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55"/>
  </bookViews>
  <sheets>
    <sheet name="汇总表" sheetId="16" r:id="rId1"/>
    <sheet name="1、外储压管网式气体灭火系统" sheetId="21" r:id="rId2"/>
    <sheet name="2、4库5库报警" sheetId="22" r:id="rId3"/>
    <sheet name="3、4库5库通风" sheetId="23" r:id="rId4"/>
    <sheet name="4、蒙医药博物馆七氟丙烷" sheetId="18" r:id="rId5"/>
    <sheet name="5、蒙医药博物馆报警" sheetId="20" r:id="rId6"/>
    <sheet name="6、蒙医药博物馆通风系统" sheetId="19" r:id="rId7"/>
  </sheets>
  <definedNames>
    <definedName name="_1_">#N/A</definedName>
    <definedName name="_EQA1">#REF!</definedName>
    <definedName name="_xlnm._FilterDatabase" hidden="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<sst xmlns="http://schemas.openxmlformats.org/spreadsheetml/2006/main" count="393" uniqueCount="174">
  <si>
    <t>内蒙古医科大学金山校区图书馆气体灭火系统</t>
  </si>
  <si>
    <t>序号</t>
  </si>
  <si>
    <t>名称</t>
  </si>
  <si>
    <t>单位（项）</t>
  </si>
  <si>
    <t>一、4号书库和5号书库</t>
  </si>
  <si>
    <t>外储压七氟丙烷系统</t>
  </si>
  <si>
    <t>报警系统</t>
  </si>
  <si>
    <t>通风系统</t>
  </si>
  <si>
    <t>小计</t>
  </si>
  <si>
    <t>二、一层蒙医药博物馆</t>
  </si>
  <si>
    <t>七氟丙烷系统</t>
  </si>
  <si>
    <t>合计</t>
  </si>
  <si>
    <t>分部分项设备综合单价计价表</t>
  </si>
  <si>
    <t>项目名称：内蒙古医科大学金山校区4#5#图书馆气体灭火系统</t>
  </si>
  <si>
    <t>项目名称及规格型号</t>
  </si>
  <si>
    <t>项目特征描述</t>
  </si>
  <si>
    <t>计量单位</t>
  </si>
  <si>
    <t>数量</t>
  </si>
  <si>
    <t>一</t>
  </si>
  <si>
    <t>外储压七氟丙烷设备</t>
  </si>
  <si>
    <t>灭火剂瓶组</t>
  </si>
  <si>
    <t>1.安装、调试
2.包含：150L钢瓶、虹吸管、容器阀、O型圈、气动驱动装置、减压稳压阀、液位测量装置。</t>
  </si>
  <si>
    <t>套</t>
  </si>
  <si>
    <t>动力气体瓶组</t>
  </si>
  <si>
    <t>1.安装、调试
2.包含：70L钢瓶、容器阀、压力显示器、气动驱动装置</t>
  </si>
  <si>
    <t>储存瓶组架</t>
  </si>
  <si>
    <t>1.安装、调试
2.包含：含瓶组架，抱箍，拉杆，U型卡</t>
  </si>
  <si>
    <t>个</t>
  </si>
  <si>
    <t>灭火剂管路连接管</t>
  </si>
  <si>
    <t>1.安装、调试
2.包含：500mm高压金属软管、O型圈</t>
  </si>
  <si>
    <t>根</t>
  </si>
  <si>
    <t>动力瓶组管路连接管</t>
  </si>
  <si>
    <t>1.安装、调试
2.包含：480mm高压金属软管、O型圈</t>
  </si>
  <si>
    <t>灭火剂单向阀</t>
  </si>
  <si>
    <t>1.阀门安装
2.包含：O型圈</t>
  </si>
  <si>
    <t>集流管</t>
  </si>
  <si>
    <t>1.管道及管件安装、内外防腐处理
2.包含：无缝钢管、堵头、弯管、DN100及以上含法兰、DN80及以下含丝接、液体单向阀底座、安全阀底座</t>
  </si>
  <si>
    <t>驱动气体瓶组</t>
  </si>
  <si>
    <t>1.=安装、调试
2.包含：氮气瓶、氮气、容器阀、压力表、电磁驱动装置</t>
  </si>
  <si>
    <t>驱动气体瓶架</t>
  </si>
  <si>
    <t>1.安装、调试
2.包含：含瓶组架，U型卡</t>
  </si>
  <si>
    <t>驱动气体控制启动管</t>
  </si>
  <si>
    <t>1.安装、调试
2.包含：紫铜管、铜三通、铜弯头、铜堵头、铜直通、铜接头。</t>
  </si>
  <si>
    <t>驱动气体控制管路单向阀</t>
  </si>
  <si>
    <t>1.阀门安装
2.包含：气体单向阀、铜接头</t>
  </si>
  <si>
    <t>信号反馈装置</t>
  </si>
  <si>
    <t>1.安装、调试</t>
  </si>
  <si>
    <t>安全泄放装置</t>
  </si>
  <si>
    <t>1.阀门安装
2.包含：安全阀</t>
  </si>
  <si>
    <t>低泄高封阀</t>
  </si>
  <si>
    <t>1.阀门安装
2.包含：低泄高封阀、铜接头</t>
  </si>
  <si>
    <t>选择阀</t>
  </si>
  <si>
    <t>1.阀门安装
2.包含：DN80选择阀、铜接头</t>
  </si>
  <si>
    <t>1.阀门安装
2.包含：DN125选择阀、铜接头</t>
  </si>
  <si>
    <t>选择阀集流管</t>
  </si>
  <si>
    <t>1.管道及管件安装、内外防腐处理
2.包含：DN125无缝钢管、堵头、弯头、DN100及以上含法兰、DN80及以下含丝接、选择阀底座</t>
  </si>
  <si>
    <t>选择阀出口连接管</t>
  </si>
  <si>
    <t>1.管道及管件安装、内外防腐处理
2.包含：DN80无缝钢管、DN100及以上含法兰、DN80及以下含丝接信号反馈装置底座</t>
  </si>
  <si>
    <t>1.管道及管件安装、内外防腐处理
2.包含：DN125无缝钢管、DN100及以上含法兰、DN80及以下含丝接信号反馈装置底座</t>
  </si>
  <si>
    <r>
      <rPr>
        <sz val="9"/>
        <rFont val="宋体"/>
        <charset val="134"/>
      </rPr>
      <t>自动泄压装置（0.36</t>
    </r>
    <r>
      <rPr>
        <sz val="9"/>
        <rFont val="SimSun"/>
        <charset val="134"/>
      </rPr>
      <t>㎡</t>
    </r>
    <r>
      <rPr>
        <sz val="9"/>
        <rFont val="宋体"/>
        <charset val="134"/>
      </rPr>
      <t>）</t>
    </r>
  </si>
  <si>
    <t>1.墙面开洞、泄压口安装</t>
  </si>
  <si>
    <t>七氟丙烷药剂</t>
  </si>
  <si>
    <t>HFC-227ea</t>
  </si>
  <si>
    <t>kg</t>
  </si>
  <si>
    <t>气体灭火系统液位报警器</t>
  </si>
  <si>
    <t>1.校接线、调试等
2.含联网、电源、液晶显示、操作盘等</t>
  </si>
  <si>
    <t>台</t>
  </si>
  <si>
    <t>分部小计（元）</t>
  </si>
  <si>
    <t>二</t>
  </si>
  <si>
    <t>防护区管网</t>
  </si>
  <si>
    <t>镀锌无缝加厚钢管DN125</t>
  </si>
  <si>
    <t>1.管道及管件安装2.丝扣、卡箍或法兰连接3.管道刷油、防腐4.支架制作、安装5.支架除锈、刷油6.管网水冲冼、水压试验7.管道穿后砌墙套管制安</t>
  </si>
  <si>
    <t>m</t>
  </si>
  <si>
    <t>镀锌无缝加厚钢管DN80</t>
  </si>
  <si>
    <t>镀锌无缝加厚钢管DN65</t>
  </si>
  <si>
    <t>镀锌无缝加厚钢管DN50</t>
  </si>
  <si>
    <t>镀锌无缝加厚钢管DN40</t>
  </si>
  <si>
    <t>90°弯头DN125</t>
  </si>
  <si>
    <t>1.安装、调试
2.高压管件，形状方体</t>
  </si>
  <si>
    <t>90°弯头DN80</t>
  </si>
  <si>
    <t>90°弯头DN50</t>
  </si>
  <si>
    <t>中小三通DN125*50</t>
  </si>
  <si>
    <t>中大三通DN125*80</t>
  </si>
  <si>
    <t>中大三通DN80*65</t>
  </si>
  <si>
    <t>中大三通DN65*50</t>
  </si>
  <si>
    <t>中大三通DN50*40</t>
  </si>
  <si>
    <t>异径三通DN80*65*50</t>
  </si>
  <si>
    <t>正三通DN50</t>
  </si>
  <si>
    <t>法兰
DN125，PN2.5</t>
  </si>
  <si>
    <t>1.安装、调试
2.包含：配套金属缠绕垫、高强螺栓</t>
  </si>
  <si>
    <t>片</t>
  </si>
  <si>
    <t>法兰
DN80，PN2.5</t>
  </si>
  <si>
    <t>喷嘴（QPT/40-XA）</t>
  </si>
  <si>
    <t>1.阀门安装
2.包含：喷嘴</t>
  </si>
  <si>
    <t>只</t>
  </si>
  <si>
    <t>管道穿墙开洞</t>
  </si>
  <si>
    <t>1.水钻开孔
2.封堵抹灰刮白</t>
  </si>
  <si>
    <t>项</t>
  </si>
  <si>
    <t>项目名称：内蒙古医科大学金山校区4#5#图书馆火灾自动报警设备</t>
  </si>
  <si>
    <t>暂定数量</t>
  </si>
  <si>
    <t>火灾自动报警系统</t>
  </si>
  <si>
    <t xml:space="preserve">火灾报警主机
</t>
  </si>
  <si>
    <t>1.安装
2.校接线、调试
3.壁挂机箱，带打印机，2回路，2路CAN联网接口</t>
  </si>
  <si>
    <t>气体灭火控制器</t>
  </si>
  <si>
    <t>1.安装
2.校接线、调试
3.可配接紧急启停按钮、强制手动按钮、放气指示灯、声光警报器等</t>
  </si>
  <si>
    <t>点型感烟探测器</t>
  </si>
  <si>
    <t>1.本体及底座安装
2.校接线、调试
3.智能型，电子编址，无极性连接。</t>
  </si>
  <si>
    <t xml:space="preserve">点型感温探测器
</t>
  </si>
  <si>
    <t xml:space="preserve">紧急启停按钮
</t>
  </si>
  <si>
    <t>1.安装
2.校接线、调试
3.智能型，电子编址，可以手动操作启动或停止气体喷放</t>
  </si>
  <si>
    <t>放气指示灯</t>
  </si>
  <si>
    <t>1.安装
2.校接线、调试
3.智能型二总线，电子编址</t>
  </si>
  <si>
    <t>输入输出模块</t>
  </si>
  <si>
    <t xml:space="preserve">声光警报器
</t>
  </si>
  <si>
    <t>1.底座及本体安装
2.校接线、调试
3.智能型二总线，声和光报警</t>
  </si>
  <si>
    <t>联网卡</t>
  </si>
  <si>
    <t>1.安装
2.校接线、调试
3.气体主机与火灾报警主机联网</t>
  </si>
  <si>
    <t>信号线 NH-RVS2*1.5</t>
  </si>
  <si>
    <t>1.配线2.接线</t>
  </si>
  <si>
    <t>电源线 NH-RVS2*1.5</t>
  </si>
  <si>
    <t>联网线 NH-RVS2*1.5</t>
  </si>
  <si>
    <t>项目名称：内蒙古医科大学金山校区4#5#图书馆通风换气系统</t>
  </si>
  <si>
    <t>轴流风机5.5kW</t>
  </si>
  <si>
    <t>1.安装、开洞及洞口封堵
2.包含风机减振配件、设备支吊架、软管接口、支架除锈刷油、风机检查接线、调试等
3.风量25000m³/h,功率5.5KW</t>
  </si>
  <si>
    <t>1.安装、墙体开洞及洞口封堵
2.包含风机减振配件、设备支吊架、软管接口、支架除锈刷油、风机检查接线、调试等
3.风量20000m³/h,功率5.5KW</t>
  </si>
  <si>
    <t>风机控制箱</t>
  </si>
  <si>
    <t>1.安装、调试
2.5.5KW，预留远程控制接口</t>
  </si>
  <si>
    <t>镀锌薄钢板风管δ=1.0mm</t>
  </si>
  <si>
    <t>1.风管、管件、法兰、零件、支吊架制作、安装2.弯头导流叶片制作、安装3.风管、支架除锈、刷油4.δ=1.0mm</t>
  </si>
  <si>
    <t>㎡</t>
  </si>
  <si>
    <t>电缆 ZC-YJV-4*2.5</t>
  </si>
  <si>
    <t>1.配线
2.接线</t>
  </si>
  <si>
    <t>防火阀（600*320）</t>
  </si>
  <si>
    <t>1.安装、调试
2.含电动执行机构</t>
  </si>
  <si>
    <t>单层百叶风口（800*500）</t>
  </si>
  <si>
    <t>桥架100*100</t>
  </si>
  <si>
    <t>1.安装</t>
  </si>
  <si>
    <t>墙体开洞封堵修复</t>
  </si>
  <si>
    <t>封堵，刮白</t>
  </si>
  <si>
    <t>项目名称：内蒙古医科大学金山校区图书馆蒙医药博物馆气体灭火系统</t>
  </si>
  <si>
    <t>一、有管网系统更换(南侧展馆)</t>
  </si>
  <si>
    <t>七氟丙烷灭火剂</t>
  </si>
  <si>
    <t>Kg</t>
  </si>
  <si>
    <t>1.安装、调试
2.包含：120L钢瓶、虹吸管、容器阀、O型圈、气动驱动装置、减压稳压阀、液位测量装置。</t>
  </si>
  <si>
    <t>单瓶组</t>
  </si>
  <si>
    <t>连接管</t>
  </si>
  <si>
    <t>1.安装、调试
2.包含：400mm高压金属软管、O型圈</t>
  </si>
  <si>
    <t>灭火剂流通管路单向阀</t>
  </si>
  <si>
    <t>1.安装、调试
2.包含：氮气瓶、氮气、容器阀、压力表、电磁驱动装置</t>
  </si>
  <si>
    <t>驱动气体瓶组架</t>
  </si>
  <si>
    <t>1.阀门安装
2.包含：DN100选择阀、铜接头</t>
  </si>
  <si>
    <t>二、预制灭火系统(南侧展馆)</t>
  </si>
  <si>
    <t>柜式七氟丙烷气体灭火装置</t>
  </si>
  <si>
    <t>双柜式七氟丙烷灭火装置100L*2，安装调试</t>
  </si>
  <si>
    <t>灭火药剂</t>
  </si>
  <si>
    <t>公斤</t>
  </si>
  <si>
    <t>泄压口（0.32㎡）</t>
  </si>
  <si>
    <t>三、预制灭火系统(文献展馆)</t>
  </si>
  <si>
    <t>柜式七氟丙烷灭火装置</t>
  </si>
  <si>
    <t>GQQ150/2.5JA</t>
  </si>
  <si>
    <t>KG</t>
  </si>
  <si>
    <t>项目名称：内蒙古医科大学金山校区图书馆蒙医药博物馆（文献馆）气体灭火系统</t>
  </si>
  <si>
    <t xml:space="preserve">气体灭火控制器
</t>
  </si>
  <si>
    <t xml:space="preserve">放气指示灯
</t>
  </si>
  <si>
    <t xml:space="preserve">联网卡
</t>
  </si>
  <si>
    <t>项目名称：内蒙古医科大学金山校区图书馆蒙医药博物馆（南侧馆和文献馆）气体灭火系统</t>
  </si>
  <si>
    <t>轴流风机2.2kW</t>
  </si>
  <si>
    <t>1.设备安装
2.包含风机减振配件、设备支吊架、软管接口、支架除锈刷油、风机检查接线、调试等
3.风量12000m³/h,功率2.2KW</t>
  </si>
  <si>
    <t>壁式轴流风机0.8kW</t>
  </si>
  <si>
    <t>1.设备安装
2.包含风机减振配件、设备支吊架、软管接口、支架除锈刷油、风机检查接线、调试等
3.风量3000m³/h,功率0.8KW</t>
  </si>
  <si>
    <t>1.安装、调试
2.2.2KW，预留远程控制接口</t>
  </si>
  <si>
    <t>单层百叶风口（600*320）</t>
  </si>
  <si>
    <t>JDG32管</t>
  </si>
  <si>
    <t>室内墙面破坏修复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</si>
</sst>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9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  <scheme val="major"/>
    </font>
    <font>
      <sz val="12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Book Antiqua"/>
      <charset val="134"/>
    </font>
    <font>
      <sz val="9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35" applyNumberFormat="0" applyAlignment="0" applyProtection="0">
      <alignment vertical="center"/>
    </xf>
    <xf numFmtId="0" fontId="26" fillId="6" borderId="36" applyNumberFormat="0" applyAlignment="0" applyProtection="0">
      <alignment vertical="center"/>
    </xf>
    <xf numFmtId="0" fontId="27" fillId="6" borderId="35" applyNumberFormat="0" applyAlignment="0" applyProtection="0">
      <alignment vertical="center"/>
    </xf>
    <xf numFmtId="0" fontId="28" fillId="7" borderId="37" applyNumberFormat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37" fillId="0" borderId="0"/>
    <xf numFmtId="0" fontId="37" fillId="0" borderId="0"/>
    <xf numFmtId="43" fontId="6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50" applyFill="1"/>
    <xf numFmtId="0" fontId="1" fillId="0" borderId="0" xfId="50" applyFill="1" applyAlignment="1">
      <alignment horizontal="center"/>
    </xf>
    <xf numFmtId="176" fontId="1" fillId="0" borderId="0" xfId="50" applyNumberFormat="1" applyFill="1"/>
    <xf numFmtId="0" fontId="2" fillId="2" borderId="1" xfId="50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vertical="center" wrapText="1"/>
    </xf>
    <xf numFmtId="0" fontId="3" fillId="0" borderId="0" xfId="50" applyFont="1" applyFill="1" applyAlignment="1">
      <alignment horizontal="left" wrapText="1"/>
    </xf>
    <xf numFmtId="0" fontId="5" fillId="0" borderId="0" xfId="50" applyFont="1" applyFill="1" applyAlignment="1">
      <alignment horizontal="left" vertical="center" wrapText="1"/>
    </xf>
    <xf numFmtId="0" fontId="5" fillId="0" borderId="0" xfId="50" applyFont="1" applyFill="1" applyAlignment="1">
      <alignment horizontal="center" vertical="center" wrapText="1"/>
    </xf>
    <xf numFmtId="0" fontId="1" fillId="0" borderId="0" xfId="0" applyFont="1" applyFill="1" applyAlignment="1"/>
    <xf numFmtId="0" fontId="2" fillId="2" borderId="0" xfId="50" applyFont="1" applyFill="1" applyAlignment="1">
      <alignment horizontal="center" vertical="center" wrapText="1"/>
    </xf>
    <xf numFmtId="0" fontId="3" fillId="2" borderId="0" xfId="50" applyFont="1" applyFill="1" applyAlignment="1">
      <alignment horizontal="left" vertical="center" wrapText="1"/>
    </xf>
    <xf numFmtId="0" fontId="3" fillId="2" borderId="2" xfId="50" applyFont="1" applyFill="1" applyBorder="1" applyAlignment="1">
      <alignment horizontal="center" vertical="center" wrapText="1"/>
    </xf>
    <xf numFmtId="0" fontId="3" fillId="2" borderId="3" xfId="50" applyFont="1" applyFill="1" applyBorder="1" applyAlignment="1">
      <alignment vertical="center" wrapText="1"/>
    </xf>
    <xf numFmtId="0" fontId="3" fillId="2" borderId="3" xfId="50" applyFont="1" applyFill="1" applyBorder="1" applyAlignment="1">
      <alignment horizontal="center" vertical="center" wrapText="1"/>
    </xf>
    <xf numFmtId="0" fontId="3" fillId="2" borderId="4" xfId="50" applyFont="1" applyFill="1" applyBorder="1" applyAlignment="1">
      <alignment horizontal="center" vertical="center" wrapText="1"/>
    </xf>
    <xf numFmtId="0" fontId="3" fillId="2" borderId="5" xfId="50" applyFont="1" applyFill="1" applyBorder="1" applyAlignment="1">
      <alignment vertical="center" wrapText="1"/>
    </xf>
    <xf numFmtId="0" fontId="3" fillId="2" borderId="5" xfId="50" applyFont="1" applyFill="1" applyBorder="1" applyAlignment="1">
      <alignment horizontal="center" vertical="center" wrapText="1"/>
    </xf>
    <xf numFmtId="0" fontId="4" fillId="2" borderId="5" xfId="50" applyFont="1" applyFill="1" applyBorder="1" applyAlignment="1">
      <alignment vertical="center" wrapText="1"/>
    </xf>
    <xf numFmtId="0" fontId="3" fillId="2" borderId="5" xfId="50" applyFont="1" applyFill="1" applyBorder="1" applyAlignment="1">
      <alignment horizontal="left" vertical="center" wrapText="1"/>
    </xf>
    <xf numFmtId="0" fontId="3" fillId="2" borderId="6" xfId="50" applyFont="1" applyFill="1" applyBorder="1" applyAlignment="1">
      <alignment vertical="center" wrapText="1"/>
    </xf>
    <xf numFmtId="0" fontId="3" fillId="2" borderId="6" xfId="50" applyFont="1" applyFill="1" applyBorder="1" applyAlignment="1">
      <alignment horizontal="left" vertical="center" wrapText="1"/>
    </xf>
    <xf numFmtId="0" fontId="3" fillId="2" borderId="6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3" fillId="0" borderId="7" xfId="50" applyFont="1" applyFill="1" applyBorder="1" applyAlignment="1">
      <alignment horizontal="center" vertical="center" wrapText="1"/>
    </xf>
    <xf numFmtId="0" fontId="3" fillId="0" borderId="8" xfId="50" applyFont="1" applyFill="1" applyBorder="1" applyAlignment="1">
      <alignment horizontal="center" vertical="center" wrapText="1"/>
    </xf>
    <xf numFmtId="0" fontId="3" fillId="0" borderId="9" xfId="50" applyFont="1" applyFill="1" applyBorder="1" applyAlignment="1">
      <alignment horizontal="center" vertical="center" wrapText="1"/>
    </xf>
    <xf numFmtId="0" fontId="3" fillId="0" borderId="10" xfId="50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 wrapText="1"/>
    </xf>
    <xf numFmtId="0" fontId="3" fillId="0" borderId="11" xfId="50" applyFont="1" applyFill="1" applyBorder="1" applyAlignment="1">
      <alignment horizontal="center" vertical="center" wrapText="1"/>
    </xf>
    <xf numFmtId="0" fontId="3" fillId="0" borderId="12" xfId="50" applyFont="1" applyFill="1" applyBorder="1" applyAlignment="1">
      <alignment horizontal="center" vertical="center" wrapText="1"/>
    </xf>
    <xf numFmtId="0" fontId="3" fillId="0" borderId="6" xfId="50" applyFont="1" applyFill="1" applyBorder="1" applyAlignment="1">
      <alignment horizontal="center" vertical="center" wrapText="1"/>
    </xf>
    <xf numFmtId="0" fontId="3" fillId="0" borderId="13" xfId="50" applyFont="1" applyFill="1" applyBorder="1" applyAlignment="1">
      <alignment horizontal="center" vertical="center" wrapText="1"/>
    </xf>
    <xf numFmtId="0" fontId="7" fillId="0" borderId="14" xfId="65" applyFont="1" applyBorder="1" applyAlignment="1">
      <alignment horizontal="center" vertical="center"/>
    </xf>
    <xf numFmtId="0" fontId="7" fillId="0" borderId="15" xfId="65" applyFont="1" applyBorder="1" applyAlignment="1">
      <alignment vertical="center"/>
    </xf>
    <xf numFmtId="0" fontId="7" fillId="0" borderId="15" xfId="65" applyFont="1" applyBorder="1" applyAlignment="1">
      <alignment horizontal="center" vertical="center"/>
    </xf>
    <xf numFmtId="0" fontId="8" fillId="0" borderId="15" xfId="65" applyFont="1" applyBorder="1" applyAlignment="1">
      <alignment horizontal="center" vertical="center"/>
    </xf>
    <xf numFmtId="0" fontId="7" fillId="0" borderId="16" xfId="65" applyFont="1" applyBorder="1" applyAlignment="1">
      <alignment horizontal="center" vertical="center"/>
    </xf>
    <xf numFmtId="0" fontId="7" fillId="0" borderId="1" xfId="65" applyFont="1" applyBorder="1" applyAlignment="1">
      <alignment vertical="center"/>
    </xf>
    <xf numFmtId="0" fontId="7" fillId="0" borderId="1" xfId="65" applyFont="1" applyBorder="1" applyAlignment="1">
      <alignment horizontal="center" vertical="center"/>
    </xf>
    <xf numFmtId="0" fontId="8" fillId="0" borderId="1" xfId="65" applyFont="1" applyBorder="1" applyAlignment="1">
      <alignment horizontal="center" vertical="center"/>
    </xf>
    <xf numFmtId="0" fontId="9" fillId="0" borderId="1" xfId="65" applyFont="1" applyBorder="1" applyAlignment="1">
      <alignment horizontal="center" vertical="center"/>
    </xf>
    <xf numFmtId="0" fontId="10" fillId="0" borderId="1" xfId="64" applyNumberFormat="1" applyFont="1" applyBorder="1" applyAlignment="1">
      <alignment vertical="center"/>
    </xf>
    <xf numFmtId="0" fontId="7" fillId="0" borderId="17" xfId="64" applyNumberFormat="1" applyFont="1" applyBorder="1" applyAlignment="1">
      <alignment horizontal="left" vertical="center"/>
    </xf>
    <xf numFmtId="0" fontId="7" fillId="0" borderId="18" xfId="64" applyNumberFormat="1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" fillId="0" borderId="0" xfId="50" applyFont="1" applyFill="1" applyAlignment="1"/>
    <xf numFmtId="0" fontId="1" fillId="0" borderId="0" xfId="50" applyFont="1" applyFill="1" applyAlignment="1">
      <alignment horizontal="center"/>
    </xf>
    <xf numFmtId="176" fontId="1" fillId="0" borderId="0" xfId="50" applyNumberFormat="1" applyFont="1" applyFill="1" applyAlignment="1"/>
    <xf numFmtId="0" fontId="2" fillId="0" borderId="0" xfId="50" applyFont="1" applyFill="1" applyAlignment="1">
      <alignment horizontal="center" vertical="center" wrapText="1"/>
    </xf>
    <xf numFmtId="0" fontId="3" fillId="0" borderId="0" xfId="50" applyFont="1" applyFill="1" applyAlignment="1">
      <alignment horizontal="left" vertical="center" wrapText="1"/>
    </xf>
    <xf numFmtId="0" fontId="3" fillId="0" borderId="5" xfId="50" applyFont="1" applyFill="1" applyBorder="1" applyAlignment="1">
      <alignment horizontal="left" vertical="center" wrapText="1"/>
    </xf>
    <xf numFmtId="0" fontId="3" fillId="0" borderId="11" xfId="50" applyFont="1" applyFill="1" applyBorder="1" applyAlignment="1">
      <alignment horizontal="left" vertical="center" wrapText="1"/>
    </xf>
    <xf numFmtId="0" fontId="3" fillId="0" borderId="19" xfId="50" applyFont="1" applyFill="1" applyBorder="1" applyAlignment="1">
      <alignment horizontal="center" vertical="center" wrapText="1"/>
    </xf>
    <xf numFmtId="0" fontId="3" fillId="0" borderId="15" xfId="50" applyFont="1" applyFill="1" applyBorder="1" applyAlignment="1">
      <alignment horizontal="center" vertical="center" wrapText="1"/>
    </xf>
    <xf numFmtId="0" fontId="3" fillId="0" borderId="20" xfId="50" applyFont="1" applyFill="1" applyBorder="1" applyAlignment="1">
      <alignment horizontal="left" vertical="center" wrapText="1"/>
    </xf>
    <xf numFmtId="0" fontId="3" fillId="0" borderId="21" xfId="50" applyFont="1" applyFill="1" applyBorder="1" applyAlignment="1">
      <alignment horizontal="left" vertical="center" wrapText="1"/>
    </xf>
    <xf numFmtId="0" fontId="3" fillId="0" borderId="21" xfId="50" applyFont="1" applyFill="1" applyBorder="1" applyAlignment="1">
      <alignment horizontal="center" vertical="center" wrapText="1"/>
    </xf>
    <xf numFmtId="0" fontId="3" fillId="0" borderId="22" xfId="50" applyFont="1" applyFill="1" applyBorder="1" applyAlignment="1">
      <alignment horizontal="center" vertical="center" wrapText="1"/>
    </xf>
    <xf numFmtId="0" fontId="4" fillId="0" borderId="23" xfId="50" applyFont="1" applyFill="1" applyBorder="1" applyAlignment="1">
      <alignment horizontal="center" vertical="center" wrapText="1"/>
    </xf>
    <xf numFmtId="0" fontId="4" fillId="0" borderId="24" xfId="50" applyFont="1" applyFill="1" applyBorder="1" applyAlignment="1">
      <alignment horizontal="center" vertical="center" wrapText="1"/>
    </xf>
    <xf numFmtId="0" fontId="4" fillId="2" borderId="25" xfId="50" applyFont="1" applyFill="1" applyBorder="1" applyAlignment="1">
      <alignment horizontal="center" vertical="center" wrapText="1"/>
    </xf>
    <xf numFmtId="0" fontId="4" fillId="2" borderId="26" xfId="50" applyFont="1" applyFill="1" applyBorder="1" applyAlignment="1">
      <alignment horizontal="center" vertical="center" wrapText="1"/>
    </xf>
    <xf numFmtId="0" fontId="3" fillId="2" borderId="0" xfId="50" applyFont="1" applyFill="1" applyAlignment="1">
      <alignment horizontal="center" vertical="center" wrapText="1"/>
    </xf>
    <xf numFmtId="0" fontId="3" fillId="2" borderId="7" xfId="50" applyFont="1" applyFill="1" applyBorder="1" applyAlignment="1">
      <alignment horizontal="center" vertical="center" wrapText="1"/>
    </xf>
    <xf numFmtId="0" fontId="3" fillId="2" borderId="8" xfId="50" applyFont="1" applyFill="1" applyBorder="1" applyAlignment="1">
      <alignment horizontal="center" vertical="center" wrapText="1"/>
    </xf>
    <xf numFmtId="0" fontId="3" fillId="2" borderId="10" xfId="50" applyFont="1" applyFill="1" applyBorder="1" applyAlignment="1">
      <alignment horizontal="center" vertical="center" wrapText="1"/>
    </xf>
    <xf numFmtId="0" fontId="4" fillId="2" borderId="10" xfId="50" applyFont="1" applyFill="1" applyBorder="1" applyAlignment="1">
      <alignment horizontal="center" vertical="center" wrapText="1"/>
    </xf>
    <xf numFmtId="0" fontId="4" fillId="2" borderId="5" xfId="50" applyFont="1" applyFill="1" applyBorder="1" applyAlignment="1">
      <alignment horizontal="left" vertical="center" wrapText="1"/>
    </xf>
    <xf numFmtId="0" fontId="3" fillId="2" borderId="27" xfId="50" applyFont="1" applyFill="1" applyBorder="1" applyAlignment="1">
      <alignment horizontal="center" vertical="center" wrapText="1"/>
    </xf>
    <xf numFmtId="0" fontId="3" fillId="2" borderId="28" xfId="50" applyFont="1" applyFill="1" applyBorder="1" applyAlignment="1">
      <alignment horizontal="center" vertical="center" wrapText="1"/>
    </xf>
    <xf numFmtId="0" fontId="4" fillId="2" borderId="29" xfId="50" applyFont="1" applyFill="1" applyBorder="1" applyAlignment="1">
      <alignment horizontal="center" vertical="center" wrapText="1"/>
    </xf>
    <xf numFmtId="0" fontId="4" fillId="2" borderId="22" xfId="50" applyFont="1" applyFill="1" applyBorder="1" applyAlignment="1">
      <alignment horizontal="center" vertical="center" wrapText="1"/>
    </xf>
    <xf numFmtId="0" fontId="4" fillId="2" borderId="23" xfId="50" applyFont="1" applyFill="1" applyBorder="1" applyAlignment="1">
      <alignment horizontal="center" vertical="center" wrapText="1"/>
    </xf>
    <xf numFmtId="0" fontId="4" fillId="2" borderId="24" xfId="5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3" fillId="0" borderId="30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" xfId="50"/>
    <cellStyle name="百分比 2" xfId="51"/>
    <cellStyle name="百分比 2 2" xfId="52"/>
    <cellStyle name="常规 15" xfId="53"/>
    <cellStyle name="常规 15 2" xfId="54"/>
    <cellStyle name="常规 15 5" xfId="55"/>
    <cellStyle name="常规 2" xfId="56"/>
    <cellStyle name="常规 2 2" xfId="57"/>
    <cellStyle name="常规 2 2 2" xfId="58"/>
    <cellStyle name="常规 2 2 2 2" xfId="59"/>
    <cellStyle name="常规 2 2 3" xfId="60"/>
    <cellStyle name="常规 2 3" xfId="61"/>
    <cellStyle name="常规 2 4" xfId="62"/>
    <cellStyle name="常规 9" xfId="63"/>
    <cellStyle name="常规_Sheet1" xfId="64"/>
    <cellStyle name="常规_气体报价" xfId="65"/>
    <cellStyle name="千位分隔 2" xfId="66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F8" sqref="F8"/>
    </sheetView>
  </sheetViews>
  <sheetFormatPr defaultColWidth="9" defaultRowHeight="13.5" outlineLevelCol="2"/>
  <cols>
    <col min="2" max="2" width="39.5" customWidth="1"/>
    <col min="3" max="3" width="13.5" customWidth="1"/>
  </cols>
  <sheetData>
    <row r="1" ht="54.95" customHeight="1" spans="1:3">
      <c r="A1" s="85" t="s">
        <v>0</v>
      </c>
      <c r="B1" s="85"/>
      <c r="C1" s="85"/>
    </row>
    <row r="2" s="83" customFormat="1" ht="30.95" customHeight="1" spans="1:3">
      <c r="A2" s="86" t="s">
        <v>1</v>
      </c>
      <c r="B2" s="86" t="s">
        <v>2</v>
      </c>
      <c r="C2" s="86" t="s">
        <v>3</v>
      </c>
    </row>
    <row r="3" s="83" customFormat="1" ht="30.95" customHeight="1" spans="1:3">
      <c r="A3" s="87" t="s">
        <v>4</v>
      </c>
      <c r="B3" s="88"/>
      <c r="C3" s="88"/>
    </row>
    <row r="4" s="84" customFormat="1" ht="39" customHeight="1" spans="1:3">
      <c r="A4" s="89">
        <v>1</v>
      </c>
      <c r="B4" s="90" t="s">
        <v>5</v>
      </c>
      <c r="C4" s="89">
        <v>1</v>
      </c>
    </row>
    <row r="5" s="84" customFormat="1" ht="30.95" customHeight="1" spans="1:3">
      <c r="A5" s="89">
        <v>2</v>
      </c>
      <c r="B5" s="89" t="s">
        <v>6</v>
      </c>
      <c r="C5" s="89">
        <v>1</v>
      </c>
    </row>
    <row r="6" s="84" customFormat="1" ht="30.95" customHeight="1" spans="1:3">
      <c r="A6" s="89">
        <v>3</v>
      </c>
      <c r="B6" s="89" t="s">
        <v>7</v>
      </c>
      <c r="C6" s="89">
        <v>1</v>
      </c>
    </row>
    <row r="7" ht="27" customHeight="1" spans="1:3">
      <c r="A7" s="89"/>
      <c r="B7" s="89" t="s">
        <v>8</v>
      </c>
      <c r="C7" s="91"/>
    </row>
    <row r="8" ht="30" customHeight="1" spans="1:3">
      <c r="A8" s="92" t="s">
        <v>9</v>
      </c>
      <c r="B8" s="93"/>
      <c r="C8" s="93"/>
    </row>
    <row r="9" ht="27" customHeight="1" spans="1:3">
      <c r="A9" s="89">
        <v>4</v>
      </c>
      <c r="B9" s="90" t="s">
        <v>10</v>
      </c>
      <c r="C9" s="89">
        <v>1</v>
      </c>
    </row>
    <row r="10" ht="24" customHeight="1" spans="1:3">
      <c r="A10" s="89">
        <v>5</v>
      </c>
      <c r="B10" s="89" t="s">
        <v>6</v>
      </c>
      <c r="C10" s="89">
        <v>1</v>
      </c>
    </row>
    <row r="11" ht="27.95" customHeight="1" spans="1:3">
      <c r="A11" s="89">
        <v>6</v>
      </c>
      <c r="B11" s="89" t="s">
        <v>7</v>
      </c>
      <c r="C11" s="89">
        <v>1</v>
      </c>
    </row>
    <row r="12" ht="27" customHeight="1" spans="1:3">
      <c r="A12" s="89"/>
      <c r="B12" s="89" t="s">
        <v>8</v>
      </c>
      <c r="C12" s="91"/>
    </row>
    <row r="13" ht="14.25" spans="1:3">
      <c r="A13" s="94" t="s">
        <v>11</v>
      </c>
      <c r="B13" s="95"/>
      <c r="C13" s="96"/>
    </row>
  </sheetData>
  <mergeCells count="4">
    <mergeCell ref="A1:C1"/>
    <mergeCell ref="A3:C3"/>
    <mergeCell ref="A8:C8"/>
    <mergeCell ref="A13:B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2"/>
  <sheetViews>
    <sheetView workbookViewId="0">
      <selection activeCell="C48" sqref="C48"/>
    </sheetView>
  </sheetViews>
  <sheetFormatPr defaultColWidth="7.875" defaultRowHeight="11.25" outlineLevelCol="4"/>
  <cols>
    <col min="1" max="1" width="5" style="12" customWidth="1"/>
    <col min="2" max="2" width="17.25" style="12" customWidth="1"/>
    <col min="3" max="3" width="26.375" style="12" customWidth="1"/>
    <col min="4" max="4" width="7.75" style="12" customWidth="1"/>
    <col min="5" max="5" width="6.625" style="55" customWidth="1"/>
    <col min="6" max="6" width="11.125" style="12" customWidth="1"/>
    <col min="7" max="16384" width="7.875" style="12"/>
  </cols>
  <sheetData>
    <row r="1" ht="30.75" customHeight="1" spans="1:5">
      <c r="A1" s="13" t="s">
        <v>12</v>
      </c>
      <c r="B1" s="13"/>
      <c r="C1" s="13"/>
      <c r="D1" s="13"/>
      <c r="E1" s="13"/>
    </row>
    <row r="2" ht="25.5" customHeight="1" spans="1:5">
      <c r="A2" s="14" t="s">
        <v>13</v>
      </c>
      <c r="B2" s="14"/>
      <c r="C2" s="14"/>
      <c r="D2" s="14"/>
      <c r="E2" s="71"/>
    </row>
    <row r="3" ht="18" customHeight="1" spans="1:5">
      <c r="A3" s="72" t="s">
        <v>1</v>
      </c>
      <c r="B3" s="73" t="s">
        <v>14</v>
      </c>
      <c r="C3" s="73" t="s">
        <v>15</v>
      </c>
      <c r="D3" s="73" t="s">
        <v>16</v>
      </c>
      <c r="E3" s="73" t="s">
        <v>17</v>
      </c>
    </row>
    <row r="4" ht="18" customHeight="1" spans="1:5">
      <c r="A4" s="74"/>
      <c r="B4" s="20"/>
      <c r="C4" s="20"/>
      <c r="D4" s="20"/>
      <c r="E4" s="20"/>
    </row>
    <row r="5" ht="18" customHeight="1" spans="1:5">
      <c r="A5" s="74"/>
      <c r="B5" s="20"/>
      <c r="C5" s="20"/>
      <c r="D5" s="20"/>
      <c r="E5" s="20"/>
    </row>
    <row r="6" ht="25.5" customHeight="1" spans="1:5">
      <c r="A6" s="75" t="s">
        <v>18</v>
      </c>
      <c r="B6" s="76" t="s">
        <v>19</v>
      </c>
      <c r="C6" s="22"/>
      <c r="D6" s="22"/>
      <c r="E6" s="77"/>
    </row>
    <row r="7" ht="59.25" customHeight="1" spans="1:5">
      <c r="A7" s="74">
        <v>1</v>
      </c>
      <c r="B7" s="20" t="s">
        <v>20</v>
      </c>
      <c r="C7" s="22" t="s">
        <v>21</v>
      </c>
      <c r="D7" s="20" t="s">
        <v>22</v>
      </c>
      <c r="E7" s="20">
        <f>1+1+2+2+2+1+2</f>
        <v>11</v>
      </c>
    </row>
    <row r="8" ht="39.95" customHeight="1" spans="1:5">
      <c r="A8" s="74">
        <v>2</v>
      </c>
      <c r="B8" s="20" t="s">
        <v>23</v>
      </c>
      <c r="C8" s="22" t="s">
        <v>24</v>
      </c>
      <c r="D8" s="20" t="s">
        <v>22</v>
      </c>
      <c r="E8" s="20">
        <v>22</v>
      </c>
    </row>
    <row r="9" ht="39.95" customHeight="1" spans="1:5">
      <c r="A9" s="74">
        <v>3</v>
      </c>
      <c r="B9" s="20" t="s">
        <v>25</v>
      </c>
      <c r="C9" s="22" t="s">
        <v>26</v>
      </c>
      <c r="D9" s="20" t="s">
        <v>27</v>
      </c>
      <c r="E9" s="20">
        <v>33</v>
      </c>
    </row>
    <row r="10" ht="39.95" customHeight="1" spans="1:5">
      <c r="A10" s="74">
        <v>4</v>
      </c>
      <c r="B10" s="20" t="s">
        <v>28</v>
      </c>
      <c r="C10" s="22" t="s">
        <v>29</v>
      </c>
      <c r="D10" s="20" t="s">
        <v>30</v>
      </c>
      <c r="E10" s="20">
        <v>11</v>
      </c>
    </row>
    <row r="11" ht="39.95" customHeight="1" spans="1:5">
      <c r="A11" s="74">
        <v>5</v>
      </c>
      <c r="B11" s="20" t="s">
        <v>31</v>
      </c>
      <c r="C11" s="22" t="s">
        <v>32</v>
      </c>
      <c r="D11" s="20" t="s">
        <v>30</v>
      </c>
      <c r="E11" s="20">
        <v>22</v>
      </c>
    </row>
    <row r="12" ht="39.95" customHeight="1" spans="1:5">
      <c r="A12" s="74">
        <v>6</v>
      </c>
      <c r="B12" s="20" t="s">
        <v>33</v>
      </c>
      <c r="C12" s="22" t="s">
        <v>34</v>
      </c>
      <c r="D12" s="20" t="s">
        <v>27</v>
      </c>
      <c r="E12" s="20">
        <v>11</v>
      </c>
    </row>
    <row r="13" ht="58.5" customHeight="1" spans="1:5">
      <c r="A13" s="74">
        <v>7</v>
      </c>
      <c r="B13" s="20" t="s">
        <v>35</v>
      </c>
      <c r="C13" s="22" t="s">
        <v>36</v>
      </c>
      <c r="D13" s="20" t="s">
        <v>22</v>
      </c>
      <c r="E13" s="20">
        <v>33</v>
      </c>
    </row>
    <row r="14" ht="39.95" customHeight="1" spans="1:5">
      <c r="A14" s="74">
        <v>8</v>
      </c>
      <c r="B14" s="20" t="s">
        <v>37</v>
      </c>
      <c r="C14" s="22" t="s">
        <v>38</v>
      </c>
      <c r="D14" s="20" t="s">
        <v>22</v>
      </c>
      <c r="E14" s="20">
        <v>2</v>
      </c>
    </row>
    <row r="15" ht="39.95" customHeight="1" spans="1:5">
      <c r="A15" s="74">
        <v>9</v>
      </c>
      <c r="B15" s="20" t="s">
        <v>39</v>
      </c>
      <c r="C15" s="22" t="s">
        <v>40</v>
      </c>
      <c r="D15" s="20" t="s">
        <v>22</v>
      </c>
      <c r="E15" s="20">
        <v>2</v>
      </c>
    </row>
    <row r="16" ht="39.95" customHeight="1" spans="1:5">
      <c r="A16" s="74">
        <v>10</v>
      </c>
      <c r="B16" s="20" t="s">
        <v>41</v>
      </c>
      <c r="C16" s="22" t="s">
        <v>42</v>
      </c>
      <c r="D16" s="20" t="s">
        <v>22</v>
      </c>
      <c r="E16" s="20">
        <v>13</v>
      </c>
    </row>
    <row r="17" ht="39.95" customHeight="1" spans="1:5">
      <c r="A17" s="74">
        <v>11</v>
      </c>
      <c r="B17" s="20" t="s">
        <v>43</v>
      </c>
      <c r="C17" s="22" t="s">
        <v>44</v>
      </c>
      <c r="D17" s="20" t="s">
        <v>22</v>
      </c>
      <c r="E17" s="20">
        <v>3</v>
      </c>
    </row>
    <row r="18" ht="39.95" customHeight="1" spans="1:5">
      <c r="A18" s="74">
        <v>12</v>
      </c>
      <c r="B18" s="20" t="s">
        <v>45</v>
      </c>
      <c r="C18" s="22" t="s">
        <v>46</v>
      </c>
      <c r="D18" s="20" t="s">
        <v>22</v>
      </c>
      <c r="E18" s="20">
        <v>2</v>
      </c>
    </row>
    <row r="19" ht="39.95" customHeight="1" spans="1:5">
      <c r="A19" s="74">
        <v>13</v>
      </c>
      <c r="B19" s="20" t="s">
        <v>47</v>
      </c>
      <c r="C19" s="22" t="s">
        <v>48</v>
      </c>
      <c r="D19" s="20" t="s">
        <v>22</v>
      </c>
      <c r="E19" s="20">
        <v>1</v>
      </c>
    </row>
    <row r="20" ht="39.95" customHeight="1" spans="1:5">
      <c r="A20" s="74">
        <v>14</v>
      </c>
      <c r="B20" s="20" t="s">
        <v>49</v>
      </c>
      <c r="C20" s="22" t="s">
        <v>50</v>
      </c>
      <c r="D20" s="20" t="s">
        <v>22</v>
      </c>
      <c r="E20" s="20">
        <v>2</v>
      </c>
    </row>
    <row r="21" ht="39.95" customHeight="1" spans="1:5">
      <c r="A21" s="74">
        <v>15</v>
      </c>
      <c r="B21" s="20" t="s">
        <v>49</v>
      </c>
      <c r="C21" s="22" t="s">
        <v>50</v>
      </c>
      <c r="D21" s="20" t="s">
        <v>22</v>
      </c>
      <c r="E21" s="20">
        <v>1</v>
      </c>
    </row>
    <row r="22" ht="39.95" customHeight="1" spans="1:5">
      <c r="A22" s="74">
        <v>16</v>
      </c>
      <c r="B22" s="20" t="s">
        <v>51</v>
      </c>
      <c r="C22" s="22" t="s">
        <v>52</v>
      </c>
      <c r="D22" s="20" t="s">
        <v>22</v>
      </c>
      <c r="E22" s="20">
        <v>1</v>
      </c>
    </row>
    <row r="23" ht="39.95" customHeight="1" spans="1:5">
      <c r="A23" s="74">
        <v>17</v>
      </c>
      <c r="B23" s="20" t="s">
        <v>51</v>
      </c>
      <c r="C23" s="22" t="s">
        <v>53</v>
      </c>
      <c r="D23" s="20" t="s">
        <v>22</v>
      </c>
      <c r="E23" s="20">
        <v>1</v>
      </c>
    </row>
    <row r="24" ht="55.5" customHeight="1" spans="1:5">
      <c r="A24" s="74">
        <v>18</v>
      </c>
      <c r="B24" s="20" t="s">
        <v>54</v>
      </c>
      <c r="C24" s="22" t="s">
        <v>55</v>
      </c>
      <c r="D24" s="20" t="s">
        <v>22</v>
      </c>
      <c r="E24" s="20">
        <v>2</v>
      </c>
    </row>
    <row r="25" ht="54.75" customHeight="1" spans="1:5">
      <c r="A25" s="74">
        <v>19</v>
      </c>
      <c r="B25" s="20" t="s">
        <v>56</v>
      </c>
      <c r="C25" s="22" t="s">
        <v>57</v>
      </c>
      <c r="D25" s="20" t="s">
        <v>22</v>
      </c>
      <c r="E25" s="20">
        <v>1</v>
      </c>
    </row>
    <row r="26" ht="56.25" customHeight="1" spans="1:5">
      <c r="A26" s="74">
        <v>20</v>
      </c>
      <c r="B26" s="20" t="s">
        <v>56</v>
      </c>
      <c r="C26" s="22" t="s">
        <v>58</v>
      </c>
      <c r="D26" s="20" t="s">
        <v>22</v>
      </c>
      <c r="E26" s="20">
        <v>1</v>
      </c>
    </row>
    <row r="27" ht="39.95" customHeight="1" spans="1:5">
      <c r="A27" s="74">
        <v>21</v>
      </c>
      <c r="B27" s="20" t="s">
        <v>59</v>
      </c>
      <c r="C27" s="22" t="s">
        <v>60</v>
      </c>
      <c r="D27" s="20" t="s">
        <v>22</v>
      </c>
      <c r="E27" s="20">
        <v>4</v>
      </c>
    </row>
    <row r="28" ht="39.95" customHeight="1" spans="1:5">
      <c r="A28" s="74">
        <v>22</v>
      </c>
      <c r="B28" s="20" t="s">
        <v>61</v>
      </c>
      <c r="C28" s="22" t="s">
        <v>62</v>
      </c>
      <c r="D28" s="20" t="s">
        <v>63</v>
      </c>
      <c r="E28" s="20">
        <v>1969</v>
      </c>
    </row>
    <row r="29" ht="39.95" customHeight="1" spans="1:5">
      <c r="A29" s="74">
        <v>23</v>
      </c>
      <c r="B29" s="20" t="s">
        <v>64</v>
      </c>
      <c r="C29" s="22" t="s">
        <v>65</v>
      </c>
      <c r="D29" s="20" t="s">
        <v>66</v>
      </c>
      <c r="E29" s="20">
        <v>1</v>
      </c>
    </row>
    <row r="30" ht="39.95" customHeight="1" spans="1:5">
      <c r="A30" s="74">
        <v>24</v>
      </c>
      <c r="B30" s="20" t="s">
        <v>67</v>
      </c>
      <c r="C30" s="22"/>
      <c r="D30" s="20"/>
      <c r="E30" s="20"/>
    </row>
    <row r="31" ht="39.95" customHeight="1" spans="1:5">
      <c r="A31" s="75" t="s">
        <v>68</v>
      </c>
      <c r="B31" s="76" t="s">
        <v>69</v>
      </c>
      <c r="C31" s="22"/>
      <c r="D31" s="22"/>
      <c r="E31" s="20"/>
    </row>
    <row r="32" ht="54.95" customHeight="1" spans="1:5">
      <c r="A32" s="74">
        <v>1</v>
      </c>
      <c r="B32" s="22" t="s">
        <v>70</v>
      </c>
      <c r="C32" s="22" t="s">
        <v>71</v>
      </c>
      <c r="D32" s="20" t="s">
        <v>72</v>
      </c>
      <c r="E32" s="20">
        <v>78</v>
      </c>
    </row>
    <row r="33" ht="54.95" customHeight="1" spans="1:5">
      <c r="A33" s="74">
        <v>2</v>
      </c>
      <c r="B33" s="22" t="s">
        <v>73</v>
      </c>
      <c r="C33" s="22" t="s">
        <v>71</v>
      </c>
      <c r="D33" s="20" t="s">
        <v>72</v>
      </c>
      <c r="E33" s="20">
        <v>24</v>
      </c>
    </row>
    <row r="34" ht="54.95" customHeight="1" spans="1:5">
      <c r="A34" s="74">
        <v>3</v>
      </c>
      <c r="B34" s="22" t="s">
        <v>74</v>
      </c>
      <c r="C34" s="22" t="s">
        <v>71</v>
      </c>
      <c r="D34" s="20" t="s">
        <v>72</v>
      </c>
      <c r="E34" s="20">
        <v>24</v>
      </c>
    </row>
    <row r="35" ht="54.95" customHeight="1" spans="1:5">
      <c r="A35" s="74">
        <v>4</v>
      </c>
      <c r="B35" s="22" t="s">
        <v>75</v>
      </c>
      <c r="C35" s="22" t="s">
        <v>71</v>
      </c>
      <c r="D35" s="20" t="s">
        <v>72</v>
      </c>
      <c r="E35" s="20">
        <v>54</v>
      </c>
    </row>
    <row r="36" ht="54.95" customHeight="1" spans="1:5">
      <c r="A36" s="74">
        <v>5</v>
      </c>
      <c r="B36" s="22" t="s">
        <v>76</v>
      </c>
      <c r="C36" s="22" t="s">
        <v>71</v>
      </c>
      <c r="D36" s="20" t="s">
        <v>72</v>
      </c>
      <c r="E36" s="20">
        <v>60</v>
      </c>
    </row>
    <row r="37" ht="39.95" customHeight="1" spans="1:5">
      <c r="A37" s="74">
        <v>6</v>
      </c>
      <c r="B37" s="22" t="s">
        <v>77</v>
      </c>
      <c r="C37" s="22" t="s">
        <v>78</v>
      </c>
      <c r="D37" s="20" t="s">
        <v>27</v>
      </c>
      <c r="E37" s="20">
        <v>8</v>
      </c>
    </row>
    <row r="38" ht="39.95" customHeight="1" spans="1:5">
      <c r="A38" s="74">
        <v>7</v>
      </c>
      <c r="B38" s="22" t="s">
        <v>79</v>
      </c>
      <c r="C38" s="22" t="s">
        <v>78</v>
      </c>
      <c r="D38" s="20" t="s">
        <v>27</v>
      </c>
      <c r="E38" s="20">
        <v>1</v>
      </c>
    </row>
    <row r="39" ht="39.95" customHeight="1" spans="1:5">
      <c r="A39" s="74">
        <v>8</v>
      </c>
      <c r="B39" s="22" t="s">
        <v>80</v>
      </c>
      <c r="C39" s="22" t="s">
        <v>78</v>
      </c>
      <c r="D39" s="20" t="s">
        <v>27</v>
      </c>
      <c r="E39" s="20">
        <v>3</v>
      </c>
    </row>
    <row r="40" ht="39.95" customHeight="1" spans="1:5">
      <c r="A40" s="74">
        <v>9</v>
      </c>
      <c r="B40" s="22" t="s">
        <v>81</v>
      </c>
      <c r="C40" s="22" t="s">
        <v>78</v>
      </c>
      <c r="D40" s="20" t="s">
        <v>27</v>
      </c>
      <c r="E40" s="20">
        <v>1</v>
      </c>
    </row>
    <row r="41" ht="39.95" customHeight="1" spans="1:5">
      <c r="A41" s="74">
        <v>10</v>
      </c>
      <c r="B41" s="22" t="s">
        <v>82</v>
      </c>
      <c r="C41" s="22" t="s">
        <v>78</v>
      </c>
      <c r="D41" s="20" t="s">
        <v>27</v>
      </c>
      <c r="E41" s="20">
        <v>1</v>
      </c>
    </row>
    <row r="42" ht="39.95" customHeight="1" spans="1:5">
      <c r="A42" s="74">
        <v>11</v>
      </c>
      <c r="B42" s="22" t="s">
        <v>83</v>
      </c>
      <c r="C42" s="22" t="s">
        <v>78</v>
      </c>
      <c r="D42" s="20" t="s">
        <v>27</v>
      </c>
      <c r="E42" s="20">
        <v>1</v>
      </c>
    </row>
    <row r="43" ht="39.95" customHeight="1" spans="1:5">
      <c r="A43" s="74">
        <v>12</v>
      </c>
      <c r="B43" s="22" t="s">
        <v>84</v>
      </c>
      <c r="C43" s="22" t="s">
        <v>78</v>
      </c>
      <c r="D43" s="20" t="s">
        <v>27</v>
      </c>
      <c r="E43" s="20">
        <v>3</v>
      </c>
    </row>
    <row r="44" ht="39.95" customHeight="1" spans="1:5">
      <c r="A44" s="74">
        <v>13</v>
      </c>
      <c r="B44" s="22" t="s">
        <v>85</v>
      </c>
      <c r="C44" s="22" t="s">
        <v>78</v>
      </c>
      <c r="D44" s="20" t="s">
        <v>27</v>
      </c>
      <c r="E44" s="20">
        <v>8</v>
      </c>
    </row>
    <row r="45" ht="39.95" customHeight="1" spans="1:5">
      <c r="A45" s="74">
        <v>14</v>
      </c>
      <c r="B45" s="22" t="s">
        <v>86</v>
      </c>
      <c r="C45" s="22" t="s">
        <v>78</v>
      </c>
      <c r="D45" s="20" t="s">
        <v>27</v>
      </c>
      <c r="E45" s="20">
        <v>1</v>
      </c>
    </row>
    <row r="46" ht="39.95" customHeight="1" spans="1:5">
      <c r="A46" s="74">
        <v>15</v>
      </c>
      <c r="B46" s="22" t="s">
        <v>87</v>
      </c>
      <c r="C46" s="22" t="s">
        <v>78</v>
      </c>
      <c r="D46" s="20" t="s">
        <v>27</v>
      </c>
      <c r="E46" s="20">
        <v>4</v>
      </c>
    </row>
    <row r="47" ht="39.95" customHeight="1" spans="1:5">
      <c r="A47" s="74">
        <v>13</v>
      </c>
      <c r="B47" s="22" t="s">
        <v>88</v>
      </c>
      <c r="C47" s="22" t="s">
        <v>89</v>
      </c>
      <c r="D47" s="20" t="s">
        <v>90</v>
      </c>
      <c r="E47" s="20">
        <v>16</v>
      </c>
    </row>
    <row r="48" ht="39.95" customHeight="1" spans="1:5">
      <c r="A48" s="74">
        <v>14</v>
      </c>
      <c r="B48" s="22" t="s">
        <v>91</v>
      </c>
      <c r="C48" s="22" t="s">
        <v>89</v>
      </c>
      <c r="D48" s="20" t="s">
        <v>90</v>
      </c>
      <c r="E48" s="20">
        <v>40</v>
      </c>
    </row>
    <row r="49" ht="39.95" customHeight="1" spans="1:5">
      <c r="A49" s="74">
        <v>15</v>
      </c>
      <c r="B49" s="22" t="s">
        <v>92</v>
      </c>
      <c r="C49" s="22" t="s">
        <v>93</v>
      </c>
      <c r="D49" s="20" t="s">
        <v>94</v>
      </c>
      <c r="E49" s="20">
        <v>24</v>
      </c>
    </row>
    <row r="50" ht="39.95" customHeight="1" spans="1:5">
      <c r="A50" s="74">
        <v>16</v>
      </c>
      <c r="B50" s="22" t="s">
        <v>95</v>
      </c>
      <c r="C50" s="22" t="s">
        <v>96</v>
      </c>
      <c r="D50" s="20" t="s">
        <v>97</v>
      </c>
      <c r="E50" s="20">
        <v>1</v>
      </c>
    </row>
    <row r="51" s="54" customFormat="1" ht="25.5" customHeight="1" spans="1:5">
      <c r="A51" s="74">
        <v>17</v>
      </c>
      <c r="B51" s="78" t="s">
        <v>67</v>
      </c>
      <c r="C51" s="79"/>
      <c r="D51" s="79"/>
      <c r="E51" s="79"/>
    </row>
    <row r="52" s="54" customFormat="1" ht="25.5" customHeight="1" spans="1:5">
      <c r="A52" s="80" t="s">
        <v>8</v>
      </c>
      <c r="B52" s="81"/>
      <c r="C52" s="82"/>
      <c r="D52" s="82"/>
      <c r="E52" s="82"/>
    </row>
  </sheetData>
  <mergeCells count="8">
    <mergeCell ref="A1:E1"/>
    <mergeCell ref="A2:E2"/>
    <mergeCell ref="B52:E52"/>
    <mergeCell ref="A3:A5"/>
    <mergeCell ref="B3:B5"/>
    <mergeCell ref="C3:C5"/>
    <mergeCell ref="D3:D5"/>
    <mergeCell ref="E3:E5"/>
  </mergeCells>
  <pageMargins left="0.75" right="0.75" top="1" bottom="1" header="0.5" footer="0.5"/>
  <pageSetup paperSize="9" scale="9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opLeftCell="A8" workbookViewId="0">
      <selection activeCell="C15" sqref="C15"/>
    </sheetView>
  </sheetViews>
  <sheetFormatPr defaultColWidth="7.875" defaultRowHeight="11.25" outlineLevelCol="4"/>
  <cols>
    <col min="1" max="1" width="5.75" style="12" customWidth="1"/>
    <col min="2" max="2" width="21.625" style="12" customWidth="1"/>
    <col min="3" max="3" width="21.125" style="12" customWidth="1"/>
    <col min="4" max="4" width="8.375" style="12" customWidth="1"/>
    <col min="5" max="5" width="7.5" style="12" customWidth="1"/>
    <col min="6" max="16384" width="7.875" style="12"/>
  </cols>
  <sheetData>
    <row r="1" ht="33" customHeight="1" spans="1:5">
      <c r="A1" s="13" t="s">
        <v>12</v>
      </c>
      <c r="B1" s="13"/>
      <c r="C1" s="13"/>
      <c r="D1" s="13"/>
      <c r="E1" s="13"/>
    </row>
    <row r="2" ht="25.5" customHeight="1" spans="1:5">
      <c r="A2" s="14" t="s">
        <v>98</v>
      </c>
      <c r="B2" s="14"/>
      <c r="C2" s="14"/>
      <c r="D2" s="14"/>
      <c r="E2" s="14"/>
    </row>
    <row r="3" ht="18" customHeight="1" spans="1:5">
      <c r="A3" s="15" t="s">
        <v>1</v>
      </c>
      <c r="B3" s="16" t="s">
        <v>14</v>
      </c>
      <c r="C3" s="17" t="s">
        <v>15</v>
      </c>
      <c r="D3" s="17" t="s">
        <v>16</v>
      </c>
      <c r="E3" s="17" t="s">
        <v>99</v>
      </c>
    </row>
    <row r="4" ht="18" customHeight="1" spans="1:5">
      <c r="A4" s="18"/>
      <c r="B4" s="19"/>
      <c r="C4" s="20"/>
      <c r="D4" s="20"/>
      <c r="E4" s="20"/>
    </row>
    <row r="5" ht="18" customHeight="1" spans="1:5">
      <c r="A5" s="18"/>
      <c r="B5" s="19"/>
      <c r="C5" s="20"/>
      <c r="D5" s="20"/>
      <c r="E5" s="20"/>
    </row>
    <row r="6" ht="25.5" customHeight="1" spans="1:5">
      <c r="A6" s="18" t="s">
        <v>18</v>
      </c>
      <c r="B6" s="21" t="s">
        <v>100</v>
      </c>
      <c r="C6" s="22"/>
      <c r="D6" s="22"/>
      <c r="E6" s="20"/>
    </row>
    <row r="7" ht="53.1" customHeight="1" spans="1:5">
      <c r="A7" s="18">
        <v>1</v>
      </c>
      <c r="B7" s="19" t="s">
        <v>101</v>
      </c>
      <c r="C7" s="22" t="s">
        <v>102</v>
      </c>
      <c r="D7" s="20" t="s">
        <v>66</v>
      </c>
      <c r="E7" s="20">
        <v>1</v>
      </c>
    </row>
    <row r="8" ht="62.1" customHeight="1" spans="1:5">
      <c r="A8" s="18">
        <v>2</v>
      </c>
      <c r="B8" s="19" t="s">
        <v>103</v>
      </c>
      <c r="C8" s="22" t="s">
        <v>104</v>
      </c>
      <c r="D8" s="20" t="s">
        <v>66</v>
      </c>
      <c r="E8" s="20">
        <v>2</v>
      </c>
    </row>
    <row r="9" ht="48" customHeight="1" spans="1:5">
      <c r="A9" s="18">
        <v>3</v>
      </c>
      <c r="B9" s="19" t="s">
        <v>105</v>
      </c>
      <c r="C9" s="22" t="s">
        <v>106</v>
      </c>
      <c r="D9" s="20" t="s">
        <v>27</v>
      </c>
      <c r="E9" s="20">
        <v>50</v>
      </c>
    </row>
    <row r="10" ht="51" customHeight="1" spans="1:5">
      <c r="A10" s="18">
        <v>4</v>
      </c>
      <c r="B10" s="19" t="s">
        <v>107</v>
      </c>
      <c r="C10" s="22" t="s">
        <v>106</v>
      </c>
      <c r="D10" s="20" t="s">
        <v>27</v>
      </c>
      <c r="E10" s="20">
        <v>40</v>
      </c>
    </row>
    <row r="11" ht="51.95" customHeight="1" spans="1:5">
      <c r="A11" s="18">
        <v>5</v>
      </c>
      <c r="B11" s="19" t="s">
        <v>108</v>
      </c>
      <c r="C11" s="22" t="s">
        <v>109</v>
      </c>
      <c r="D11" s="20" t="s">
        <v>27</v>
      </c>
      <c r="E11" s="20">
        <v>4</v>
      </c>
    </row>
    <row r="12" ht="45.95" customHeight="1" spans="1:5">
      <c r="A12" s="18">
        <v>6</v>
      </c>
      <c r="B12" s="19" t="s">
        <v>110</v>
      </c>
      <c r="C12" s="22" t="s">
        <v>111</v>
      </c>
      <c r="D12" s="20" t="s">
        <v>27</v>
      </c>
      <c r="E12" s="20">
        <v>4</v>
      </c>
    </row>
    <row r="13" ht="45.95" customHeight="1" spans="1:5">
      <c r="A13" s="18">
        <v>7</v>
      </c>
      <c r="B13" s="19" t="s">
        <v>112</v>
      </c>
      <c r="C13" s="22" t="s">
        <v>111</v>
      </c>
      <c r="D13" s="20" t="s">
        <v>27</v>
      </c>
      <c r="E13" s="20">
        <v>4</v>
      </c>
    </row>
    <row r="14" ht="41.1" customHeight="1" spans="1:5">
      <c r="A14" s="18">
        <v>8</v>
      </c>
      <c r="B14" s="19" t="s">
        <v>113</v>
      </c>
      <c r="C14" s="22" t="s">
        <v>114</v>
      </c>
      <c r="D14" s="20" t="s">
        <v>27</v>
      </c>
      <c r="E14" s="20">
        <v>6</v>
      </c>
    </row>
    <row r="15" ht="50.1" customHeight="1" spans="1:5">
      <c r="A15" s="18">
        <v>9</v>
      </c>
      <c r="B15" s="22" t="s">
        <v>115</v>
      </c>
      <c r="C15" s="22" t="s">
        <v>116</v>
      </c>
      <c r="D15" s="20" t="s">
        <v>27</v>
      </c>
      <c r="E15" s="20">
        <v>2</v>
      </c>
    </row>
    <row r="16" ht="30" customHeight="1" spans="1:5">
      <c r="A16" s="18">
        <v>10</v>
      </c>
      <c r="B16" s="19" t="s">
        <v>117</v>
      </c>
      <c r="C16" s="22" t="s">
        <v>118</v>
      </c>
      <c r="D16" s="20" t="s">
        <v>72</v>
      </c>
      <c r="E16" s="20">
        <v>1100</v>
      </c>
    </row>
    <row r="17" ht="30" customHeight="1" spans="1:5">
      <c r="A17" s="18">
        <v>11</v>
      </c>
      <c r="B17" s="19" t="s">
        <v>119</v>
      </c>
      <c r="C17" s="22" t="s">
        <v>118</v>
      </c>
      <c r="D17" s="20" t="s">
        <v>72</v>
      </c>
      <c r="E17" s="20">
        <v>400</v>
      </c>
    </row>
    <row r="18" ht="30" customHeight="1" spans="1:5">
      <c r="A18" s="18">
        <v>12</v>
      </c>
      <c r="B18" s="19" t="s">
        <v>120</v>
      </c>
      <c r="C18" s="22" t="s">
        <v>118</v>
      </c>
      <c r="D18" s="20" t="s">
        <v>72</v>
      </c>
      <c r="E18" s="20">
        <v>500</v>
      </c>
    </row>
    <row r="19" ht="25.5" customHeight="1" spans="1:5">
      <c r="A19" s="69"/>
      <c r="B19" s="70"/>
      <c r="C19" s="70"/>
      <c r="D19" s="70"/>
      <c r="E19" s="70"/>
    </row>
  </sheetData>
  <mergeCells count="8">
    <mergeCell ref="A1:E1"/>
    <mergeCell ref="A2:E2"/>
    <mergeCell ref="A19:E19"/>
    <mergeCell ref="A3:A5"/>
    <mergeCell ref="B3:B5"/>
    <mergeCell ref="C3:C5"/>
    <mergeCell ref="D3:D5"/>
    <mergeCell ref="E3:E5"/>
  </mergeCells>
  <pageMargins left="0.75" right="0.75" top="1" bottom="1" header="0.5" footer="0.5"/>
  <pageSetup paperSize="9" scale="9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workbookViewId="0">
      <selection activeCell="C12" sqref="C12"/>
    </sheetView>
  </sheetViews>
  <sheetFormatPr defaultColWidth="7.875" defaultRowHeight="11.25" outlineLevelCol="4"/>
  <cols>
    <col min="1" max="1" width="5" style="54" customWidth="1"/>
    <col min="2" max="2" width="18.25" style="54" customWidth="1"/>
    <col min="3" max="3" width="23.625" style="54" customWidth="1"/>
    <col min="4" max="4" width="7.125" style="54" customWidth="1"/>
    <col min="5" max="5" width="9.625" style="55" customWidth="1"/>
    <col min="6" max="6" width="8.75" style="56" customWidth="1"/>
    <col min="7" max="16384" width="7.875" style="54"/>
  </cols>
  <sheetData>
    <row r="1" ht="36.95" customHeight="1" spans="1:5">
      <c r="A1" s="57" t="s">
        <v>12</v>
      </c>
      <c r="B1" s="57"/>
      <c r="C1" s="57"/>
      <c r="D1" s="57"/>
      <c r="E1" s="57"/>
    </row>
    <row r="2" ht="25.5" customHeight="1" spans="1:5">
      <c r="A2" s="58" t="s">
        <v>121</v>
      </c>
      <c r="B2" s="58"/>
      <c r="C2" s="58"/>
      <c r="D2" s="58"/>
      <c r="E2" s="58"/>
    </row>
    <row r="3" ht="30" customHeight="1" spans="1:5">
      <c r="A3" s="29" t="s">
        <v>1</v>
      </c>
      <c r="B3" s="30" t="s">
        <v>14</v>
      </c>
      <c r="C3" s="30" t="s">
        <v>15</v>
      </c>
      <c r="D3" s="30" t="s">
        <v>16</v>
      </c>
      <c r="E3" s="31" t="s">
        <v>99</v>
      </c>
    </row>
    <row r="4" ht="18" customHeight="1" spans="1:5">
      <c r="A4" s="32"/>
      <c r="B4" s="33"/>
      <c r="C4" s="33"/>
      <c r="D4" s="33"/>
      <c r="E4" s="34"/>
    </row>
    <row r="5" ht="18" customHeight="1" spans="1:5">
      <c r="A5" s="32"/>
      <c r="B5" s="33"/>
      <c r="C5" s="33"/>
      <c r="D5" s="36"/>
      <c r="E5" s="37"/>
    </row>
    <row r="6" ht="78.75" customHeight="1" spans="1:5">
      <c r="A6" s="32">
        <v>1</v>
      </c>
      <c r="B6" s="59" t="s">
        <v>122</v>
      </c>
      <c r="C6" s="60" t="s">
        <v>123</v>
      </c>
      <c r="D6" s="6" t="s">
        <v>66</v>
      </c>
      <c r="E6" s="6">
        <v>2</v>
      </c>
    </row>
    <row r="7" ht="78" customHeight="1" spans="1:5">
      <c r="A7" s="32"/>
      <c r="B7" s="59" t="s">
        <v>122</v>
      </c>
      <c r="C7" s="60" t="s">
        <v>124</v>
      </c>
      <c r="D7" s="6" t="s">
        <v>66</v>
      </c>
      <c r="E7" s="6">
        <v>2</v>
      </c>
    </row>
    <row r="8" ht="50.25" customHeight="1" spans="1:5">
      <c r="A8" s="32">
        <v>2</v>
      </c>
      <c r="B8" s="59" t="s">
        <v>125</v>
      </c>
      <c r="C8" s="59" t="s">
        <v>126</v>
      </c>
      <c r="D8" s="61" t="s">
        <v>66</v>
      </c>
      <c r="E8" s="62">
        <v>4</v>
      </c>
    </row>
    <row r="9" ht="53.1" customHeight="1" spans="1:5">
      <c r="A9" s="32">
        <v>3</v>
      </c>
      <c r="B9" s="59" t="s">
        <v>127</v>
      </c>
      <c r="C9" s="59" t="s">
        <v>128</v>
      </c>
      <c r="D9" s="33" t="s">
        <v>129</v>
      </c>
      <c r="E9" s="33">
        <v>160</v>
      </c>
    </row>
    <row r="10" ht="35.1" customHeight="1" spans="1:5">
      <c r="A10" s="32">
        <v>4</v>
      </c>
      <c r="B10" s="59" t="s">
        <v>130</v>
      </c>
      <c r="C10" s="59" t="s">
        <v>131</v>
      </c>
      <c r="D10" s="33" t="s">
        <v>72</v>
      </c>
      <c r="E10" s="33">
        <v>150</v>
      </c>
    </row>
    <row r="11" ht="35.1" customHeight="1" spans="1:5">
      <c r="A11" s="32">
        <v>5</v>
      </c>
      <c r="B11" s="59" t="s">
        <v>132</v>
      </c>
      <c r="C11" s="59" t="s">
        <v>133</v>
      </c>
      <c r="D11" s="33" t="s">
        <v>27</v>
      </c>
      <c r="E11" s="33">
        <v>4</v>
      </c>
    </row>
    <row r="12" ht="32.1" customHeight="1" spans="1:5">
      <c r="A12" s="32">
        <v>6</v>
      </c>
      <c r="B12" s="59" t="s">
        <v>134</v>
      </c>
      <c r="C12" s="59" t="s">
        <v>46</v>
      </c>
      <c r="D12" s="33" t="s">
        <v>27</v>
      </c>
      <c r="E12" s="33">
        <v>4</v>
      </c>
    </row>
    <row r="13" ht="30.95" customHeight="1" spans="1:5">
      <c r="A13" s="32">
        <v>7</v>
      </c>
      <c r="B13" s="59" t="s">
        <v>135</v>
      </c>
      <c r="C13" s="59" t="s">
        <v>136</v>
      </c>
      <c r="D13" s="33" t="s">
        <v>72</v>
      </c>
      <c r="E13" s="33">
        <v>60</v>
      </c>
    </row>
    <row r="14" ht="30.95" customHeight="1" spans="1:5">
      <c r="A14" s="35">
        <v>8</v>
      </c>
      <c r="B14" s="63" t="s">
        <v>137</v>
      </c>
      <c r="C14" s="64" t="s">
        <v>138</v>
      </c>
      <c r="D14" s="65" t="s">
        <v>97</v>
      </c>
      <c r="E14" s="65">
        <v>1</v>
      </c>
    </row>
    <row r="15" ht="25.5" customHeight="1" spans="1:5">
      <c r="A15" s="66" t="s">
        <v>8</v>
      </c>
      <c r="B15" s="67"/>
      <c r="C15" s="68"/>
      <c r="D15" s="68"/>
      <c r="E15" s="68"/>
    </row>
    <row r="16" ht="18.75" customHeight="1" spans="1:5">
      <c r="A16" s="9"/>
      <c r="B16" s="10"/>
      <c r="C16" s="11"/>
      <c r="D16" s="9"/>
      <c r="E16" s="9"/>
    </row>
  </sheetData>
  <mergeCells count="9">
    <mergeCell ref="A1:E1"/>
    <mergeCell ref="A2:E2"/>
    <mergeCell ref="B15:E15"/>
    <mergeCell ref="D16:E16"/>
    <mergeCell ref="A3:A5"/>
    <mergeCell ref="B3:B5"/>
    <mergeCell ref="C3:C5"/>
    <mergeCell ref="D3:D5"/>
    <mergeCell ref="E3:E5"/>
  </mergeCells>
  <pageMargins left="0.75" right="0.75" top="1" bottom="1" header="0.5" footer="0.5"/>
  <pageSetup paperSize="9" scale="92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2" workbookViewId="0">
      <selection activeCell="C17" sqref="C17"/>
    </sheetView>
  </sheetViews>
  <sheetFormatPr defaultColWidth="9" defaultRowHeight="14.25" outlineLevelCol="4"/>
  <cols>
    <col min="1" max="1" width="7" style="28" customWidth="1"/>
    <col min="2" max="2" width="16.625" style="28" customWidth="1"/>
    <col min="3" max="3" width="17.375" style="28" customWidth="1"/>
    <col min="4" max="4" width="9" style="28" customWidth="1"/>
    <col min="5" max="16384" width="9" style="28"/>
  </cols>
  <sheetData>
    <row r="1" ht="32.1" customHeight="1" spans="1:5">
      <c r="A1" s="13" t="s">
        <v>12</v>
      </c>
      <c r="B1" s="13"/>
      <c r="C1" s="13"/>
      <c r="D1" s="13"/>
      <c r="E1" s="13"/>
    </row>
    <row r="2" ht="32.1" customHeight="1" spans="1:5">
      <c r="A2" s="14" t="s">
        <v>139</v>
      </c>
      <c r="B2" s="14"/>
      <c r="C2" s="14"/>
      <c r="D2" s="14"/>
      <c r="E2" s="14"/>
    </row>
    <row r="3" ht="24" customHeight="1" spans="1:5">
      <c r="A3" s="29" t="s">
        <v>1</v>
      </c>
      <c r="B3" s="30" t="s">
        <v>14</v>
      </c>
      <c r="C3" s="30" t="s">
        <v>15</v>
      </c>
      <c r="D3" s="30" t="s">
        <v>16</v>
      </c>
      <c r="E3" s="31" t="s">
        <v>17</v>
      </c>
    </row>
    <row r="4" ht="24" customHeight="1" spans="1:5">
      <c r="A4" s="32"/>
      <c r="B4" s="33"/>
      <c r="C4" s="33"/>
      <c r="D4" s="33"/>
      <c r="E4" s="34"/>
    </row>
    <row r="5" ht="3" customHeight="1" spans="1:5">
      <c r="A5" s="35"/>
      <c r="B5" s="36"/>
      <c r="C5" s="36"/>
      <c r="D5" s="36"/>
      <c r="E5" s="37"/>
    </row>
    <row r="6" ht="24" customHeight="1" spans="1:5">
      <c r="A6" s="7" t="s">
        <v>140</v>
      </c>
      <c r="B6" s="7"/>
      <c r="C6" s="7"/>
      <c r="D6" s="7"/>
      <c r="E6" s="7"/>
    </row>
    <row r="7" ht="24" customHeight="1" spans="1:5">
      <c r="A7" s="38">
        <v>1</v>
      </c>
      <c r="B7" s="39" t="s">
        <v>141</v>
      </c>
      <c r="C7" s="39" t="s">
        <v>62</v>
      </c>
      <c r="D7" s="40" t="s">
        <v>142</v>
      </c>
      <c r="E7" s="41">
        <v>990</v>
      </c>
    </row>
    <row r="8" ht="79.5" customHeight="1" spans="1:5">
      <c r="A8" s="42">
        <v>2</v>
      </c>
      <c r="B8" s="43" t="s">
        <v>20</v>
      </c>
      <c r="C8" s="22" t="s">
        <v>143</v>
      </c>
      <c r="D8" s="44" t="s">
        <v>144</v>
      </c>
      <c r="E8" s="45">
        <v>12</v>
      </c>
    </row>
    <row r="9" ht="79.5" customHeight="1" spans="1:5">
      <c r="A9" s="42">
        <v>3</v>
      </c>
      <c r="B9" s="43" t="s">
        <v>25</v>
      </c>
      <c r="C9" s="22" t="s">
        <v>26</v>
      </c>
      <c r="D9" s="44" t="s">
        <v>144</v>
      </c>
      <c r="E9" s="44">
        <f>SUM(E8)</f>
        <v>12</v>
      </c>
    </row>
    <row r="10" ht="79.5" customHeight="1" spans="1:5">
      <c r="A10" s="42">
        <v>4</v>
      </c>
      <c r="B10" s="43" t="s">
        <v>145</v>
      </c>
      <c r="C10" s="22" t="s">
        <v>146</v>
      </c>
      <c r="D10" s="44" t="s">
        <v>30</v>
      </c>
      <c r="E10" s="44">
        <f>SUM(E8)</f>
        <v>12</v>
      </c>
    </row>
    <row r="11" ht="79.5" customHeight="1" spans="1:5">
      <c r="A11" s="42">
        <v>5</v>
      </c>
      <c r="B11" s="43" t="s">
        <v>147</v>
      </c>
      <c r="C11" s="22" t="s">
        <v>34</v>
      </c>
      <c r="D11" s="44" t="s">
        <v>22</v>
      </c>
      <c r="E11" s="44">
        <f>SUM(E8)</f>
        <v>12</v>
      </c>
    </row>
    <row r="12" ht="79.5" customHeight="1" spans="1:5">
      <c r="A12" s="42">
        <v>6</v>
      </c>
      <c r="B12" s="43" t="s">
        <v>35</v>
      </c>
      <c r="C12" s="22" t="s">
        <v>36</v>
      </c>
      <c r="D12" s="44" t="s">
        <v>144</v>
      </c>
      <c r="E12" s="44">
        <f>SUM(E8)</f>
        <v>12</v>
      </c>
    </row>
    <row r="13" ht="79.5" customHeight="1" spans="1:5">
      <c r="A13" s="42">
        <v>7</v>
      </c>
      <c r="B13" s="43" t="s">
        <v>37</v>
      </c>
      <c r="C13" s="22" t="s">
        <v>148</v>
      </c>
      <c r="D13" s="44" t="s">
        <v>144</v>
      </c>
      <c r="E13" s="46">
        <v>1</v>
      </c>
    </row>
    <row r="14" ht="49.5" customHeight="1" spans="1:5">
      <c r="A14" s="42">
        <v>8</v>
      </c>
      <c r="B14" s="43" t="s">
        <v>149</v>
      </c>
      <c r="C14" s="22" t="s">
        <v>40</v>
      </c>
      <c r="D14" s="44" t="s">
        <v>144</v>
      </c>
      <c r="E14" s="44">
        <f>SUM(E13)</f>
        <v>1</v>
      </c>
    </row>
    <row r="15" ht="57.75" customHeight="1" spans="1:5">
      <c r="A15" s="42">
        <v>9</v>
      </c>
      <c r="B15" s="43" t="s">
        <v>41</v>
      </c>
      <c r="C15" s="22" t="s">
        <v>42</v>
      </c>
      <c r="D15" s="44" t="s">
        <v>144</v>
      </c>
      <c r="E15" s="44">
        <f>SUM(E8+E13)</f>
        <v>13</v>
      </c>
    </row>
    <row r="16" ht="49.5" customHeight="1" spans="1:5">
      <c r="A16" s="42">
        <v>10</v>
      </c>
      <c r="B16" s="43" t="s">
        <v>43</v>
      </c>
      <c r="C16" s="22" t="s">
        <v>44</v>
      </c>
      <c r="D16" s="44" t="s">
        <v>22</v>
      </c>
      <c r="E16" s="44">
        <v>1</v>
      </c>
    </row>
    <row r="17" ht="49.5" customHeight="1" spans="1:5">
      <c r="A17" s="42">
        <v>11</v>
      </c>
      <c r="B17" s="43" t="s">
        <v>45</v>
      </c>
      <c r="C17" s="22" t="s">
        <v>46</v>
      </c>
      <c r="D17" s="44" t="s">
        <v>22</v>
      </c>
      <c r="E17" s="44">
        <v>1</v>
      </c>
    </row>
    <row r="18" ht="49.5" customHeight="1" spans="1:5">
      <c r="A18" s="42">
        <v>12</v>
      </c>
      <c r="B18" s="43" t="s">
        <v>47</v>
      </c>
      <c r="C18" s="22" t="s">
        <v>48</v>
      </c>
      <c r="D18" s="44" t="s">
        <v>22</v>
      </c>
      <c r="E18" s="44">
        <v>1</v>
      </c>
    </row>
    <row r="19" ht="49.5" customHeight="1" spans="1:5">
      <c r="A19" s="42">
        <v>13</v>
      </c>
      <c r="B19" s="43" t="s">
        <v>49</v>
      </c>
      <c r="C19" s="22" t="s">
        <v>50</v>
      </c>
      <c r="D19" s="44" t="s">
        <v>22</v>
      </c>
      <c r="E19" s="44">
        <f>SUM(E13)</f>
        <v>1</v>
      </c>
    </row>
    <row r="20" ht="49.5" customHeight="1" spans="1:5">
      <c r="A20" s="42">
        <v>14</v>
      </c>
      <c r="B20" s="43" t="s">
        <v>49</v>
      </c>
      <c r="C20" s="22" t="s">
        <v>50</v>
      </c>
      <c r="D20" s="44" t="s">
        <v>22</v>
      </c>
      <c r="E20" s="44">
        <v>1</v>
      </c>
    </row>
    <row r="21" ht="49.5" customHeight="1" spans="1:5">
      <c r="A21" s="42">
        <v>15</v>
      </c>
      <c r="B21" s="43" t="s">
        <v>56</v>
      </c>
      <c r="C21" s="22" t="s">
        <v>150</v>
      </c>
      <c r="D21" s="44" t="s">
        <v>22</v>
      </c>
      <c r="E21" s="45">
        <v>1</v>
      </c>
    </row>
    <row r="22" ht="20.1" customHeight="1" spans="1:5">
      <c r="A22" s="42">
        <v>16</v>
      </c>
      <c r="B22" s="47" t="s">
        <v>8</v>
      </c>
      <c r="C22" s="43"/>
      <c r="D22" s="44"/>
      <c r="E22" s="44"/>
    </row>
    <row r="23" ht="21" customHeight="1" spans="1:5">
      <c r="A23" s="48" t="s">
        <v>151</v>
      </c>
      <c r="B23" s="49"/>
      <c r="C23" s="49"/>
      <c r="D23" s="49"/>
      <c r="E23" s="49"/>
    </row>
    <row r="24" ht="30" customHeight="1" spans="1:5">
      <c r="A24" s="42">
        <v>1</v>
      </c>
      <c r="B24" s="50" t="s">
        <v>152</v>
      </c>
      <c r="C24" s="22" t="s">
        <v>153</v>
      </c>
      <c r="D24" s="50" t="s">
        <v>66</v>
      </c>
      <c r="E24" s="50">
        <v>3</v>
      </c>
    </row>
    <row r="25" ht="30" customHeight="1" spans="1:5">
      <c r="A25" s="42">
        <v>2</v>
      </c>
      <c r="B25" s="50" t="s">
        <v>154</v>
      </c>
      <c r="C25" s="50" t="s">
        <v>62</v>
      </c>
      <c r="D25" s="50" t="s">
        <v>155</v>
      </c>
      <c r="E25" s="50">
        <v>600</v>
      </c>
    </row>
    <row r="26" ht="30" customHeight="1" spans="1:5">
      <c r="A26" s="42">
        <v>3</v>
      </c>
      <c r="B26" s="50" t="s">
        <v>156</v>
      </c>
      <c r="C26" s="22" t="s">
        <v>60</v>
      </c>
      <c r="D26" s="50" t="s">
        <v>66</v>
      </c>
      <c r="E26" s="50">
        <v>2</v>
      </c>
    </row>
    <row r="27" ht="17.1" customHeight="1" spans="1:5">
      <c r="A27" s="42">
        <v>4</v>
      </c>
      <c r="B27" s="47" t="s">
        <v>8</v>
      </c>
      <c r="C27" s="51"/>
      <c r="D27" s="51"/>
      <c r="E27" s="51"/>
    </row>
    <row r="28" ht="23.1" customHeight="1" spans="1:5">
      <c r="A28" s="7" t="s">
        <v>157</v>
      </c>
      <c r="B28" s="7"/>
      <c r="C28" s="7"/>
      <c r="D28" s="7"/>
      <c r="E28" s="7"/>
    </row>
    <row r="29" ht="20.1" customHeight="1" spans="1:5">
      <c r="A29" s="44">
        <v>1</v>
      </c>
      <c r="B29" s="44" t="s">
        <v>158</v>
      </c>
      <c r="C29" s="44" t="s">
        <v>159</v>
      </c>
      <c r="D29" s="44" t="s">
        <v>22</v>
      </c>
      <c r="E29" s="44">
        <v>4</v>
      </c>
    </row>
    <row r="30" ht="20.1" customHeight="1" spans="1:5">
      <c r="A30" s="44">
        <v>2</v>
      </c>
      <c r="B30" s="44" t="s">
        <v>61</v>
      </c>
      <c r="C30" s="44" t="s">
        <v>62</v>
      </c>
      <c r="D30" s="44" t="s">
        <v>160</v>
      </c>
      <c r="E30" s="44">
        <v>600</v>
      </c>
    </row>
    <row r="31" ht="20.1" customHeight="1" spans="1:5">
      <c r="A31" s="44">
        <v>3</v>
      </c>
      <c r="B31" s="50" t="s">
        <v>156</v>
      </c>
      <c r="C31" s="22" t="s">
        <v>60</v>
      </c>
      <c r="D31" s="44" t="s">
        <v>66</v>
      </c>
      <c r="E31" s="44">
        <v>2</v>
      </c>
    </row>
    <row r="32" ht="15" customHeight="1" spans="1:5">
      <c r="A32" s="52">
        <v>4</v>
      </c>
      <c r="B32" s="47" t="s">
        <v>8</v>
      </c>
      <c r="C32" s="52"/>
      <c r="D32" s="52"/>
      <c r="E32" s="52"/>
    </row>
    <row r="33" ht="27" customHeight="1" spans="1:5">
      <c r="A33" s="52" t="s">
        <v>11</v>
      </c>
      <c r="B33" s="52"/>
      <c r="C33" s="53" t="e">
        <f>#REF!+#REF!+#REF!</f>
        <v>#REF!</v>
      </c>
      <c r="D33" s="53"/>
      <c r="E33" s="53"/>
    </row>
  </sheetData>
  <mergeCells count="12">
    <mergeCell ref="A1:E1"/>
    <mergeCell ref="A2:E2"/>
    <mergeCell ref="A6:E6"/>
    <mergeCell ref="A23:E23"/>
    <mergeCell ref="A28:E28"/>
    <mergeCell ref="A33:B33"/>
    <mergeCell ref="C33:E33"/>
    <mergeCell ref="A3:A5"/>
    <mergeCell ref="B3:B5"/>
    <mergeCell ref="C3:C5"/>
    <mergeCell ref="D3:D5"/>
    <mergeCell ref="E3:E5"/>
  </mergeCells>
  <dataValidations count="1">
    <dataValidation allowBlank="1" showInputMessage="1" showErrorMessage="1" sqref="B26 E26 B31 C29:C30 E29:E31"/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opLeftCell="A7" workbookViewId="0">
      <selection activeCell="C14" sqref="C14"/>
    </sheetView>
  </sheetViews>
  <sheetFormatPr defaultColWidth="7.875" defaultRowHeight="11.25" outlineLevelCol="4"/>
  <cols>
    <col min="1" max="1" width="5.75" style="12" customWidth="1"/>
    <col min="2" max="2" width="21.625" style="12" customWidth="1"/>
    <col min="3" max="3" width="21.125" style="12" customWidth="1"/>
    <col min="4" max="4" width="8.375" style="12" customWidth="1"/>
    <col min="5" max="5" width="7.5" style="12" customWidth="1"/>
    <col min="6" max="16384" width="7.875" style="12"/>
  </cols>
  <sheetData>
    <row r="1" ht="33" customHeight="1" spans="1:5">
      <c r="A1" s="13" t="s">
        <v>12</v>
      </c>
      <c r="B1" s="13"/>
      <c r="C1" s="13"/>
      <c r="D1" s="13"/>
      <c r="E1" s="13"/>
    </row>
    <row r="2" ht="25.5" customHeight="1" spans="1:5">
      <c r="A2" s="14" t="s">
        <v>161</v>
      </c>
      <c r="B2" s="14"/>
      <c r="C2" s="14"/>
      <c r="D2" s="14"/>
      <c r="E2" s="14"/>
    </row>
    <row r="3" ht="18" customHeight="1" spans="1:5">
      <c r="A3" s="15" t="s">
        <v>1</v>
      </c>
      <c r="B3" s="16" t="s">
        <v>14</v>
      </c>
      <c r="C3" s="17" t="s">
        <v>15</v>
      </c>
      <c r="D3" s="17" t="s">
        <v>16</v>
      </c>
      <c r="E3" s="17" t="s">
        <v>99</v>
      </c>
    </row>
    <row r="4" ht="18" customHeight="1" spans="1:5">
      <c r="A4" s="18"/>
      <c r="B4" s="19"/>
      <c r="C4" s="20"/>
      <c r="D4" s="20"/>
      <c r="E4" s="20"/>
    </row>
    <row r="5" ht="18" customHeight="1" spans="1:5">
      <c r="A5" s="18"/>
      <c r="B5" s="19"/>
      <c r="C5" s="20"/>
      <c r="D5" s="20"/>
      <c r="E5" s="20"/>
    </row>
    <row r="6" ht="25.5" customHeight="1" spans="1:5">
      <c r="A6" s="18" t="s">
        <v>18</v>
      </c>
      <c r="B6" s="21" t="s">
        <v>100</v>
      </c>
      <c r="C6" s="22"/>
      <c r="D6" s="22"/>
      <c r="E6" s="20"/>
    </row>
    <row r="7" ht="66.75" customHeight="1" spans="1:5">
      <c r="A7" s="18">
        <v>1</v>
      </c>
      <c r="B7" s="19" t="s">
        <v>162</v>
      </c>
      <c r="C7" s="22" t="s">
        <v>104</v>
      </c>
      <c r="D7" s="20" t="s">
        <v>66</v>
      </c>
      <c r="E7" s="20">
        <v>1</v>
      </c>
    </row>
    <row r="8" ht="62.1" customHeight="1" spans="1:5">
      <c r="A8" s="18">
        <v>2</v>
      </c>
      <c r="B8" s="19" t="s">
        <v>105</v>
      </c>
      <c r="C8" s="22" t="s">
        <v>106</v>
      </c>
      <c r="D8" s="20" t="s">
        <v>27</v>
      </c>
      <c r="E8" s="20">
        <v>20</v>
      </c>
    </row>
    <row r="9" ht="48" customHeight="1" spans="1:5">
      <c r="A9" s="18">
        <v>3</v>
      </c>
      <c r="B9" s="19" t="s">
        <v>107</v>
      </c>
      <c r="C9" s="22" t="s">
        <v>106</v>
      </c>
      <c r="D9" s="20" t="s">
        <v>27</v>
      </c>
      <c r="E9" s="20">
        <v>20</v>
      </c>
    </row>
    <row r="10" ht="51" customHeight="1" spans="1:5">
      <c r="A10" s="18">
        <v>4</v>
      </c>
      <c r="B10" s="19" t="s">
        <v>108</v>
      </c>
      <c r="C10" s="22" t="s">
        <v>109</v>
      </c>
      <c r="D10" s="20" t="s">
        <v>27</v>
      </c>
      <c r="E10" s="20">
        <v>1</v>
      </c>
    </row>
    <row r="11" ht="51.95" customHeight="1" spans="1:5">
      <c r="A11" s="18">
        <v>5</v>
      </c>
      <c r="B11" s="19" t="s">
        <v>163</v>
      </c>
      <c r="C11" s="22" t="s">
        <v>111</v>
      </c>
      <c r="D11" s="20" t="s">
        <v>27</v>
      </c>
      <c r="E11" s="20">
        <v>1</v>
      </c>
    </row>
    <row r="12" ht="51.95" customHeight="1" spans="1:5">
      <c r="A12" s="18">
        <v>6</v>
      </c>
      <c r="B12" s="19" t="s">
        <v>112</v>
      </c>
      <c r="C12" s="22" t="s">
        <v>111</v>
      </c>
      <c r="D12" s="20" t="s">
        <v>27</v>
      </c>
      <c r="E12" s="20">
        <v>4</v>
      </c>
    </row>
    <row r="13" ht="45.95" customHeight="1" spans="1:5">
      <c r="A13" s="18">
        <v>7</v>
      </c>
      <c r="B13" s="19" t="s">
        <v>113</v>
      </c>
      <c r="C13" s="22" t="s">
        <v>114</v>
      </c>
      <c r="D13" s="20" t="s">
        <v>27</v>
      </c>
      <c r="E13" s="20">
        <v>2</v>
      </c>
    </row>
    <row r="14" ht="49.5" customHeight="1" spans="1:5">
      <c r="A14" s="18">
        <v>8</v>
      </c>
      <c r="B14" s="19" t="s">
        <v>164</v>
      </c>
      <c r="C14" s="22" t="s">
        <v>116</v>
      </c>
      <c r="D14" s="20" t="s">
        <v>27</v>
      </c>
      <c r="E14" s="20">
        <v>1</v>
      </c>
    </row>
    <row r="15" ht="50.1" customHeight="1" spans="1:5">
      <c r="A15" s="18">
        <v>9</v>
      </c>
      <c r="B15" s="19" t="s">
        <v>117</v>
      </c>
      <c r="C15" s="22" t="s">
        <v>118</v>
      </c>
      <c r="D15" s="20" t="s">
        <v>72</v>
      </c>
      <c r="E15" s="20">
        <v>300</v>
      </c>
    </row>
    <row r="16" ht="30" customHeight="1" spans="1:5">
      <c r="A16" s="18">
        <v>10</v>
      </c>
      <c r="B16" s="19" t="s">
        <v>119</v>
      </c>
      <c r="C16" s="22" t="s">
        <v>118</v>
      </c>
      <c r="D16" s="20" t="s">
        <v>72</v>
      </c>
      <c r="E16" s="20">
        <v>200</v>
      </c>
    </row>
    <row r="17" ht="30" customHeight="1" spans="1:5">
      <c r="A17" s="18">
        <v>11</v>
      </c>
      <c r="B17" s="23" t="s">
        <v>120</v>
      </c>
      <c r="C17" s="24" t="s">
        <v>118</v>
      </c>
      <c r="D17" s="25" t="s">
        <v>72</v>
      </c>
      <c r="E17" s="25">
        <v>200</v>
      </c>
    </row>
    <row r="18" ht="25.5" customHeight="1" spans="1:5">
      <c r="A18" s="18">
        <v>12</v>
      </c>
      <c r="B18" s="26" t="s">
        <v>8</v>
      </c>
      <c r="C18" s="27"/>
      <c r="D18" s="27"/>
      <c r="E18" s="27"/>
    </row>
  </sheetData>
  <mergeCells count="7">
    <mergeCell ref="A1:E1"/>
    <mergeCell ref="A2:E2"/>
    <mergeCell ref="A3:A5"/>
    <mergeCell ref="B3:B5"/>
    <mergeCell ref="C3:C5"/>
    <mergeCell ref="D3:D5"/>
    <mergeCell ref="E3:E5"/>
  </mergeCells>
  <pageMargins left="0.75" right="0.75" top="1" bottom="1" header="0.5" footer="0.5"/>
  <pageSetup paperSize="9" scale="91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opLeftCell="A6" workbookViewId="0">
      <selection activeCell="C13" sqref="C13"/>
    </sheetView>
  </sheetViews>
  <sheetFormatPr defaultColWidth="7.875" defaultRowHeight="11.25" outlineLevelCol="4"/>
  <cols>
    <col min="1" max="1" width="5" style="1" customWidth="1"/>
    <col min="2" max="2" width="18.25" style="1" customWidth="1"/>
    <col min="3" max="3" width="23.625" style="1" customWidth="1"/>
    <col min="4" max="4" width="7.125" style="1" customWidth="1"/>
    <col min="5" max="5" width="9.625" style="2" customWidth="1"/>
    <col min="6" max="6" width="7.875" style="1"/>
    <col min="7" max="7" width="8.75" style="3" customWidth="1"/>
    <col min="8" max="16384" width="7.875" style="1"/>
  </cols>
  <sheetData>
    <row r="1" ht="36.95" customHeight="1" spans="1:5">
      <c r="A1" s="4" t="s">
        <v>12</v>
      </c>
      <c r="B1" s="4"/>
      <c r="C1" s="4"/>
      <c r="D1" s="4"/>
      <c r="E1" s="4"/>
    </row>
    <row r="2" ht="25.5" customHeight="1" spans="1:5">
      <c r="A2" s="5" t="s">
        <v>165</v>
      </c>
      <c r="B2" s="5"/>
      <c r="C2" s="5"/>
      <c r="D2" s="5"/>
      <c r="E2" s="5"/>
    </row>
    <row r="3" ht="30" customHeight="1" spans="1:5">
      <c r="A3" s="6" t="s">
        <v>1</v>
      </c>
      <c r="B3" s="6" t="s">
        <v>14</v>
      </c>
      <c r="C3" s="6" t="s">
        <v>15</v>
      </c>
      <c r="D3" s="6" t="s">
        <v>16</v>
      </c>
      <c r="E3" s="6" t="s">
        <v>99</v>
      </c>
    </row>
    <row r="4" ht="18" customHeight="1" spans="1:5">
      <c r="A4" s="6"/>
      <c r="B4" s="6"/>
      <c r="C4" s="6"/>
      <c r="D4" s="6"/>
      <c r="E4" s="6"/>
    </row>
    <row r="5" ht="18" customHeight="1" spans="1:5">
      <c r="A5" s="6"/>
      <c r="B5" s="6"/>
      <c r="C5" s="6"/>
      <c r="D5" s="6"/>
      <c r="E5" s="6"/>
    </row>
    <row r="6" ht="70.5" customHeight="1" spans="1:5">
      <c r="A6" s="6">
        <v>1</v>
      </c>
      <c r="B6" s="7" t="s">
        <v>166</v>
      </c>
      <c r="C6" s="7" t="s">
        <v>167</v>
      </c>
      <c r="D6" s="6" t="s">
        <v>66</v>
      </c>
      <c r="E6" s="6">
        <v>2</v>
      </c>
    </row>
    <row r="7" ht="71.25" customHeight="1" spans="1:5">
      <c r="A7" s="6">
        <v>2</v>
      </c>
      <c r="B7" s="7" t="s">
        <v>168</v>
      </c>
      <c r="C7" s="7" t="s">
        <v>169</v>
      </c>
      <c r="D7" s="6" t="s">
        <v>66</v>
      </c>
      <c r="E7" s="6">
        <v>2</v>
      </c>
    </row>
    <row r="8" ht="50.25" customHeight="1" spans="1:5">
      <c r="A8" s="6">
        <v>3</v>
      </c>
      <c r="B8" s="7" t="s">
        <v>125</v>
      </c>
      <c r="C8" s="7" t="s">
        <v>170</v>
      </c>
      <c r="D8" s="6" t="s">
        <v>66</v>
      </c>
      <c r="E8" s="6">
        <v>4</v>
      </c>
    </row>
    <row r="9" ht="57" customHeight="1" spans="1:5">
      <c r="A9" s="6">
        <v>4</v>
      </c>
      <c r="B9" s="7" t="s">
        <v>127</v>
      </c>
      <c r="C9" s="7" t="s">
        <v>128</v>
      </c>
      <c r="D9" s="6" t="s">
        <v>129</v>
      </c>
      <c r="E9" s="6">
        <v>60</v>
      </c>
    </row>
    <row r="10" ht="35.1" customHeight="1" spans="1:5">
      <c r="A10" s="6">
        <v>5</v>
      </c>
      <c r="B10" s="7" t="s">
        <v>130</v>
      </c>
      <c r="C10" s="7" t="s">
        <v>131</v>
      </c>
      <c r="D10" s="6" t="s">
        <v>72</v>
      </c>
      <c r="E10" s="6">
        <v>90</v>
      </c>
    </row>
    <row r="11" ht="35.1" customHeight="1" spans="1:5">
      <c r="A11" s="6">
        <v>6</v>
      </c>
      <c r="B11" s="7" t="s">
        <v>132</v>
      </c>
      <c r="C11" s="7" t="s">
        <v>133</v>
      </c>
      <c r="D11" s="6" t="s">
        <v>27</v>
      </c>
      <c r="E11" s="6">
        <v>4</v>
      </c>
    </row>
    <row r="12" ht="32.1" customHeight="1" spans="1:5">
      <c r="A12" s="6">
        <v>7</v>
      </c>
      <c r="B12" s="7" t="s">
        <v>171</v>
      </c>
      <c r="C12" s="7" t="s">
        <v>46</v>
      </c>
      <c r="D12" s="6" t="s">
        <v>27</v>
      </c>
      <c r="E12" s="6">
        <v>5</v>
      </c>
    </row>
    <row r="13" ht="30.95" customHeight="1" spans="1:5">
      <c r="A13" s="6">
        <v>8</v>
      </c>
      <c r="B13" s="7" t="s">
        <v>172</v>
      </c>
      <c r="C13" s="7" t="s">
        <v>136</v>
      </c>
      <c r="D13" s="6" t="s">
        <v>72</v>
      </c>
      <c r="E13" s="6">
        <v>90</v>
      </c>
    </row>
    <row r="14" ht="30.95" customHeight="1" spans="1:5">
      <c r="A14" s="6">
        <v>9</v>
      </c>
      <c r="B14" s="7" t="s">
        <v>137</v>
      </c>
      <c r="C14" s="7" t="s">
        <v>138</v>
      </c>
      <c r="D14" s="6" t="s">
        <v>97</v>
      </c>
      <c r="E14" s="6">
        <v>1</v>
      </c>
    </row>
    <row r="15" ht="25.5" customHeight="1" spans="1:5">
      <c r="A15" s="6">
        <v>10</v>
      </c>
      <c r="B15" s="6" t="s">
        <v>173</v>
      </c>
      <c r="C15" s="7" t="s">
        <v>138</v>
      </c>
      <c r="D15" s="6" t="s">
        <v>97</v>
      </c>
      <c r="E15" s="6">
        <v>1</v>
      </c>
    </row>
    <row r="16" ht="25.5" customHeight="1" spans="1:5">
      <c r="A16" s="6">
        <v>11</v>
      </c>
      <c r="B16" s="6" t="s">
        <v>8</v>
      </c>
      <c r="C16" s="8"/>
      <c r="D16" s="8"/>
      <c r="E16" s="8"/>
    </row>
    <row r="17" ht="18.75" customHeight="1" spans="1:5">
      <c r="A17" s="9"/>
      <c r="B17" s="10"/>
      <c r="C17" s="11"/>
      <c r="D17" s="9"/>
      <c r="E17" s="9"/>
    </row>
  </sheetData>
  <mergeCells count="8">
    <mergeCell ref="A1:E1"/>
    <mergeCell ref="A2:E2"/>
    <mergeCell ref="D17:E17"/>
    <mergeCell ref="A3:A5"/>
    <mergeCell ref="B3:B5"/>
    <mergeCell ref="C3:C5"/>
    <mergeCell ref="D3:D5"/>
    <mergeCell ref="E3:E5"/>
  </mergeCells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1、外储压管网式气体灭火系统</vt:lpstr>
      <vt:lpstr>2、4库5库报警</vt:lpstr>
      <vt:lpstr>3、4库5库通风</vt:lpstr>
      <vt:lpstr>4、蒙医药博物馆七氟丙烷</vt:lpstr>
      <vt:lpstr>5、蒙医药博物馆报警</vt:lpstr>
      <vt:lpstr>6、蒙医药博物馆通风系统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Jack.Deng</dc:creator>
  <cp:lastModifiedBy>许杰</cp:lastModifiedBy>
  <dcterms:created xsi:type="dcterms:W3CDTF">2006-09-16T00:00:00Z</dcterms:created>
  <cp:lastPrinted>2024-07-09T01:11:00Z</cp:lastPrinted>
  <dcterms:modified xsi:type="dcterms:W3CDTF">2024-09-29T01:30:18Z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2B54794A8D864225A67F8AB46EA77D51</vt:lpwstr>
  </property>
</Properties>
</file>