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975" tabRatio="742" activeTab="6"/>
  </bookViews>
  <sheets>
    <sheet name="各治理区金额汇总表" sheetId="30" r:id="rId1"/>
    <sheet name="Z1" sheetId="2" r:id="rId2"/>
    <sheet name="Z2" sheetId="18" r:id="rId3"/>
    <sheet name="Z3" sheetId="19" r:id="rId4"/>
    <sheet name="Z4" sheetId="20" r:id="rId5"/>
    <sheet name="Z13" sheetId="29" r:id="rId6"/>
    <sheet name="Z14" sheetId="16" r:id="rId7"/>
  </sheets>
  <externalReferences>
    <externalReference r:id="rId8"/>
  </externalReferences>
  <calcPr calcId="144525"/>
</workbook>
</file>

<file path=xl/sharedStrings.xml><?xml version="1.0" encoding="utf-8"?>
<sst xmlns="http://schemas.openxmlformats.org/spreadsheetml/2006/main" count="211" uniqueCount="86">
  <si>
    <t>乌素图建筑用闪长岩矿矿山生态修复工程子项目设计各治理区金额汇总表</t>
  </si>
  <si>
    <r>
      <rPr>
        <b/>
        <sz val="11"/>
        <color theme="1"/>
        <rFont val="等线"/>
        <charset val="134"/>
      </rPr>
      <t>序号</t>
    </r>
  </si>
  <si>
    <r>
      <rPr>
        <b/>
        <sz val="11"/>
        <color theme="1"/>
        <rFont val="等线"/>
        <charset val="134"/>
      </rPr>
      <t>治理区编号</t>
    </r>
  </si>
  <si>
    <r>
      <rPr>
        <b/>
        <sz val="11"/>
        <color theme="1"/>
        <rFont val="等线"/>
        <charset val="134"/>
      </rPr>
      <t>金额（元）</t>
    </r>
  </si>
  <si>
    <r>
      <rPr>
        <sz val="11"/>
        <color theme="1"/>
        <rFont val="Times New Roman"/>
        <charset val="134"/>
      </rPr>
      <t>II-2-Z1</t>
    </r>
    <r>
      <rPr>
        <sz val="11"/>
        <color theme="1"/>
        <rFont val="等线"/>
        <charset val="134"/>
      </rPr>
      <t>治理区</t>
    </r>
  </si>
  <si>
    <r>
      <rPr>
        <sz val="11"/>
        <color theme="1"/>
        <rFont val="Times New Roman"/>
        <charset val="134"/>
      </rPr>
      <t>II-2-Z2</t>
    </r>
    <r>
      <rPr>
        <sz val="11"/>
        <color theme="1"/>
        <rFont val="等线"/>
        <charset val="134"/>
      </rPr>
      <t>治理区</t>
    </r>
  </si>
  <si>
    <r>
      <rPr>
        <sz val="11"/>
        <color theme="1"/>
        <rFont val="Times New Roman"/>
        <charset val="134"/>
      </rPr>
      <t>II-2-Z3</t>
    </r>
    <r>
      <rPr>
        <sz val="11"/>
        <color theme="1"/>
        <rFont val="等线"/>
        <charset val="134"/>
      </rPr>
      <t>治理区</t>
    </r>
  </si>
  <si>
    <r>
      <rPr>
        <sz val="11"/>
        <color theme="1"/>
        <rFont val="Times New Roman"/>
        <charset val="134"/>
      </rPr>
      <t>II-2-Z4</t>
    </r>
    <r>
      <rPr>
        <sz val="11"/>
        <color theme="1"/>
        <rFont val="等线"/>
        <charset val="134"/>
      </rPr>
      <t>治理区</t>
    </r>
  </si>
  <si>
    <r>
      <rPr>
        <sz val="11"/>
        <color theme="1"/>
        <rFont val="Times New Roman"/>
        <charset val="134"/>
      </rPr>
      <t>II-2-Z13</t>
    </r>
    <r>
      <rPr>
        <sz val="11"/>
        <color theme="1"/>
        <rFont val="等线"/>
        <charset val="134"/>
      </rPr>
      <t>治理区</t>
    </r>
  </si>
  <si>
    <r>
      <rPr>
        <sz val="11"/>
        <color theme="1"/>
        <rFont val="Times New Roman"/>
        <charset val="134"/>
      </rPr>
      <t>II-2-Z14</t>
    </r>
    <r>
      <rPr>
        <sz val="11"/>
        <color theme="1"/>
        <rFont val="等线"/>
        <charset val="134"/>
      </rPr>
      <t>治理区</t>
    </r>
  </si>
  <si>
    <r>
      <rPr>
        <b/>
        <sz val="11"/>
        <color theme="1"/>
        <rFont val="等线"/>
        <charset val="134"/>
      </rPr>
      <t>合计</t>
    </r>
  </si>
  <si>
    <r>
      <rPr>
        <b/>
        <sz val="11"/>
        <color theme="1"/>
        <rFont val="Times New Roman"/>
        <charset val="134"/>
      </rPr>
      <t>II-2-Z1</t>
    </r>
    <r>
      <rPr>
        <b/>
        <sz val="11"/>
        <color theme="1"/>
        <rFont val="宋体"/>
        <charset val="134"/>
      </rPr>
      <t>治理区工程统计表</t>
    </r>
  </si>
  <si>
    <r>
      <rPr>
        <b/>
        <sz val="11"/>
        <color theme="1"/>
        <rFont val="等线"/>
        <charset val="134"/>
      </rPr>
      <t>工程措施</t>
    </r>
  </si>
  <si>
    <r>
      <rPr>
        <b/>
        <sz val="11"/>
        <color theme="1"/>
        <rFont val="等线"/>
        <charset val="134"/>
      </rPr>
      <t>单位</t>
    </r>
  </si>
  <si>
    <t>工程量</t>
  </si>
  <si>
    <t>单价</t>
  </si>
  <si>
    <t>合价（元）</t>
  </si>
  <si>
    <t>一</t>
  </si>
  <si>
    <r>
      <rPr>
        <b/>
        <sz val="11"/>
        <color theme="1"/>
        <rFont val="等线"/>
        <charset val="134"/>
      </rPr>
      <t>土方工程</t>
    </r>
  </si>
  <si>
    <r>
      <rPr>
        <sz val="11"/>
        <color theme="1"/>
        <rFont val="等线"/>
        <charset val="134"/>
      </rPr>
      <t>覆土</t>
    </r>
  </si>
  <si>
    <r>
      <rPr>
        <sz val="11"/>
        <color theme="1"/>
        <rFont val="Times New Roman"/>
        <charset val="134"/>
      </rPr>
      <t>m</t>
    </r>
    <r>
      <rPr>
        <vertAlign val="superscript"/>
        <sz val="11"/>
        <color theme="1"/>
        <rFont val="Times New Roman"/>
        <charset val="134"/>
      </rPr>
      <t>3</t>
    </r>
  </si>
  <si>
    <r>
      <rPr>
        <sz val="11"/>
        <color theme="1"/>
        <rFont val="等线"/>
        <charset val="134"/>
      </rPr>
      <t>清运（</t>
    </r>
    <r>
      <rPr>
        <sz val="11"/>
        <color theme="1"/>
        <rFont val="Times New Roman"/>
        <charset val="134"/>
      </rPr>
      <t>9-10km</t>
    </r>
    <r>
      <rPr>
        <sz val="11"/>
        <color theme="1"/>
        <rFont val="等线"/>
        <charset val="134"/>
      </rPr>
      <t>）</t>
    </r>
  </si>
  <si>
    <r>
      <rPr>
        <sz val="11"/>
        <color theme="1"/>
        <rFont val="等线"/>
        <charset val="134"/>
      </rPr>
      <t>坡面整形</t>
    </r>
  </si>
  <si>
    <r>
      <rPr>
        <sz val="11"/>
        <color theme="1"/>
        <rFont val="等线"/>
        <charset val="134"/>
      </rPr>
      <t>平整</t>
    </r>
  </si>
  <si>
    <r>
      <rPr>
        <sz val="11"/>
        <color theme="1"/>
        <rFont val="等线"/>
        <charset val="134"/>
      </rPr>
      <t>土地翻耕</t>
    </r>
  </si>
  <si>
    <r>
      <rPr>
        <sz val="11"/>
        <color theme="1"/>
        <rFont val="Times New Roman"/>
        <charset val="134"/>
      </rPr>
      <t>hm</t>
    </r>
    <r>
      <rPr>
        <vertAlign val="superscript"/>
        <sz val="11"/>
        <color theme="1"/>
        <rFont val="Times New Roman"/>
        <charset val="134"/>
      </rPr>
      <t>2</t>
    </r>
  </si>
  <si>
    <t>二</t>
  </si>
  <si>
    <r>
      <rPr>
        <b/>
        <sz val="11"/>
        <color theme="1"/>
        <rFont val="等线"/>
        <charset val="134"/>
      </rPr>
      <t>植物工程</t>
    </r>
  </si>
  <si>
    <r>
      <rPr>
        <sz val="11"/>
        <color theme="1"/>
        <rFont val="等线"/>
        <charset val="134"/>
      </rPr>
      <t>播撒草籽（混播）</t>
    </r>
  </si>
  <si>
    <r>
      <rPr>
        <sz val="11"/>
        <color theme="1"/>
        <rFont val="等线"/>
        <charset val="134"/>
      </rPr>
      <t>草浇水</t>
    </r>
  </si>
  <si>
    <t>hm2</t>
  </si>
  <si>
    <t>三</t>
  </si>
  <si>
    <r>
      <rPr>
        <b/>
        <sz val="11"/>
        <color theme="1"/>
        <rFont val="等线"/>
        <charset val="134"/>
      </rPr>
      <t>辅助工程</t>
    </r>
  </si>
  <si>
    <r>
      <rPr>
        <sz val="11"/>
        <color theme="1"/>
        <rFont val="等线"/>
        <charset val="134"/>
      </rPr>
      <t>设立网围栏</t>
    </r>
  </si>
  <si>
    <t>m</t>
  </si>
  <si>
    <r>
      <rPr>
        <sz val="11"/>
        <color theme="1"/>
        <rFont val="等线"/>
        <charset val="134"/>
      </rPr>
      <t>警示牌</t>
    </r>
  </si>
  <si>
    <r>
      <rPr>
        <sz val="11"/>
        <color theme="1"/>
        <rFont val="等线"/>
        <charset val="134"/>
      </rPr>
      <t>块</t>
    </r>
  </si>
  <si>
    <r>
      <rPr>
        <sz val="11"/>
        <color theme="1"/>
        <rFont val="等线"/>
        <charset val="134"/>
      </rPr>
      <t>标志牌</t>
    </r>
  </si>
  <si>
    <t>四</t>
  </si>
  <si>
    <r>
      <rPr>
        <b/>
        <sz val="11"/>
        <color theme="1"/>
        <rFont val="等线"/>
        <charset val="134"/>
      </rPr>
      <t>合计</t>
    </r>
  </si>
  <si>
    <r>
      <rPr>
        <b/>
        <sz val="11"/>
        <color theme="1"/>
        <rFont val="Times New Roman"/>
        <charset val="134"/>
      </rPr>
      <t>II-2-Z2</t>
    </r>
    <r>
      <rPr>
        <b/>
        <sz val="11"/>
        <color theme="1"/>
        <rFont val="宋体"/>
        <charset val="134"/>
      </rPr>
      <t>治理区工程统计表</t>
    </r>
  </si>
  <si>
    <r>
      <rPr>
        <b/>
        <sz val="11"/>
        <color theme="1"/>
        <rFont val="等线"/>
        <charset val="134"/>
      </rPr>
      <t>一</t>
    </r>
  </si>
  <si>
    <r>
      <rPr>
        <sz val="11"/>
        <color theme="1"/>
        <rFont val="等线"/>
        <charset val="134"/>
      </rPr>
      <t>栽种榆树</t>
    </r>
  </si>
  <si>
    <r>
      <rPr>
        <sz val="11"/>
        <color theme="1"/>
        <rFont val="等线"/>
        <charset val="134"/>
      </rPr>
      <t>株</t>
    </r>
  </si>
  <si>
    <r>
      <rPr>
        <sz val="11"/>
        <color theme="1"/>
        <rFont val="等线"/>
        <charset val="134"/>
      </rPr>
      <t>栽种油松</t>
    </r>
  </si>
  <si>
    <r>
      <rPr>
        <sz val="11"/>
        <color theme="1"/>
        <rFont val="等线"/>
        <charset val="134"/>
      </rPr>
      <t>补种草籽（混播）</t>
    </r>
  </si>
  <si>
    <r>
      <rPr>
        <sz val="11"/>
        <color theme="1"/>
        <rFont val="等线"/>
        <charset val="134"/>
      </rPr>
      <t>树木支撑（乔木）</t>
    </r>
  </si>
  <si>
    <r>
      <rPr>
        <sz val="11"/>
        <color theme="1"/>
        <rFont val="等线"/>
        <charset val="134"/>
      </rPr>
      <t>乔</t>
    </r>
    <r>
      <rPr>
        <sz val="11"/>
        <color theme="1"/>
        <rFont val="Times New Roman"/>
        <charset val="134"/>
      </rPr>
      <t>(</t>
    </r>
    <r>
      <rPr>
        <sz val="11"/>
        <color theme="1"/>
        <rFont val="等线"/>
        <charset val="134"/>
      </rPr>
      <t>灌）木浇水</t>
    </r>
  </si>
  <si>
    <r>
      <rPr>
        <sz val="11"/>
        <color theme="1"/>
        <rFont val="等线"/>
        <charset val="134"/>
      </rPr>
      <t>土壤培肥</t>
    </r>
  </si>
  <si>
    <r>
      <rPr>
        <b/>
        <sz val="11"/>
        <color theme="1"/>
        <rFont val="Times New Roman"/>
        <charset val="134"/>
      </rPr>
      <t>II-2-Z3</t>
    </r>
    <r>
      <rPr>
        <b/>
        <sz val="11"/>
        <color theme="1"/>
        <rFont val="宋体"/>
        <charset val="134"/>
      </rPr>
      <t>治理区工程统计表</t>
    </r>
  </si>
  <si>
    <r>
      <rPr>
        <b/>
        <sz val="11"/>
        <color theme="1"/>
        <rFont val="宋体"/>
        <charset val="134"/>
      </rPr>
      <t>序号</t>
    </r>
  </si>
  <si>
    <r>
      <rPr>
        <b/>
        <sz val="11"/>
        <color theme="1"/>
        <rFont val="等线"/>
        <charset val="134"/>
      </rPr>
      <t>工程措施</t>
    </r>
  </si>
  <si>
    <r>
      <rPr>
        <b/>
        <sz val="11"/>
        <color theme="1"/>
        <rFont val="等线"/>
        <charset val="134"/>
      </rPr>
      <t>单位</t>
    </r>
  </si>
  <si>
    <r>
      <rPr>
        <b/>
        <sz val="11"/>
        <color theme="1"/>
        <rFont val="等线"/>
        <charset val="134"/>
      </rPr>
      <t>工程量</t>
    </r>
  </si>
  <si>
    <r>
      <rPr>
        <b/>
        <sz val="11"/>
        <color theme="1"/>
        <rFont val="宋体"/>
        <charset val="134"/>
      </rPr>
      <t>一</t>
    </r>
  </si>
  <si>
    <r>
      <rPr>
        <b/>
        <sz val="11"/>
        <color theme="1"/>
        <rFont val="等线"/>
        <charset val="134"/>
      </rPr>
      <t>土方工程</t>
    </r>
  </si>
  <si>
    <r>
      <rPr>
        <sz val="11"/>
        <color theme="1"/>
        <rFont val="等线"/>
        <charset val="134"/>
      </rPr>
      <t>回填</t>
    </r>
  </si>
  <si>
    <t>m3</t>
  </si>
  <si>
    <r>
      <rPr>
        <sz val="11"/>
        <color theme="1"/>
        <rFont val="等线"/>
        <charset val="134"/>
      </rPr>
      <t>清运（</t>
    </r>
    <r>
      <rPr>
        <sz val="11"/>
        <color theme="1"/>
        <rFont val="Times New Roman"/>
        <charset val="134"/>
      </rPr>
      <t>0-0.5km</t>
    </r>
    <r>
      <rPr>
        <sz val="11"/>
        <color theme="1"/>
        <rFont val="等线"/>
        <charset val="134"/>
      </rPr>
      <t>）</t>
    </r>
  </si>
  <si>
    <r>
      <rPr>
        <b/>
        <sz val="11"/>
        <color theme="1"/>
        <rFont val="等线"/>
        <charset val="134"/>
      </rPr>
      <t>植物工程</t>
    </r>
  </si>
  <si>
    <r>
      <rPr>
        <sz val="11"/>
        <color theme="1"/>
        <rFont val="等线"/>
        <charset val="134"/>
      </rPr>
      <t>栽种小叶锦鸡儿</t>
    </r>
  </si>
  <si>
    <r>
      <rPr>
        <sz val="11"/>
        <color theme="1"/>
        <rFont val="等线"/>
        <charset val="134"/>
      </rPr>
      <t>株</t>
    </r>
  </si>
  <si>
    <r>
      <rPr>
        <sz val="11"/>
        <color theme="1"/>
        <rFont val="等线"/>
        <charset val="134"/>
      </rPr>
      <t>栽种沙棘</t>
    </r>
  </si>
  <si>
    <r>
      <rPr>
        <sz val="11"/>
        <color theme="1"/>
        <rFont val="等线"/>
        <charset val="134"/>
      </rPr>
      <t>补种草籽（混播）</t>
    </r>
  </si>
  <si>
    <r>
      <rPr>
        <sz val="11"/>
        <color theme="1"/>
        <rFont val="等线"/>
        <charset val="134"/>
      </rPr>
      <t>树木支撑（乔木）</t>
    </r>
  </si>
  <si>
    <r>
      <rPr>
        <sz val="11"/>
        <color theme="1"/>
        <rFont val="等线"/>
        <charset val="134"/>
      </rPr>
      <t>乔</t>
    </r>
    <r>
      <rPr>
        <sz val="11"/>
        <color theme="1"/>
        <rFont val="Times New Roman"/>
        <charset val="134"/>
      </rPr>
      <t>(</t>
    </r>
    <r>
      <rPr>
        <sz val="11"/>
        <color theme="1"/>
        <rFont val="等线"/>
        <charset val="134"/>
      </rPr>
      <t>灌）木浇水</t>
    </r>
  </si>
  <si>
    <r>
      <rPr>
        <sz val="11"/>
        <color theme="1"/>
        <rFont val="等线"/>
        <charset val="134"/>
      </rPr>
      <t>草浇水</t>
    </r>
  </si>
  <si>
    <r>
      <rPr>
        <b/>
        <sz val="11"/>
        <color theme="1"/>
        <rFont val="等线"/>
        <charset val="134"/>
      </rPr>
      <t>辅助工程</t>
    </r>
  </si>
  <si>
    <r>
      <rPr>
        <sz val="11"/>
        <color theme="1"/>
        <rFont val="等线"/>
        <charset val="134"/>
      </rPr>
      <t>设立网围栏</t>
    </r>
  </si>
  <si>
    <r>
      <rPr>
        <sz val="11"/>
        <color theme="1"/>
        <rFont val="等线"/>
        <charset val="134"/>
      </rPr>
      <t>警示牌</t>
    </r>
  </si>
  <si>
    <r>
      <rPr>
        <sz val="11"/>
        <color theme="1"/>
        <rFont val="等线"/>
        <charset val="134"/>
      </rPr>
      <t>块</t>
    </r>
  </si>
  <si>
    <t>合价</t>
  </si>
  <si>
    <r>
      <rPr>
        <b/>
        <sz val="11"/>
        <color theme="1"/>
        <rFont val="Times New Roman"/>
        <charset val="134"/>
      </rPr>
      <t>II-2-Z4</t>
    </r>
    <r>
      <rPr>
        <b/>
        <sz val="11"/>
        <color theme="1"/>
        <rFont val="宋体"/>
        <charset val="134"/>
      </rPr>
      <t>治理区工程统计表</t>
    </r>
  </si>
  <si>
    <r>
      <rPr>
        <sz val="11"/>
        <color theme="1"/>
        <rFont val="等线"/>
        <charset val="134"/>
      </rPr>
      <t>表土剥离</t>
    </r>
  </si>
  <si>
    <r>
      <rPr>
        <sz val="11"/>
        <color theme="1"/>
        <rFont val="等线"/>
        <charset val="134"/>
      </rPr>
      <t>回填</t>
    </r>
  </si>
  <si>
    <r>
      <rPr>
        <sz val="11"/>
        <color theme="1"/>
        <rFont val="等线"/>
        <charset val="134"/>
      </rPr>
      <t>清运（</t>
    </r>
    <r>
      <rPr>
        <sz val="11"/>
        <color theme="1"/>
        <rFont val="Times New Roman"/>
        <charset val="134"/>
      </rPr>
      <t>0-0.5km</t>
    </r>
    <r>
      <rPr>
        <sz val="11"/>
        <color theme="1"/>
        <rFont val="等线"/>
        <charset val="134"/>
      </rPr>
      <t>）</t>
    </r>
  </si>
  <si>
    <r>
      <rPr>
        <sz val="11"/>
        <color theme="1"/>
        <rFont val="等线"/>
        <charset val="134"/>
      </rPr>
      <t>清理危岩体</t>
    </r>
  </si>
  <si>
    <r>
      <rPr>
        <sz val="11"/>
        <color theme="1"/>
        <rFont val="等线"/>
        <charset val="134"/>
      </rPr>
      <t>栽种小叶锦鸡儿</t>
    </r>
  </si>
  <si>
    <r>
      <rPr>
        <sz val="11"/>
        <color theme="1"/>
        <rFont val="等线"/>
        <charset val="134"/>
      </rPr>
      <t>栽种沙棘</t>
    </r>
  </si>
  <si>
    <t>合计</t>
  </si>
  <si>
    <r>
      <rPr>
        <b/>
        <sz val="11"/>
        <color theme="1"/>
        <rFont val="Times New Roman"/>
        <charset val="134"/>
      </rPr>
      <t>II-2-Z13</t>
    </r>
    <r>
      <rPr>
        <b/>
        <sz val="11"/>
        <color theme="1"/>
        <rFont val="宋体"/>
        <charset val="134"/>
      </rPr>
      <t>治理区工程统计表</t>
    </r>
  </si>
  <si>
    <t>序号</t>
  </si>
  <si>
    <r>
      <rPr>
        <sz val="11"/>
        <color theme="1"/>
        <rFont val="等线"/>
        <charset val="134"/>
      </rPr>
      <t>合计</t>
    </r>
  </si>
  <si>
    <r>
      <rPr>
        <b/>
        <sz val="11"/>
        <color theme="1"/>
        <rFont val="Times New Roman"/>
        <charset val="134"/>
      </rPr>
      <t>II-2-Z14</t>
    </r>
    <r>
      <rPr>
        <b/>
        <sz val="11"/>
        <color theme="1"/>
        <rFont val="宋体"/>
        <charset val="134"/>
      </rPr>
      <t>治理区工程统计表</t>
    </r>
  </si>
  <si>
    <r>
      <rPr>
        <b/>
        <sz val="11"/>
        <color theme="1"/>
        <rFont val="等线"/>
        <charset val="134"/>
      </rPr>
      <t>石方工程</t>
    </r>
  </si>
  <si>
    <t>五</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</si>
</sst>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等线"/>
      <charset val="134"/>
      <scheme val="minor"/>
    </font>
    <font>
      <b/>
      <sz val="11"/>
      <color theme="1"/>
      <name val="等线"/>
      <charset val="134"/>
      <scheme val="minor"/>
    </font>
    <font>
      <b/>
      <sz val="11"/>
      <color theme="1"/>
      <name val="等线"/>
      <charset val="134"/>
      <scheme val="minor"/>
    </font>
    <font>
      <b/>
      <sz val="11"/>
      <color theme="1"/>
      <name val="Times New Roman"/>
      <charset val="134"/>
    </font>
    <font>
      <sz val="11"/>
      <color theme="1"/>
      <name val="Times New Roman"/>
      <charset val="134"/>
    </font>
    <font>
      <b/>
      <sz val="11"/>
      <color theme="1"/>
      <name val="宋体"/>
      <charset val="134"/>
    </font>
    <font>
      <sz val="11"/>
      <color theme="1"/>
      <name val="宋体"/>
      <charset val="134"/>
    </font>
    <font>
      <b/>
      <sz val="12"/>
      <color theme="1"/>
      <name val="等线"/>
      <charset val="134"/>
      <scheme val="minor"/>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1"/>
      <color theme="1"/>
      <name val="等线"/>
      <charset val="134"/>
    </font>
    <font>
      <sz val="11"/>
      <color theme="1"/>
      <name val="等线"/>
      <charset val="134"/>
    </font>
    <font>
      <vertAlign val="superscript"/>
      <sz val="11"/>
      <color theme="1"/>
      <name val="Times New Roman"/>
      <charset val="134"/>
    </font>
    <font>
      <sz val="11"/>
      <color theme="1"/>
      <name val="等线"/>
      <charset val="134"/>
    </font>
    <font>
      <b/>
      <sz val="11"/>
      <color theme="1"/>
      <name val="等线"/>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6"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7"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9" borderId="0" applyNumberFormat="0" applyBorder="0" applyAlignment="0" applyProtection="0">
      <alignment vertical="center"/>
    </xf>
    <xf numFmtId="0" fontId="15" fillId="0" borderId="9" applyNumberFormat="0" applyFill="0" applyAlignment="0" applyProtection="0">
      <alignment vertical="center"/>
    </xf>
    <xf numFmtId="0" fontId="12" fillId="10" borderId="0" applyNumberFormat="0" applyBorder="0" applyAlignment="0" applyProtection="0">
      <alignment vertical="center"/>
    </xf>
    <xf numFmtId="0" fontId="21" fillId="11" borderId="10" applyNumberFormat="0" applyAlignment="0" applyProtection="0">
      <alignment vertical="center"/>
    </xf>
    <xf numFmtId="0" fontId="22" fillId="11" borderId="6" applyNumberFormat="0" applyAlignment="0" applyProtection="0">
      <alignment vertical="center"/>
    </xf>
    <xf numFmtId="0" fontId="23" fillId="12" borderId="11"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3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176"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0" fillId="0" borderId="2" xfId="0" applyBorder="1" applyAlignment="1">
      <alignment horizontal="center" vertical="center"/>
    </xf>
    <xf numFmtId="176" fontId="0" fillId="0" borderId="2" xfId="0" applyNumberFormat="1" applyBorder="1" applyAlignment="1">
      <alignment horizontal="center" vertical="center"/>
    </xf>
    <xf numFmtId="0" fontId="0" fillId="0" borderId="2" xfId="0" applyBorder="1" applyAlignment="1">
      <alignment horizontal="center" vertical="center"/>
    </xf>
    <xf numFmtId="0" fontId="1" fillId="0" borderId="2" xfId="0" applyFont="1" applyBorder="1" applyAlignment="1">
      <alignment horizontal="center" vertical="center"/>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176" fontId="2" fillId="0" borderId="2" xfId="0" applyNumberFormat="1" applyFont="1" applyBorder="1" applyAlignment="1">
      <alignment horizontal="center" vertical="center"/>
    </xf>
    <xf numFmtId="0" fontId="2" fillId="0" borderId="2" xfId="0" applyFont="1" applyBorder="1" applyAlignment="1">
      <alignment horizontal="center" vertical="center"/>
    </xf>
    <xf numFmtId="176" fontId="1" fillId="0" borderId="0" xfId="0" applyNumberFormat="1" applyFont="1" applyAlignment="1">
      <alignment horizontal="center" vertical="center"/>
    </xf>
    <xf numFmtId="176" fontId="2" fillId="0" borderId="0" xfId="0" applyNumberFormat="1" applyFont="1" applyAlignment="1">
      <alignment horizontal="center" vertical="center"/>
    </xf>
    <xf numFmtId="0" fontId="1" fillId="0" borderId="0" xfId="0" applyFont="1"/>
    <xf numFmtId="0" fontId="5" fillId="0" borderId="2" xfId="0" applyFont="1" applyBorder="1" applyAlignment="1">
      <alignment horizontal="center" vertical="center"/>
    </xf>
    <xf numFmtId="0" fontId="1" fillId="0" borderId="2" xfId="0" applyFont="1" applyBorder="1"/>
    <xf numFmtId="0" fontId="0" fillId="0" borderId="2" xfId="0" applyBorder="1" applyAlignment="1">
      <alignment horizontal="center"/>
    </xf>
    <xf numFmtId="0" fontId="0" fillId="0" borderId="2" xfId="0" applyBorder="1"/>
    <xf numFmtId="0" fontId="1" fillId="0" borderId="2"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6" fillId="0" borderId="2" xfId="0" applyFont="1" applyBorder="1" applyAlignment="1">
      <alignment horizontal="center" vertical="center"/>
    </xf>
    <xf numFmtId="176" fontId="0" fillId="0" borderId="0" xfId="0" applyNumberFormat="1"/>
    <xf numFmtId="0" fontId="7" fillId="0" borderId="0" xfId="0" applyFont="1" applyAlignment="1">
      <alignment horizontal="center" vertical="center" wrapText="1"/>
    </xf>
    <xf numFmtId="0" fontId="7" fillId="0" borderId="0" xfId="0" applyFont="1" applyAlignment="1">
      <alignment horizontal="center" vertical="center"/>
    </xf>
    <xf numFmtId="176" fontId="3" fillId="0" borderId="2" xfId="0" applyNumberFormat="1" applyFont="1" applyBorder="1" applyAlignment="1">
      <alignment horizontal="center" vertical="center"/>
    </xf>
    <xf numFmtId="176" fontId="4" fillId="0" borderId="2" xfId="0" applyNumberFormat="1" applyFont="1" applyBorder="1" applyAlignment="1">
      <alignment horizontal="right" vertical="center"/>
    </xf>
    <xf numFmtId="176" fontId="3" fillId="0" borderId="2" xfId="0" applyNumberFormat="1" applyFont="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2478;&#21208;&#38498;\&#22320;&#28798;&#39033;&#30446;\2023-&#21628;&#24066;&#30719;&#23665;&#27835;&#29702;\&#20044;&#32032;&#22270;&#26680;&#23545;\&#20044;&#32032;&#22270;&#27719;&#24635;-&#26680;&#23545;-08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工程量治理区分表"/>
      <sheetName val="工程量统计总表"/>
      <sheetName val="Sheet3"/>
      <sheetName val="Sheet1"/>
      <sheetName val="Sheet2"/>
    </sheetNames>
    <sheetDataSet>
      <sheetData sheetId="0">
        <row r="5">
          <cell r="V5">
            <v>4761.2</v>
          </cell>
        </row>
        <row r="8">
          <cell r="V8">
            <v>3956.2</v>
          </cell>
        </row>
        <row r="10">
          <cell r="V10">
            <v>361</v>
          </cell>
        </row>
        <row r="22">
          <cell r="CD22">
            <v>11727.3</v>
          </cell>
        </row>
        <row r="23">
          <cell r="J23">
            <v>20923.5</v>
          </cell>
        </row>
        <row r="23">
          <cell r="V23">
            <v>3217.7</v>
          </cell>
        </row>
        <row r="24">
          <cell r="J24">
            <v>6.0762</v>
          </cell>
        </row>
        <row r="24">
          <cell r="BX24">
            <v>6.2624</v>
          </cell>
        </row>
        <row r="27">
          <cell r="V27">
            <v>1058</v>
          </cell>
        </row>
        <row r="27">
          <cell r="CD27">
            <v>950</v>
          </cell>
        </row>
        <row r="50">
          <cell r="J50">
            <v>3299</v>
          </cell>
        </row>
        <row r="51">
          <cell r="J51">
            <v>3300</v>
          </cell>
        </row>
        <row r="56">
          <cell r="V56">
            <v>7731</v>
          </cell>
        </row>
        <row r="57">
          <cell r="V57">
            <v>7731</v>
          </cell>
        </row>
        <row r="60">
          <cell r="V60">
            <v>0.523</v>
          </cell>
        </row>
        <row r="60">
          <cell r="BX60">
            <v>2.6125</v>
          </cell>
        </row>
        <row r="60">
          <cell r="CD60">
            <v>4.2187</v>
          </cell>
        </row>
        <row r="61">
          <cell r="J61">
            <v>0.2871</v>
          </cell>
        </row>
        <row r="62">
          <cell r="J62">
            <v>6599</v>
          </cell>
        </row>
        <row r="62">
          <cell r="V62">
            <v>15462</v>
          </cell>
        </row>
        <row r="63">
          <cell r="J63">
            <v>6599</v>
          </cell>
        </row>
        <row r="63">
          <cell r="V63">
            <v>15462</v>
          </cell>
        </row>
        <row r="64">
          <cell r="J64">
            <v>0.2871</v>
          </cell>
        </row>
        <row r="64">
          <cell r="V64">
            <v>0.523</v>
          </cell>
        </row>
        <row r="64">
          <cell r="BX64">
            <v>2.6125</v>
          </cell>
        </row>
        <row r="64">
          <cell r="CD64">
            <v>4.2181</v>
          </cell>
        </row>
        <row r="65">
          <cell r="J65">
            <v>5.9</v>
          </cell>
        </row>
        <row r="69">
          <cell r="J69">
            <v>1529</v>
          </cell>
        </row>
        <row r="69">
          <cell r="V69">
            <v>343</v>
          </cell>
        </row>
        <row r="69">
          <cell r="BX69">
            <v>301</v>
          </cell>
        </row>
        <row r="70">
          <cell r="J70">
            <v>8</v>
          </cell>
        </row>
        <row r="70">
          <cell r="V70">
            <v>2</v>
          </cell>
        </row>
        <row r="71">
          <cell r="J71">
            <v>1</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C3" sqref="C3:C9"/>
    </sheetView>
  </sheetViews>
  <sheetFormatPr defaultColWidth="9" defaultRowHeight="13.8" outlineLevelCol="2"/>
  <cols>
    <col min="1" max="1" width="10.75" customWidth="1"/>
    <col min="2" max="2" width="50.75" customWidth="1"/>
    <col min="3" max="3" width="15.75" style="31" customWidth="1"/>
  </cols>
  <sheetData>
    <row r="1" ht="55.15" customHeight="1" spans="1:3">
      <c r="A1" s="32" t="s">
        <v>0</v>
      </c>
      <c r="B1" s="33"/>
      <c r="C1" s="33"/>
    </row>
    <row r="2" ht="25.15" customHeight="1" spans="1:3">
      <c r="A2" s="7" t="s">
        <v>1</v>
      </c>
      <c r="B2" s="7" t="s">
        <v>2</v>
      </c>
      <c r="C2" s="34" t="s">
        <v>3</v>
      </c>
    </row>
    <row r="3" ht="25.15" customHeight="1" spans="1:3">
      <c r="A3" s="8">
        <v>1</v>
      </c>
      <c r="B3" s="8" t="s">
        <v>4</v>
      </c>
      <c r="C3" s="35"/>
    </row>
    <row r="4" ht="25.15" customHeight="1" spans="1:3">
      <c r="A4" s="8">
        <v>2</v>
      </c>
      <c r="B4" s="8" t="s">
        <v>5</v>
      </c>
      <c r="C4" s="35"/>
    </row>
    <row r="5" ht="25.15" customHeight="1" spans="1:3">
      <c r="A5" s="8">
        <v>3</v>
      </c>
      <c r="B5" s="8" t="s">
        <v>6</v>
      </c>
      <c r="C5" s="35"/>
    </row>
    <row r="6" ht="25.15" customHeight="1" spans="1:3">
      <c r="A6" s="8">
        <v>4</v>
      </c>
      <c r="B6" s="8" t="s">
        <v>7</v>
      </c>
      <c r="C6" s="35"/>
    </row>
    <row r="7" ht="25.15" customHeight="1" spans="1:3">
      <c r="A7" s="8">
        <v>13</v>
      </c>
      <c r="B7" s="8" t="s">
        <v>8</v>
      </c>
      <c r="C7" s="35"/>
    </row>
    <row r="8" ht="25.15" customHeight="1" spans="1:3">
      <c r="A8" s="8">
        <v>14</v>
      </c>
      <c r="B8" s="8" t="s">
        <v>9</v>
      </c>
      <c r="C8" s="35"/>
    </row>
    <row r="9" ht="25.15" customHeight="1" spans="1:3">
      <c r="A9" s="7">
        <v>15</v>
      </c>
      <c r="B9" s="7" t="s">
        <v>10</v>
      </c>
      <c r="C9" s="36"/>
    </row>
  </sheetData>
  <mergeCells count="1">
    <mergeCell ref="A1:C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E2" sqref="E2:F2"/>
    </sheetView>
  </sheetViews>
  <sheetFormatPr defaultColWidth="9" defaultRowHeight="13.8" outlineLevelCol="5"/>
  <cols>
    <col min="1" max="1" width="10.75" customWidth="1"/>
    <col min="2" max="2" width="20.75" customWidth="1"/>
    <col min="3" max="4" width="10.75" customWidth="1"/>
    <col min="6" max="6" width="14.1111111111111" customWidth="1"/>
  </cols>
  <sheetData>
    <row r="1" ht="30" customHeight="1" spans="1:4">
      <c r="A1" s="27" t="s">
        <v>11</v>
      </c>
      <c r="B1" s="28"/>
      <c r="C1" s="28"/>
      <c r="D1" s="29"/>
    </row>
    <row r="2" s="21" customFormat="1" ht="15" customHeight="1" spans="1:6">
      <c r="A2" s="7" t="s">
        <v>1</v>
      </c>
      <c r="B2" s="7" t="s">
        <v>12</v>
      </c>
      <c r="C2" s="7" t="s">
        <v>13</v>
      </c>
      <c r="D2" s="7" t="s">
        <v>14</v>
      </c>
      <c r="E2" s="7" t="s">
        <v>15</v>
      </c>
      <c r="F2" s="7" t="s">
        <v>16</v>
      </c>
    </row>
    <row r="3" ht="15" customHeight="1" spans="1:6">
      <c r="A3" s="30" t="s">
        <v>17</v>
      </c>
      <c r="B3" s="7" t="s">
        <v>18</v>
      </c>
      <c r="C3" s="8"/>
      <c r="D3" s="8"/>
      <c r="E3" s="25"/>
      <c r="F3" s="25"/>
    </row>
    <row r="4" ht="15" customHeight="1" spans="1:6">
      <c r="A4" s="8">
        <v>1</v>
      </c>
      <c r="B4" s="8" t="s">
        <v>19</v>
      </c>
      <c r="C4" s="8" t="s">
        <v>20</v>
      </c>
      <c r="D4" s="8">
        <v>3850</v>
      </c>
      <c r="E4" s="25"/>
      <c r="F4" s="25"/>
    </row>
    <row r="5" ht="14.4" spans="1:6">
      <c r="A5" s="11">
        <v>2</v>
      </c>
      <c r="B5" s="8" t="s">
        <v>21</v>
      </c>
      <c r="C5" s="8" t="s">
        <v>20</v>
      </c>
      <c r="D5" s="8">
        <v>560</v>
      </c>
      <c r="E5" s="25"/>
      <c r="F5" s="25"/>
    </row>
    <row r="6" ht="14.4" spans="1:6">
      <c r="A6" s="8">
        <v>3</v>
      </c>
      <c r="B6" s="8" t="s">
        <v>22</v>
      </c>
      <c r="C6" s="8" t="s">
        <v>20</v>
      </c>
      <c r="D6" s="8">
        <v>606</v>
      </c>
      <c r="E6" s="25"/>
      <c r="F6" s="25"/>
    </row>
    <row r="7" ht="14.4" spans="1:6">
      <c r="A7" s="11">
        <v>4</v>
      </c>
      <c r="B7" s="8" t="s">
        <v>23</v>
      </c>
      <c r="C7" s="8" t="s">
        <v>20</v>
      </c>
      <c r="D7" s="8">
        <v>3850</v>
      </c>
      <c r="E7" s="25"/>
      <c r="F7" s="25"/>
    </row>
    <row r="8" ht="14.4" spans="1:6">
      <c r="A8" s="8">
        <v>5</v>
      </c>
      <c r="B8" s="8" t="s">
        <v>24</v>
      </c>
      <c r="C8" s="8" t="s">
        <v>25</v>
      </c>
      <c r="D8" s="8">
        <v>0.1391</v>
      </c>
      <c r="E8" s="25"/>
      <c r="F8" s="25"/>
    </row>
    <row r="9" s="21" customFormat="1" spans="1:6">
      <c r="A9" s="14" t="s">
        <v>26</v>
      </c>
      <c r="B9" s="7" t="s">
        <v>27</v>
      </c>
      <c r="C9" s="7"/>
      <c r="D9" s="7"/>
      <c r="E9" s="23"/>
      <c r="F9" s="23"/>
    </row>
    <row r="10" ht="14.4" spans="1:6">
      <c r="A10" s="11">
        <v>1</v>
      </c>
      <c r="B10" s="8" t="s">
        <v>28</v>
      </c>
      <c r="C10" s="8" t="s">
        <v>25</v>
      </c>
      <c r="D10" s="8">
        <v>1.8814</v>
      </c>
      <c r="E10" s="25"/>
      <c r="F10" s="25"/>
    </row>
    <row r="11" spans="1:6">
      <c r="A11" s="11">
        <v>2</v>
      </c>
      <c r="B11" s="8" t="s">
        <v>29</v>
      </c>
      <c r="C11" s="8" t="s">
        <v>30</v>
      </c>
      <c r="D11" s="8">
        <v>1.8814</v>
      </c>
      <c r="E11" s="25"/>
      <c r="F11" s="25"/>
    </row>
    <row r="12" s="21" customFormat="1" spans="1:6">
      <c r="A12" s="14" t="s">
        <v>31</v>
      </c>
      <c r="B12" s="7" t="s">
        <v>32</v>
      </c>
      <c r="C12" s="7"/>
      <c r="D12" s="7"/>
      <c r="E12" s="23"/>
      <c r="F12" s="23"/>
    </row>
    <row r="13" spans="1:6">
      <c r="A13" s="11">
        <v>1</v>
      </c>
      <c r="B13" s="8" t="s">
        <v>33</v>
      </c>
      <c r="C13" s="8" t="s">
        <v>34</v>
      </c>
      <c r="D13" s="8">
        <v>1185</v>
      </c>
      <c r="E13" s="25"/>
      <c r="F13" s="25"/>
    </row>
    <row r="14" spans="1:6">
      <c r="A14" s="11">
        <v>2</v>
      </c>
      <c r="B14" s="8" t="s">
        <v>35</v>
      </c>
      <c r="C14" s="8" t="s">
        <v>36</v>
      </c>
      <c r="D14" s="8">
        <v>4</v>
      </c>
      <c r="E14" s="25"/>
      <c r="F14" s="25"/>
    </row>
    <row r="15" spans="1:6">
      <c r="A15" s="11">
        <v>3</v>
      </c>
      <c r="B15" s="8" t="s">
        <v>37</v>
      </c>
      <c r="C15" s="8" t="s">
        <v>36</v>
      </c>
      <c r="D15" s="8">
        <v>1</v>
      </c>
      <c r="E15" s="25"/>
      <c r="F15" s="25"/>
    </row>
    <row r="16" s="21" customFormat="1" spans="1:6">
      <c r="A16" s="14" t="s">
        <v>38</v>
      </c>
      <c r="B16" s="7" t="s">
        <v>39</v>
      </c>
      <c r="C16" s="14"/>
      <c r="D16" s="14"/>
      <c r="E16" s="23"/>
      <c r="F16" s="23"/>
    </row>
  </sheetData>
  <mergeCells count="1">
    <mergeCell ref="A1:D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E2" sqref="E2:F2"/>
    </sheetView>
  </sheetViews>
  <sheetFormatPr defaultColWidth="9" defaultRowHeight="13.8" outlineLevelCol="5"/>
  <cols>
    <col min="1" max="1" width="10.75" style="3" customWidth="1"/>
    <col min="2" max="2" width="20.75" customWidth="1"/>
    <col min="3" max="4" width="10.75" customWidth="1"/>
    <col min="6" max="6" width="14.5555555555556" customWidth="1"/>
  </cols>
  <sheetData>
    <row r="1" ht="30" customHeight="1" spans="1:4">
      <c r="A1" s="5" t="s">
        <v>40</v>
      </c>
      <c r="B1" s="5"/>
      <c r="C1" s="5"/>
      <c r="D1" s="6"/>
    </row>
    <row r="2" s="21" customFormat="1" ht="15" customHeight="1" spans="1:6">
      <c r="A2" s="7" t="s">
        <v>1</v>
      </c>
      <c r="B2" s="7" t="s">
        <v>12</v>
      </c>
      <c r="C2" s="7" t="s">
        <v>13</v>
      </c>
      <c r="D2" s="7" t="s">
        <v>14</v>
      </c>
      <c r="E2" s="7" t="s">
        <v>15</v>
      </c>
      <c r="F2" s="7" t="s">
        <v>16</v>
      </c>
    </row>
    <row r="3" s="21" customFormat="1" ht="15" customHeight="1" spans="1:6">
      <c r="A3" s="7" t="s">
        <v>41</v>
      </c>
      <c r="B3" s="7" t="s">
        <v>18</v>
      </c>
      <c r="C3" s="7"/>
      <c r="D3" s="7"/>
      <c r="E3" s="23"/>
      <c r="F3" s="23"/>
    </row>
    <row r="4" ht="14.4" spans="1:6">
      <c r="A4" s="11">
        <v>1</v>
      </c>
      <c r="B4" s="8" t="s">
        <v>23</v>
      </c>
      <c r="C4" s="8" t="s">
        <v>20</v>
      </c>
      <c r="D4" s="8">
        <f>[1]工程量治理区分表!J23</f>
        <v>20923.5</v>
      </c>
      <c r="E4" s="25"/>
      <c r="F4" s="25"/>
    </row>
    <row r="5" ht="14.4" spans="1:6">
      <c r="A5" s="11">
        <v>2</v>
      </c>
      <c r="B5" s="8" t="s">
        <v>24</v>
      </c>
      <c r="C5" s="8" t="s">
        <v>25</v>
      </c>
      <c r="D5" s="8">
        <f>[1]工程量治理区分表!J24</f>
        <v>6.0762</v>
      </c>
      <c r="E5" s="25"/>
      <c r="F5" s="25"/>
    </row>
    <row r="6" s="21" customFormat="1" spans="1:6">
      <c r="A6" s="14" t="s">
        <v>26</v>
      </c>
      <c r="B6" s="7" t="s">
        <v>27</v>
      </c>
      <c r="C6" s="7"/>
      <c r="D6" s="7"/>
      <c r="E6" s="23"/>
      <c r="F6" s="23"/>
    </row>
    <row r="7" spans="1:6">
      <c r="A7" s="11">
        <v>1</v>
      </c>
      <c r="B7" s="8" t="s">
        <v>42</v>
      </c>
      <c r="C7" s="8" t="s">
        <v>43</v>
      </c>
      <c r="D7" s="8">
        <f>[1]工程量治理区分表!J50</f>
        <v>3299</v>
      </c>
      <c r="E7" s="25"/>
      <c r="F7" s="25"/>
    </row>
    <row r="8" spans="1:6">
      <c r="A8" s="11">
        <v>2</v>
      </c>
      <c r="B8" s="8" t="s">
        <v>44</v>
      </c>
      <c r="C8" s="8" t="s">
        <v>43</v>
      </c>
      <c r="D8" s="8">
        <f>[1]工程量治理区分表!J51</f>
        <v>3300</v>
      </c>
      <c r="E8" s="25"/>
      <c r="F8" s="25"/>
    </row>
    <row r="9" ht="14.4" spans="1:6">
      <c r="A9" s="11">
        <v>3</v>
      </c>
      <c r="B9" s="8" t="s">
        <v>45</v>
      </c>
      <c r="C9" s="8" t="s">
        <v>25</v>
      </c>
      <c r="D9" s="8">
        <f>[1]工程量治理区分表!J61</f>
        <v>0.2871</v>
      </c>
      <c r="E9" s="25"/>
      <c r="F9" s="25"/>
    </row>
    <row r="10" spans="1:6">
      <c r="A10" s="11">
        <v>4</v>
      </c>
      <c r="B10" s="8" t="s">
        <v>46</v>
      </c>
      <c r="C10" s="8" t="s">
        <v>43</v>
      </c>
      <c r="D10" s="8">
        <f>[1]工程量治理区分表!J62</f>
        <v>6599</v>
      </c>
      <c r="E10" s="25"/>
      <c r="F10" s="25"/>
    </row>
    <row r="11" spans="1:6">
      <c r="A11" s="11">
        <v>5</v>
      </c>
      <c r="B11" s="8" t="s">
        <v>47</v>
      </c>
      <c r="C11" s="8" t="s">
        <v>43</v>
      </c>
      <c r="D11" s="8">
        <f>[1]工程量治理区分表!J63</f>
        <v>6599</v>
      </c>
      <c r="E11" s="25"/>
      <c r="F11" s="25"/>
    </row>
    <row r="12" spans="1:6">
      <c r="A12" s="11">
        <v>6</v>
      </c>
      <c r="B12" s="8" t="s">
        <v>29</v>
      </c>
      <c r="C12" s="8" t="s">
        <v>30</v>
      </c>
      <c r="D12" s="8">
        <f>[1]工程量治理区分表!J64</f>
        <v>0.2871</v>
      </c>
      <c r="E12" s="25"/>
      <c r="F12" s="25"/>
    </row>
    <row r="13" spans="1:6">
      <c r="A13" s="11">
        <v>7</v>
      </c>
      <c r="B13" s="8" t="s">
        <v>48</v>
      </c>
      <c r="C13" s="8" t="s">
        <v>30</v>
      </c>
      <c r="D13" s="8">
        <f>[1]工程量治理区分表!J65</f>
        <v>5.9</v>
      </c>
      <c r="E13" s="25"/>
      <c r="F13" s="25"/>
    </row>
    <row r="14" s="21" customFormat="1" spans="1:6">
      <c r="A14" s="14" t="s">
        <v>31</v>
      </c>
      <c r="B14" s="7" t="s">
        <v>32</v>
      </c>
      <c r="C14" s="7"/>
      <c r="D14" s="7"/>
      <c r="E14" s="23"/>
      <c r="F14" s="23"/>
    </row>
    <row r="15" spans="1:6">
      <c r="A15" s="11">
        <v>1</v>
      </c>
      <c r="B15" s="8" t="s">
        <v>33</v>
      </c>
      <c r="C15" s="8" t="s">
        <v>34</v>
      </c>
      <c r="D15" s="8">
        <f>[1]工程量治理区分表!J69</f>
        <v>1529</v>
      </c>
      <c r="E15" s="25"/>
      <c r="F15" s="25"/>
    </row>
    <row r="16" spans="1:6">
      <c r="A16" s="11">
        <v>2</v>
      </c>
      <c r="B16" s="8" t="s">
        <v>35</v>
      </c>
      <c r="C16" s="8" t="s">
        <v>36</v>
      </c>
      <c r="D16" s="8">
        <f>[1]工程量治理区分表!J70</f>
        <v>8</v>
      </c>
      <c r="E16" s="25"/>
      <c r="F16" s="25"/>
    </row>
    <row r="17" spans="1:6">
      <c r="A17" s="11">
        <v>3</v>
      </c>
      <c r="B17" s="8" t="s">
        <v>37</v>
      </c>
      <c r="C17" s="8" t="s">
        <v>36</v>
      </c>
      <c r="D17" s="8">
        <f>[1]工程量治理区分表!J71</f>
        <v>1</v>
      </c>
      <c r="E17" s="25"/>
      <c r="F17" s="25"/>
    </row>
    <row r="18" s="21" customFormat="1" spans="1:6">
      <c r="A18" s="14" t="s">
        <v>38</v>
      </c>
      <c r="B18" s="7" t="s">
        <v>39</v>
      </c>
      <c r="C18" s="26"/>
      <c r="D18" s="26"/>
      <c r="E18" s="23"/>
      <c r="F18" s="23"/>
    </row>
  </sheetData>
  <mergeCells count="1">
    <mergeCell ref="A1:D1"/>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E2" sqref="E2:F2"/>
    </sheetView>
  </sheetViews>
  <sheetFormatPr defaultColWidth="9" defaultRowHeight="13.8" outlineLevelCol="5"/>
  <cols>
    <col min="1" max="1" width="10.75" customWidth="1"/>
    <col min="2" max="2" width="20.75" customWidth="1"/>
    <col min="3" max="4" width="10.75" customWidth="1"/>
    <col min="6" max="6" width="14.7777777777778" customWidth="1"/>
  </cols>
  <sheetData>
    <row r="1" ht="30" customHeight="1" spans="1:4">
      <c r="A1" s="5" t="s">
        <v>49</v>
      </c>
      <c r="B1" s="5"/>
      <c r="C1" s="5"/>
      <c r="D1" s="6"/>
    </row>
    <row r="2" s="21" customFormat="1" ht="15" customHeight="1" spans="1:6">
      <c r="A2" s="7" t="s">
        <v>50</v>
      </c>
      <c r="B2" s="7" t="s">
        <v>51</v>
      </c>
      <c r="C2" s="7" t="s">
        <v>52</v>
      </c>
      <c r="D2" s="7" t="s">
        <v>53</v>
      </c>
      <c r="E2" s="7" t="s">
        <v>15</v>
      </c>
      <c r="F2" s="7" t="s">
        <v>16</v>
      </c>
    </row>
    <row r="3" s="21" customFormat="1" ht="15" customHeight="1" spans="1:6">
      <c r="A3" s="7" t="s">
        <v>54</v>
      </c>
      <c r="B3" s="7" t="s">
        <v>55</v>
      </c>
      <c r="C3" s="7"/>
      <c r="D3" s="7">
        <v>0</v>
      </c>
      <c r="E3" s="23"/>
      <c r="F3" s="23"/>
    </row>
    <row r="4" ht="15" customHeight="1" spans="1:6">
      <c r="A4" s="8">
        <v>1</v>
      </c>
      <c r="B4" s="8" t="s">
        <v>56</v>
      </c>
      <c r="C4" s="8" t="s">
        <v>57</v>
      </c>
      <c r="D4" s="8">
        <v>9757.5</v>
      </c>
      <c r="E4" s="25"/>
      <c r="F4" s="25"/>
    </row>
    <row r="5" ht="15" customHeight="1" spans="1:6">
      <c r="A5" s="8">
        <v>2</v>
      </c>
      <c r="B5" s="8" t="s">
        <v>58</v>
      </c>
      <c r="C5" s="8" t="s">
        <v>57</v>
      </c>
      <c r="D5" s="8">
        <v>7258</v>
      </c>
      <c r="E5" s="25"/>
      <c r="F5" s="25"/>
    </row>
    <row r="6" s="21" customFormat="1" ht="14.4" spans="1:6">
      <c r="A6" s="22" t="s">
        <v>26</v>
      </c>
      <c r="B6" s="7" t="s">
        <v>59</v>
      </c>
      <c r="C6" s="7"/>
      <c r="D6" s="7">
        <v>0</v>
      </c>
      <c r="E6" s="23"/>
      <c r="F6" s="23"/>
    </row>
    <row r="7" spans="1:6">
      <c r="A7" s="8">
        <v>1</v>
      </c>
      <c r="B7" s="8" t="s">
        <v>60</v>
      </c>
      <c r="C7" s="8" t="s">
        <v>61</v>
      </c>
      <c r="D7" s="8">
        <v>2200</v>
      </c>
      <c r="E7" s="25"/>
      <c r="F7" s="25"/>
    </row>
    <row r="8" spans="1:6">
      <c r="A8" s="8">
        <v>2</v>
      </c>
      <c r="B8" s="8" t="s">
        <v>62</v>
      </c>
      <c r="C8" s="8" t="s">
        <v>61</v>
      </c>
      <c r="D8" s="8">
        <v>2200</v>
      </c>
      <c r="E8" s="25"/>
      <c r="F8" s="25"/>
    </row>
    <row r="9" spans="1:6">
      <c r="A9" s="8">
        <v>3</v>
      </c>
      <c r="B9" s="8" t="s">
        <v>63</v>
      </c>
      <c r="C9" s="8" t="s">
        <v>30</v>
      </c>
      <c r="D9" s="8">
        <v>0.79</v>
      </c>
      <c r="E9" s="25"/>
      <c r="F9" s="25"/>
    </row>
    <row r="10" spans="1:6">
      <c r="A10" s="8">
        <v>4</v>
      </c>
      <c r="B10" s="8" t="s">
        <v>64</v>
      </c>
      <c r="C10" s="8" t="s">
        <v>61</v>
      </c>
      <c r="D10" s="8">
        <v>0</v>
      </c>
      <c r="E10" s="25"/>
      <c r="F10" s="25"/>
    </row>
    <row r="11" spans="1:6">
      <c r="A11" s="8">
        <v>5</v>
      </c>
      <c r="B11" s="8" t="s">
        <v>65</v>
      </c>
      <c r="C11" s="8" t="s">
        <v>61</v>
      </c>
      <c r="D11" s="8">
        <v>4400</v>
      </c>
      <c r="E11" s="25"/>
      <c r="F11" s="25"/>
    </row>
    <row r="12" spans="1:6">
      <c r="A12" s="8">
        <v>6</v>
      </c>
      <c r="B12" s="8" t="s">
        <v>66</v>
      </c>
      <c r="C12" s="8" t="s">
        <v>30</v>
      </c>
      <c r="D12" s="8">
        <v>0.79</v>
      </c>
      <c r="E12" s="25"/>
      <c r="F12" s="25"/>
    </row>
    <row r="13" s="21" customFormat="1" ht="14.4" spans="1:6">
      <c r="A13" s="22" t="s">
        <v>31</v>
      </c>
      <c r="B13" s="7" t="s">
        <v>67</v>
      </c>
      <c r="C13" s="7"/>
      <c r="D13" s="7">
        <v>0</v>
      </c>
      <c r="E13" s="23"/>
      <c r="F13" s="23"/>
    </row>
    <row r="14" spans="1:6">
      <c r="A14" s="8">
        <v>1</v>
      </c>
      <c r="B14" s="8" t="s">
        <v>68</v>
      </c>
      <c r="C14" s="8" t="s">
        <v>34</v>
      </c>
      <c r="D14" s="8">
        <v>450</v>
      </c>
      <c r="E14" s="25"/>
      <c r="F14" s="25"/>
    </row>
    <row r="15" spans="1:6">
      <c r="A15" s="8">
        <v>2</v>
      </c>
      <c r="B15" s="8" t="s">
        <v>69</v>
      </c>
      <c r="C15" s="8" t="s">
        <v>70</v>
      </c>
      <c r="D15" s="8">
        <v>5</v>
      </c>
      <c r="E15" s="25"/>
      <c r="F15" s="25"/>
    </row>
    <row r="16" s="21" customFormat="1" ht="14.4" spans="1:6">
      <c r="A16" s="22" t="s">
        <v>38</v>
      </c>
      <c r="B16" s="22" t="s">
        <v>71</v>
      </c>
      <c r="C16" s="7"/>
      <c r="D16" s="7"/>
      <c r="E16" s="23"/>
      <c r="F16" s="23"/>
    </row>
  </sheetData>
  <mergeCells count="1">
    <mergeCell ref="A1:D1"/>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E2" sqref="E2:F2"/>
    </sheetView>
  </sheetViews>
  <sheetFormatPr defaultColWidth="9" defaultRowHeight="13.8" outlineLevelCol="5"/>
  <cols>
    <col min="1" max="1" width="10.75" customWidth="1"/>
    <col min="2" max="2" width="20.75" customWidth="1"/>
    <col min="3" max="4" width="10.75" customWidth="1"/>
    <col min="6" max="6" width="15.7777777777778" customWidth="1"/>
  </cols>
  <sheetData>
    <row r="1" ht="30" customHeight="1" spans="1:4">
      <c r="A1" s="5" t="s">
        <v>72</v>
      </c>
      <c r="B1" s="5"/>
      <c r="C1" s="5"/>
      <c r="D1" s="6"/>
    </row>
    <row r="2" s="21" customFormat="1" ht="15" customHeight="1" spans="1:6">
      <c r="A2" s="7" t="s">
        <v>1</v>
      </c>
      <c r="B2" s="7" t="s">
        <v>12</v>
      </c>
      <c r="C2" s="7" t="s">
        <v>13</v>
      </c>
      <c r="D2" s="7" t="s">
        <v>14</v>
      </c>
      <c r="E2" s="7" t="s">
        <v>15</v>
      </c>
      <c r="F2" s="7" t="s">
        <v>16</v>
      </c>
    </row>
    <row r="3" s="21" customFormat="1" ht="15" customHeight="1" spans="1:6">
      <c r="A3" s="7" t="s">
        <v>41</v>
      </c>
      <c r="B3" s="7" t="s">
        <v>18</v>
      </c>
      <c r="C3" s="7"/>
      <c r="D3" s="7">
        <f>[1]工程量治理区分表!V3</f>
        <v>0</v>
      </c>
      <c r="E3" s="23"/>
      <c r="F3" s="23"/>
    </row>
    <row r="4" ht="15" customHeight="1" spans="1:6">
      <c r="A4" s="8">
        <v>1</v>
      </c>
      <c r="B4" s="8" t="s">
        <v>73</v>
      </c>
      <c r="C4" s="8" t="s">
        <v>20</v>
      </c>
      <c r="D4" s="8">
        <f>[1]工程量治理区分表!V5</f>
        <v>4761.2</v>
      </c>
      <c r="E4" s="25"/>
      <c r="F4" s="25"/>
    </row>
    <row r="5" s="21" customFormat="1" ht="15" customHeight="1" spans="1:6">
      <c r="A5" s="7">
        <v>2</v>
      </c>
      <c r="B5" s="8" t="s">
        <v>74</v>
      </c>
      <c r="C5" s="8" t="s">
        <v>20</v>
      </c>
      <c r="D5" s="8">
        <f>[1]工程量治理区分表!V8</f>
        <v>3956.2</v>
      </c>
      <c r="E5" s="23"/>
      <c r="F5" s="23"/>
    </row>
    <row r="6" s="21" customFormat="1" ht="15" customHeight="1" spans="1:6">
      <c r="A6" s="8">
        <v>3</v>
      </c>
      <c r="B6" s="8" t="s">
        <v>75</v>
      </c>
      <c r="C6" s="8" t="s">
        <v>20</v>
      </c>
      <c r="D6" s="8">
        <f>[1]工程量治理区分表!V10</f>
        <v>361</v>
      </c>
      <c r="E6" s="23"/>
      <c r="F6" s="23"/>
    </row>
    <row r="7" ht="14.4" spans="1:6">
      <c r="A7" s="7">
        <v>4</v>
      </c>
      <c r="B7" s="8" t="s">
        <v>23</v>
      </c>
      <c r="C7" s="8" t="s">
        <v>20</v>
      </c>
      <c r="D7" s="8">
        <f>[1]工程量治理区分表!V23</f>
        <v>3217.7</v>
      </c>
      <c r="E7" s="25"/>
      <c r="F7" s="25"/>
    </row>
    <row r="8" ht="14.4" spans="1:6">
      <c r="A8" s="8">
        <v>5</v>
      </c>
      <c r="B8" s="8" t="s">
        <v>76</v>
      </c>
      <c r="C8" s="8" t="s">
        <v>20</v>
      </c>
      <c r="D8" s="8">
        <f>[1]工程量治理区分表!V27</f>
        <v>1058</v>
      </c>
      <c r="E8" s="25"/>
      <c r="F8" s="25"/>
    </row>
    <row r="9" s="21" customFormat="1" spans="1:6">
      <c r="A9" s="26" t="s">
        <v>26</v>
      </c>
      <c r="B9" s="7" t="s">
        <v>27</v>
      </c>
      <c r="C9" s="7"/>
      <c r="D9" s="7">
        <f>[1]工程量治理区分表!V48</f>
        <v>0</v>
      </c>
      <c r="E9" s="23"/>
      <c r="F9" s="23"/>
    </row>
    <row r="10" spans="1:6">
      <c r="A10" s="24">
        <v>1</v>
      </c>
      <c r="B10" s="8" t="s">
        <v>77</v>
      </c>
      <c r="C10" s="8" t="s">
        <v>43</v>
      </c>
      <c r="D10" s="8">
        <f>[1]工程量治理区分表!V56</f>
        <v>7731</v>
      </c>
      <c r="E10" s="25"/>
      <c r="F10" s="25"/>
    </row>
    <row r="11" spans="1:6">
      <c r="A11" s="24">
        <v>2</v>
      </c>
      <c r="B11" s="8" t="s">
        <v>78</v>
      </c>
      <c r="C11" s="8" t="s">
        <v>43</v>
      </c>
      <c r="D11" s="8">
        <f>[1]工程量治理区分表!V57</f>
        <v>7731</v>
      </c>
      <c r="E11" s="25"/>
      <c r="F11" s="25"/>
    </row>
    <row r="12" ht="14.4" spans="1:6">
      <c r="A12" s="24">
        <v>3</v>
      </c>
      <c r="B12" s="8" t="s">
        <v>28</v>
      </c>
      <c r="C12" s="8" t="s">
        <v>25</v>
      </c>
      <c r="D12" s="8">
        <f>[1]工程量治理区分表!V60</f>
        <v>0.523</v>
      </c>
      <c r="E12" s="25"/>
      <c r="F12" s="25"/>
    </row>
    <row r="13" spans="1:6">
      <c r="A13" s="24">
        <v>4</v>
      </c>
      <c r="B13" s="8" t="s">
        <v>46</v>
      </c>
      <c r="C13" s="8" t="s">
        <v>43</v>
      </c>
      <c r="D13" s="8">
        <f>[1]工程量治理区分表!V62</f>
        <v>15462</v>
      </c>
      <c r="E13" s="25"/>
      <c r="F13" s="25"/>
    </row>
    <row r="14" spans="1:6">
      <c r="A14" s="24">
        <v>5</v>
      </c>
      <c r="B14" s="8" t="s">
        <v>47</v>
      </c>
      <c r="C14" s="8" t="s">
        <v>43</v>
      </c>
      <c r="D14" s="8">
        <f>[1]工程量治理区分表!V63</f>
        <v>15462</v>
      </c>
      <c r="E14" s="25"/>
      <c r="F14" s="25"/>
    </row>
    <row r="15" spans="1:6">
      <c r="A15" s="24">
        <v>6</v>
      </c>
      <c r="B15" s="8" t="s">
        <v>29</v>
      </c>
      <c r="C15" s="8" t="s">
        <v>30</v>
      </c>
      <c r="D15" s="8">
        <f>[1]工程量治理区分表!V64</f>
        <v>0.523</v>
      </c>
      <c r="E15" s="25"/>
      <c r="F15" s="25"/>
    </row>
    <row r="16" s="21" customFormat="1" spans="1:6">
      <c r="A16" s="26" t="s">
        <v>31</v>
      </c>
      <c r="B16" s="7" t="s">
        <v>32</v>
      </c>
      <c r="C16" s="7"/>
      <c r="D16" s="7">
        <f>[1]工程量治理区分表!V68</f>
        <v>0</v>
      </c>
      <c r="E16" s="23"/>
      <c r="F16" s="23"/>
    </row>
    <row r="17" spans="1:6">
      <c r="A17" s="24">
        <v>1</v>
      </c>
      <c r="B17" s="8" t="s">
        <v>33</v>
      </c>
      <c r="C17" s="8" t="s">
        <v>34</v>
      </c>
      <c r="D17" s="8">
        <f>[1]工程量治理区分表!V69</f>
        <v>343</v>
      </c>
      <c r="E17" s="25"/>
      <c r="F17" s="25"/>
    </row>
    <row r="18" spans="1:6">
      <c r="A18" s="24">
        <v>2</v>
      </c>
      <c r="B18" s="8" t="s">
        <v>35</v>
      </c>
      <c r="C18" s="8" t="s">
        <v>36</v>
      </c>
      <c r="D18" s="8">
        <f>[1]工程量治理区分表!V70</f>
        <v>2</v>
      </c>
      <c r="E18" s="25"/>
      <c r="F18" s="25"/>
    </row>
    <row r="19" s="21" customFormat="1" spans="1:6">
      <c r="A19" s="26" t="s">
        <v>38</v>
      </c>
      <c r="B19" s="26" t="s">
        <v>79</v>
      </c>
      <c r="C19" s="26"/>
      <c r="D19" s="26"/>
      <c r="E19" s="23"/>
      <c r="F19" s="23"/>
    </row>
  </sheetData>
  <mergeCells count="1">
    <mergeCell ref="A1:D1"/>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E2" sqref="E2:F2"/>
    </sheetView>
  </sheetViews>
  <sheetFormatPr defaultColWidth="9" defaultRowHeight="13.8" outlineLevelCol="5"/>
  <cols>
    <col min="1" max="1" width="10.75" customWidth="1"/>
    <col min="2" max="2" width="20.75" customWidth="1"/>
    <col min="3" max="4" width="10.75" customWidth="1"/>
    <col min="6" max="6" width="13.1111111111111" customWidth="1"/>
  </cols>
  <sheetData>
    <row r="1" ht="30" customHeight="1" spans="1:4">
      <c r="A1" s="5" t="s">
        <v>80</v>
      </c>
      <c r="B1" s="5"/>
      <c r="C1" s="5"/>
      <c r="D1" s="6"/>
    </row>
    <row r="2" s="21" customFormat="1" ht="15" customHeight="1" spans="1:6">
      <c r="A2" s="22" t="s">
        <v>81</v>
      </c>
      <c r="B2" s="7" t="s">
        <v>12</v>
      </c>
      <c r="C2" s="7" t="s">
        <v>13</v>
      </c>
      <c r="D2" s="7" t="s">
        <v>14</v>
      </c>
      <c r="E2" s="7" t="s">
        <v>15</v>
      </c>
      <c r="F2" s="7" t="s">
        <v>16</v>
      </c>
    </row>
    <row r="3" s="21" customFormat="1" ht="15" customHeight="1" spans="1:6">
      <c r="A3" s="22" t="s">
        <v>17</v>
      </c>
      <c r="B3" s="7" t="s">
        <v>18</v>
      </c>
      <c r="C3" s="8"/>
      <c r="D3" s="8"/>
      <c r="E3" s="23"/>
      <c r="F3" s="23"/>
    </row>
    <row r="4" ht="14.4" spans="1:6">
      <c r="A4" s="24">
        <v>1</v>
      </c>
      <c r="B4" s="8" t="s">
        <v>24</v>
      </c>
      <c r="C4" s="8" t="s">
        <v>25</v>
      </c>
      <c r="D4" s="8">
        <f>[1]工程量治理区分表!BX24</f>
        <v>6.2624</v>
      </c>
      <c r="E4" s="25"/>
      <c r="F4" s="25"/>
    </row>
    <row r="5" spans="1:6">
      <c r="A5" s="24" t="s">
        <v>26</v>
      </c>
      <c r="B5" s="7" t="s">
        <v>27</v>
      </c>
      <c r="C5" s="8"/>
      <c r="D5" s="8"/>
      <c r="E5" s="25"/>
      <c r="F5" s="25"/>
    </row>
    <row r="6" ht="14.4" spans="1:6">
      <c r="A6" s="24">
        <v>1</v>
      </c>
      <c r="B6" s="8" t="s">
        <v>28</v>
      </c>
      <c r="C6" s="8" t="s">
        <v>25</v>
      </c>
      <c r="D6" s="8">
        <f>[1]工程量治理区分表!BX60</f>
        <v>2.6125</v>
      </c>
      <c r="E6" s="25"/>
      <c r="F6" s="25"/>
    </row>
    <row r="7" spans="1:6">
      <c r="A7" s="24">
        <v>2</v>
      </c>
      <c r="B7" s="8" t="s">
        <v>29</v>
      </c>
      <c r="C7" s="8" t="s">
        <v>30</v>
      </c>
      <c r="D7" s="8">
        <f>[1]工程量治理区分表!BX64</f>
        <v>2.6125</v>
      </c>
      <c r="E7" s="25"/>
      <c r="F7" s="25"/>
    </row>
    <row r="8" spans="1:6">
      <c r="A8" s="24" t="s">
        <v>31</v>
      </c>
      <c r="B8" s="7" t="s">
        <v>32</v>
      </c>
      <c r="C8" s="8"/>
      <c r="D8" s="8"/>
      <c r="E8" s="25"/>
      <c r="F8" s="25"/>
    </row>
    <row r="9" spans="1:6">
      <c r="A9" s="24">
        <v>1</v>
      </c>
      <c r="B9" s="8" t="s">
        <v>33</v>
      </c>
      <c r="C9" s="8" t="s">
        <v>34</v>
      </c>
      <c r="D9" s="8">
        <f>[1]工程量治理区分表!BX69</f>
        <v>301</v>
      </c>
      <c r="E9" s="25"/>
      <c r="F9" s="25"/>
    </row>
    <row r="10" spans="1:6">
      <c r="A10" s="24" t="s">
        <v>38</v>
      </c>
      <c r="B10" s="8" t="s">
        <v>82</v>
      </c>
      <c r="C10" s="24"/>
      <c r="D10" s="24"/>
      <c r="E10" s="25"/>
      <c r="F10" s="25"/>
    </row>
  </sheetData>
  <mergeCells count="1">
    <mergeCell ref="A1:D1"/>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tabSelected="1" workbookViewId="0">
      <selection activeCell="I6" sqref="I6"/>
    </sheetView>
  </sheetViews>
  <sheetFormatPr defaultColWidth="8.87962962962963" defaultRowHeight="13.8"/>
  <cols>
    <col min="1" max="1" width="10.75" style="3" customWidth="1"/>
    <col min="2" max="2" width="20.75" style="3" customWidth="1"/>
    <col min="3" max="3" width="10.75" style="3" customWidth="1"/>
    <col min="4" max="4" width="10.75" style="4" customWidth="1"/>
    <col min="5" max="5" width="10.6296296296296" style="4" customWidth="1"/>
    <col min="6" max="6" width="13.7777777777778" style="3" customWidth="1"/>
    <col min="7" max="7" width="23" style="3" customWidth="1"/>
    <col min="8" max="10" width="8.87962962962963" style="3"/>
    <col min="11" max="11" width="11.75" style="4" customWidth="1"/>
    <col min="12" max="12" width="8.87962962962963" style="3"/>
    <col min="13" max="13" width="23" style="3" customWidth="1"/>
    <col min="14" max="18" width="8.87962962962963" style="3"/>
    <col min="19" max="19" width="23" style="3" customWidth="1"/>
    <col min="20" max="24" width="8.87962962962963" style="3"/>
    <col min="25" max="25" width="23" style="3" customWidth="1"/>
    <col min="26" max="30" width="8.87962962962963" style="3"/>
    <col min="31" max="31" width="23" style="3" customWidth="1"/>
    <col min="32" max="36" width="8.87962962962963" style="3"/>
    <col min="37" max="37" width="23" style="3" customWidth="1"/>
    <col min="38" max="42" width="8.87962962962963" style="3"/>
    <col min="43" max="43" width="23" style="3" customWidth="1"/>
    <col min="44" max="48" width="8.87962962962963" style="3"/>
    <col min="49" max="49" width="23" style="3" customWidth="1"/>
    <col min="50" max="54" width="8.87962962962963" style="3"/>
    <col min="55" max="55" width="23" style="3" customWidth="1"/>
    <col min="56" max="60" width="8.87962962962963" style="3"/>
    <col min="61" max="61" width="23" style="3" customWidth="1"/>
    <col min="62" max="16384" width="8.87962962962963" style="3"/>
  </cols>
  <sheetData>
    <row r="1" ht="30" customHeight="1" spans="1:4">
      <c r="A1" s="5" t="s">
        <v>83</v>
      </c>
      <c r="B1" s="5"/>
      <c r="C1" s="5"/>
      <c r="D1" s="6"/>
    </row>
    <row r="2" s="1" customFormat="1" ht="15" customHeight="1" spans="1:11">
      <c r="A2" s="7" t="s">
        <v>1</v>
      </c>
      <c r="B2" s="7" t="s">
        <v>12</v>
      </c>
      <c r="C2" s="7" t="s">
        <v>13</v>
      </c>
      <c r="D2" s="7" t="s">
        <v>14</v>
      </c>
      <c r="E2" s="7" t="s">
        <v>15</v>
      </c>
      <c r="F2" s="7" t="s">
        <v>16</v>
      </c>
      <c r="K2" s="19"/>
    </row>
    <row r="3" s="1" customFormat="1" ht="15" customHeight="1" spans="1:11">
      <c r="A3" s="7" t="s">
        <v>41</v>
      </c>
      <c r="B3" s="7" t="s">
        <v>18</v>
      </c>
      <c r="C3" s="8"/>
      <c r="D3" s="8"/>
      <c r="E3" s="9"/>
      <c r="F3" s="10"/>
      <c r="K3" s="19"/>
    </row>
    <row r="4" ht="14.4" spans="1:6">
      <c r="A4" s="11">
        <v>1</v>
      </c>
      <c r="B4" s="8" t="s">
        <v>22</v>
      </c>
      <c r="C4" s="8" t="s">
        <v>20</v>
      </c>
      <c r="D4" s="8">
        <f>[1]工程量治理区分表!CD22</f>
        <v>11727.3</v>
      </c>
      <c r="E4" s="12"/>
      <c r="F4" s="13"/>
    </row>
    <row r="5" spans="1:6">
      <c r="A5" s="11" t="s">
        <v>26</v>
      </c>
      <c r="B5" s="7" t="s">
        <v>84</v>
      </c>
      <c r="C5" s="8"/>
      <c r="D5" s="8"/>
      <c r="E5" s="12"/>
      <c r="F5" s="13"/>
    </row>
    <row r="6" ht="14.4" spans="1:6">
      <c r="A6" s="11">
        <v>1</v>
      </c>
      <c r="B6" s="8" t="s">
        <v>76</v>
      </c>
      <c r="C6" s="8" t="s">
        <v>20</v>
      </c>
      <c r="D6" s="8">
        <f>[1]工程量治理区分表!CD27</f>
        <v>950</v>
      </c>
      <c r="E6" s="12"/>
      <c r="F6" s="13"/>
    </row>
    <row r="7" spans="1:6">
      <c r="A7" s="11" t="s">
        <v>31</v>
      </c>
      <c r="B7" s="7" t="s">
        <v>27</v>
      </c>
      <c r="C7" s="8"/>
      <c r="D7" s="8"/>
      <c r="E7" s="12"/>
      <c r="F7" s="13"/>
    </row>
    <row r="8" ht="14.4" spans="1:6">
      <c r="A8" s="11">
        <v>1</v>
      </c>
      <c r="B8" s="8" t="s">
        <v>28</v>
      </c>
      <c r="C8" s="8" t="s">
        <v>25</v>
      </c>
      <c r="D8" s="8">
        <f>[1]工程量治理区分表!CD60</f>
        <v>4.2187</v>
      </c>
      <c r="E8" s="12"/>
      <c r="F8" s="13"/>
    </row>
    <row r="9" spans="1:6">
      <c r="A9" s="11">
        <v>2</v>
      </c>
      <c r="B9" s="8" t="s">
        <v>29</v>
      </c>
      <c r="C9" s="8" t="s">
        <v>30</v>
      </c>
      <c r="D9" s="8">
        <f>[1]工程量治理区分表!CD64</f>
        <v>4.2181</v>
      </c>
      <c r="E9" s="12"/>
      <c r="F9" s="13"/>
    </row>
    <row r="10" s="1" customFormat="1" spans="1:11">
      <c r="A10" s="14" t="s">
        <v>38</v>
      </c>
      <c r="B10" s="7" t="s">
        <v>32</v>
      </c>
      <c r="C10" s="7"/>
      <c r="D10" s="7"/>
      <c r="E10" s="9"/>
      <c r="F10" s="10"/>
      <c r="K10" s="19"/>
    </row>
    <row r="11" spans="1:6">
      <c r="A11" s="11">
        <v>1</v>
      </c>
      <c r="B11" s="8" t="s">
        <v>35</v>
      </c>
      <c r="C11" s="8" t="s">
        <v>36</v>
      </c>
      <c r="D11" s="8">
        <v>2</v>
      </c>
      <c r="E11" s="12"/>
      <c r="F11" s="13"/>
    </row>
    <row r="12" s="2" customFormat="1" spans="1:11">
      <c r="A12" s="15" t="s">
        <v>85</v>
      </c>
      <c r="B12" s="15" t="s">
        <v>79</v>
      </c>
      <c r="C12" s="15"/>
      <c r="D12" s="16"/>
      <c r="E12" s="17"/>
      <c r="F12" s="18"/>
      <c r="K12" s="20"/>
    </row>
  </sheetData>
  <mergeCells count="1">
    <mergeCell ref="A1:D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各治理区金额汇总表</vt:lpstr>
      <vt:lpstr>Z1</vt:lpstr>
      <vt:lpstr>Z2</vt:lpstr>
      <vt:lpstr>Z3</vt:lpstr>
      <vt:lpstr>Z4</vt:lpstr>
      <vt:lpstr>Z13</vt:lpstr>
      <vt:lpstr>Z14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 T.</dc:creator>
  <cp:lastModifiedBy>wangj</cp:lastModifiedBy>
  <dcterms:created xsi:type="dcterms:W3CDTF">2015-06-05T18:19:00Z</dcterms:created>
  <dcterms:modified xsi:type="dcterms:W3CDTF">2023-08-25T07:55:50Z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B22D2364D85E46EFBE724C19DEA41CC3_12</vt:lpwstr>
  </property>
  <property fmtid="{D5CDD505-2E9C-101B-9397-08002B2CF9AE}" pid="3" name="KSOProductBuildVer">
    <vt:lpwstr>2052-11.1.0.14309</vt:lpwstr>
  </property>
</Properties>
</file>