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5600" windowHeight="10610"/>
  </bookViews>
  <sheets>
    <sheet name="项目概况表" sheetId="1" r:id="rId1"/>
  </sheets>
  <calcPr calcId="144525"/>
</workbook>
</file>

<file path=xl/sharedStrings.xml><?xml version="1.0" encoding="utf-8"?>
<sst xmlns="http://schemas.openxmlformats.org/spreadsheetml/2006/main" count="102" uniqueCount="86">
  <si>
    <t>包头市市政事业发展中心建设项目2022年竣工结算审核服务一期项目概况</t>
  </si>
  <si>
    <t>标段号</t>
  </si>
  <si>
    <t>项目名称</t>
  </si>
  <si>
    <t>单项工程名称</t>
  </si>
  <si>
    <t>合同价（元）</t>
  </si>
  <si>
    <t>控制价</t>
  </si>
  <si>
    <t>服务内容</t>
  </si>
  <si>
    <t>服务期限</t>
  </si>
  <si>
    <t>合同形式</t>
  </si>
  <si>
    <t xml:space="preserve">下浮率（%） </t>
  </si>
  <si>
    <t>总价
（元）</t>
  </si>
  <si>
    <t>包头市城区市政设施升级完善工程</t>
  </si>
  <si>
    <r>
      <rPr>
        <b/>
        <sz val="6"/>
        <color rgb="FF000000"/>
        <rFont val="宋体"/>
        <charset val="134"/>
        <scheme val="minor"/>
      </rPr>
      <t>1标：</t>
    </r>
    <r>
      <rPr>
        <sz val="6"/>
        <color rgb="FF000000"/>
        <rFont val="宋体"/>
        <charset val="134"/>
        <scheme val="minor"/>
      </rPr>
      <t>南排道（友谊大街-莫尼路）道路改造工程；城区路口渠化改造工程；路灯升级完善工程:自由路、新光西路、前进道等8条道路路灯升级完善改造等</t>
    </r>
  </si>
  <si>
    <t>工程竣工结算审核报告及勘察、设计、监理费用审核报告的编制</t>
  </si>
  <si>
    <t>竣工验收结算报审后3个月内提交全部成果报告各6份(含电子版)</t>
  </si>
  <si>
    <t>下浮率报价（按《内蒙古自治区建设工程造价咨询服务收费指导意见(试行)》（内工建协【2016】18号）规定的竣工结算审核收费标准下浮率报价）</t>
  </si>
  <si>
    <r>
      <rPr>
        <b/>
        <sz val="6"/>
        <color rgb="FF000000"/>
        <rFont val="宋体"/>
        <charset val="134"/>
        <scheme val="minor"/>
      </rPr>
      <t>3标：</t>
    </r>
    <r>
      <rPr>
        <sz val="6"/>
        <color rgb="FF000000"/>
        <rFont val="宋体"/>
        <charset val="134"/>
        <scheme val="minor"/>
      </rPr>
      <t>包头市哈屯高勒大街道路改造工程；科学路（民主路-青东路）道路改造工程；科学路（民主路-青东路）道路改造工程；昆工路（白云鄂博路-林荫路）道路改造工程；富强路（团结大街--青山路）道路改造工程等</t>
    </r>
  </si>
  <si>
    <r>
      <rPr>
        <b/>
        <sz val="6"/>
        <color rgb="FF000000"/>
        <rFont val="宋体"/>
        <charset val="134"/>
        <scheme val="minor"/>
      </rPr>
      <t>4标：</t>
    </r>
    <r>
      <rPr>
        <sz val="6"/>
        <color rgb="FF000000"/>
        <rFont val="宋体"/>
        <charset val="134"/>
        <scheme val="minor"/>
      </rPr>
      <t>东脑包、迎春道、解放路、胜利路等</t>
    </r>
  </si>
  <si>
    <r>
      <rPr>
        <b/>
        <sz val="6"/>
        <color rgb="FF000000"/>
        <rFont val="宋体"/>
        <charset val="134"/>
        <scheme val="minor"/>
      </rPr>
      <t>5标：</t>
    </r>
    <r>
      <rPr>
        <sz val="6"/>
        <color rgb="FF000000"/>
        <rFont val="宋体"/>
        <charset val="134"/>
        <scheme val="minor"/>
      </rPr>
      <t>繁荣道(邻圃道-合作道）道路改造工程；科学路（呼得木林大街-民主路）道路改造工程等</t>
    </r>
  </si>
  <si>
    <t>包头市桥梁病害加固
维修工程</t>
  </si>
  <si>
    <r>
      <rPr>
        <b/>
        <sz val="6"/>
        <color rgb="FF000000"/>
        <rFont val="宋体"/>
        <charset val="134"/>
        <scheme val="minor"/>
      </rPr>
      <t>1标：</t>
    </r>
    <r>
      <rPr>
        <sz val="6"/>
        <color rgb="FF000000"/>
        <rFont val="宋体"/>
        <charset val="134"/>
        <scheme val="minor"/>
      </rPr>
      <t>北出口立交桥、昆都仑南桥、昆都仑中桥、昆都仑北桥、乌拉山防洪桥、阿尔丁南大街地下通道、赛汗塔拉桥等加固维修改造等</t>
    </r>
  </si>
  <si>
    <t>工程竣工结算审核报告及设计、监理费用审核报告的编制</t>
  </si>
  <si>
    <r>
      <rPr>
        <b/>
        <sz val="6"/>
        <color rgb="FF000000"/>
        <rFont val="宋体"/>
        <charset val="134"/>
        <scheme val="minor"/>
      </rPr>
      <t>2标：</t>
    </r>
    <r>
      <rPr>
        <sz val="6"/>
        <color rgb="FF000000"/>
        <rFont val="宋体"/>
        <charset val="134"/>
        <scheme val="minor"/>
      </rPr>
      <t>机场高速立交桥东区十街桥、机场高速桥、青山路跨二道沙河桥、二道沙河南桥、建设路南辅道跨二道沙河桥、站北路桥、巴彦塔拉大街跨西河桥、红星桥、东河一号桥、东河二号桥、东河三号桥、银匠窑子桥、西井湾南桥（涵洞）、西井湾北桥（涵洞）等加固维修改造等</t>
    </r>
  </si>
  <si>
    <t>包头市城市黑臭水体综合监管平台（一期）</t>
  </si>
  <si>
    <t>城市黑臭水体数据中心建设、黑臭水体监管平台建设、黑臭水体物联网建设和信息中心建设工作。其中城市黑臭水体数据中心建设包括数据建设和软硬环境建设两部分。机房地点为市住建局办公楼；视频监控点在昆河南桥昆河槽、尾闾九原泵站事故溢流口、二道沙河站北路桥至建设路桥区间、110国道桥南设置4处等</t>
  </si>
  <si>
    <t>工程竣工结算审核报告及监理费用审核报告的编制</t>
  </si>
  <si>
    <t>包头市主城区积水点治理工程2期一阶段</t>
  </si>
  <si>
    <r>
      <rPr>
        <b/>
        <sz val="6"/>
        <color rgb="FF000000"/>
        <rFont val="宋体"/>
        <charset val="134"/>
        <scheme val="minor"/>
      </rPr>
      <t>1标：</t>
    </r>
    <r>
      <rPr>
        <sz val="6"/>
        <color rgb="FF000000"/>
        <rFont val="宋体"/>
        <charset val="134"/>
        <scheme val="minor"/>
      </rPr>
      <t>科学路（呼德木林大街-民主路）雨水管线改造工程；繁荣道（幸福路-呼德木林大街）雨水管线改造工程；民主路（科学路-建设路）雨水管线改造工程；建设路（民主路-四道沙河）雨水盖板涵改造工程等</t>
    </r>
  </si>
  <si>
    <r>
      <rPr>
        <b/>
        <sz val="6"/>
        <color rgb="FF000000"/>
        <rFont val="宋体"/>
        <charset val="134"/>
        <scheme val="minor"/>
      </rPr>
      <t>2标：</t>
    </r>
    <r>
      <rPr>
        <sz val="6"/>
        <color rgb="FF000000"/>
        <rFont val="宋体"/>
        <charset val="134"/>
        <scheme val="minor"/>
      </rPr>
      <t>青年路—富强路（体育馆道—林北道）雨水管线改造工程；阿拉塔汗大街（沼潭西路-阿尔丁大街）东200米雨污水管线工程等</t>
    </r>
  </si>
  <si>
    <r>
      <rPr>
        <b/>
        <sz val="6"/>
        <color rgb="FF000000"/>
        <rFont val="宋体"/>
        <charset val="134"/>
        <scheme val="minor"/>
      </rPr>
      <t>3标：</t>
    </r>
    <r>
      <rPr>
        <sz val="6"/>
        <color rgb="FF000000"/>
        <rFont val="宋体"/>
        <charset val="134"/>
        <scheme val="minor"/>
      </rPr>
      <t>莫尼路（迎宾道-繁荣道）雨水管线工程；迎宾道（文化路-团结大街）雨水管线改造工程；呼得木林大街（敖根道-科学路）雨水管线改造工程等</t>
    </r>
  </si>
  <si>
    <t>包头市主城区积水点治理工程2期二阶段 第一部分</t>
  </si>
  <si>
    <r>
      <rPr>
        <b/>
        <sz val="6"/>
        <color rgb="FF000000"/>
        <rFont val="宋体"/>
        <charset val="134"/>
        <scheme val="minor"/>
      </rPr>
      <t>1标：</t>
    </r>
    <r>
      <rPr>
        <sz val="6"/>
        <color rgb="FF000000"/>
        <rFont val="宋体"/>
        <charset val="134"/>
        <scheme val="minor"/>
      </rPr>
      <t>文化路(哈达道-呼得木林大街）雨水盖板涵工程；青东路（青山路—建设路）雨水管线改造工程等</t>
    </r>
  </si>
  <si>
    <r>
      <rPr>
        <b/>
        <sz val="6"/>
        <color rgb="FF000000"/>
        <rFont val="宋体"/>
        <charset val="134"/>
        <scheme val="minor"/>
      </rPr>
      <t>2标：</t>
    </r>
    <r>
      <rPr>
        <sz val="6"/>
        <color rgb="FF000000"/>
        <rFont val="宋体"/>
        <charset val="134"/>
        <scheme val="minor"/>
      </rPr>
      <t>科学路（幸福路—呼得木林大街）雨水管线改造工程；先锋道（富强路-哈达道）雨水、污水管线改造工程等</t>
    </r>
  </si>
  <si>
    <t>包头市市区道路地下空洞塌陷隐患探测工程（一期）</t>
  </si>
  <si>
    <r>
      <rPr>
        <b/>
        <sz val="6"/>
        <rFont val="宋体"/>
        <charset val="134"/>
        <scheme val="minor"/>
      </rPr>
      <t>A包：</t>
    </r>
    <r>
      <rPr>
        <sz val="6"/>
        <rFont val="宋体"/>
        <charset val="134"/>
        <scheme val="minor"/>
      </rPr>
      <t>昆区：机动车道138 条，总长约236569 米；非机动车道42 条，总长约85976 米。 青山区：机动车道272 条，总长度约370036 米；非机动车道64条，总长度约99764 米；</t>
    </r>
  </si>
  <si>
    <t>同上</t>
  </si>
  <si>
    <r>
      <rPr>
        <b/>
        <sz val="6"/>
        <rFont val="宋体"/>
        <charset val="134"/>
        <scheme val="minor"/>
      </rPr>
      <t>B包：</t>
    </r>
    <r>
      <rPr>
        <sz val="6"/>
        <rFont val="宋体"/>
        <charset val="134"/>
        <scheme val="minor"/>
      </rPr>
      <t>九原区：机动车道95 条，总长约171266 米；非机动车道14 条，总长约29608米；</t>
    </r>
    <r>
      <rPr>
        <sz val="6"/>
        <rFont val="宋体"/>
        <charset val="134"/>
      </rPr>
      <t>东河区：机动车道292 条,总长约259622米；非机动车道42条，总长度约67618米；  高新区：机动车道51条，总长约88725米；非机动车道32条，总长约56648米；新都市区：机动车道6条，总长约14400米；非机动车道2条,总长约4800米；  滨河区：机动车道4 条，总长约7009.12米；</t>
    </r>
  </si>
  <si>
    <t>包头市市区道路地下空洞塌陷隐患探测工程（二期）</t>
  </si>
  <si>
    <r>
      <rPr>
        <b/>
        <sz val="6"/>
        <rFont val="宋体"/>
        <charset val="134"/>
        <scheme val="minor"/>
      </rPr>
      <t>1标：</t>
    </r>
    <r>
      <rPr>
        <sz val="6"/>
        <rFont val="宋体"/>
        <charset val="134"/>
        <scheme val="minor"/>
      </rPr>
      <t>昆区、青山区：机动车道296条，总长度约544.407千米；非机动车道88条，总长度约187.886千米</t>
    </r>
  </si>
  <si>
    <r>
      <rPr>
        <b/>
        <sz val="6"/>
        <rFont val="宋体"/>
        <charset val="134"/>
        <scheme val="minor"/>
      </rPr>
      <t>2标：</t>
    </r>
    <r>
      <rPr>
        <sz val="6"/>
        <rFont val="宋体"/>
        <charset val="134"/>
        <scheme val="minor"/>
      </rPr>
      <t>东河区、高新区、九原区：机动车道404条，总长度约566.99千米；非机动车道88条，总长度约187.02千米</t>
    </r>
  </si>
  <si>
    <t>包头市市政设施精细化管理提升工程</t>
  </si>
  <si>
    <t>人行道硬化工程：钢铁大街（一宫—白云路）、民族西路（少先路—钢铁大街、阿吉奈道（青年路—莫尼路）、合作道（科学路—文学道）、和平路、环城西路、民族东路（兵工路—青山路）体南路等；道路侧石工程；检查井、雨水口工程；路灯改造工程等</t>
  </si>
  <si>
    <t>包头市昆区西南总干区域排水管线改造工程</t>
  </si>
  <si>
    <r>
      <rPr>
        <b/>
        <sz val="6"/>
        <color rgb="FF000000"/>
        <rFont val="宋体"/>
        <charset val="134"/>
        <scheme val="minor"/>
      </rPr>
      <t>1标：</t>
    </r>
    <r>
      <rPr>
        <sz val="6"/>
        <color rgb="FF000000"/>
        <rFont val="宋体"/>
        <charset val="134"/>
        <scheme val="minor"/>
      </rPr>
      <t>黄河大街（白云路-昆河）雨污水管线工程、三八路（新光西路-黄河大街）雨污水管线工程等；</t>
    </r>
  </si>
  <si>
    <r>
      <rPr>
        <b/>
        <sz val="6"/>
        <color rgb="FF000000"/>
        <rFont val="宋体"/>
        <charset val="134"/>
        <scheme val="minor"/>
      </rPr>
      <t>2标：</t>
    </r>
    <r>
      <rPr>
        <sz val="6"/>
        <color rgb="FF000000"/>
        <rFont val="宋体"/>
        <charset val="134"/>
        <scheme val="minor"/>
      </rPr>
      <t>昆河东路（友谊大街-黄河大街）雨污水管线工程、新光西路（市府西路-林荫路）污水管线工程等</t>
    </r>
  </si>
  <si>
    <t>包头市老旧管网改造工程（一期）</t>
  </si>
  <si>
    <t>建新街（文明路-花园路）雨水管线改造工程；哈达道（文化路-先锋道）雨水管线改造工程；富强路（团结大街-繁荣道）(文化路-青山路）雨水改造工程等</t>
  </si>
  <si>
    <t>包头市老旧管网改造工程（二期）</t>
  </si>
  <si>
    <r>
      <rPr>
        <b/>
        <sz val="6"/>
        <color rgb="FF000000"/>
        <rFont val="宋体"/>
        <charset val="134"/>
        <scheme val="minor"/>
      </rPr>
      <t>1标</t>
    </r>
    <r>
      <rPr>
        <sz val="6"/>
        <color rgb="FF000000"/>
        <rFont val="宋体"/>
        <charset val="134"/>
        <scheme val="minor"/>
      </rPr>
      <t>：白彦道（白云路—昆河东路）雨污水管线改造工程；青年路（阿吉奈道—民族西路）雨水、污水管线改造工程；阿吉奈道（莫尼北路—青年路）雨污水管线改造工程等</t>
    </r>
  </si>
  <si>
    <r>
      <rPr>
        <b/>
        <sz val="6"/>
        <color rgb="FF000000"/>
        <rFont val="宋体"/>
        <charset val="134"/>
        <scheme val="minor"/>
      </rPr>
      <t>2标：</t>
    </r>
    <r>
      <rPr>
        <sz val="6"/>
        <color rgb="FF000000"/>
        <rFont val="宋体"/>
        <charset val="134"/>
        <scheme val="minor"/>
      </rPr>
      <t>九原区工农街（文明路—转龙液酒厂门口）雨水管线改造工程；九原区太原路（沙河街—新春街）雨污水管线改造工程等</t>
    </r>
  </si>
  <si>
    <t>包头市市区雨污管网智能
探测及修复工程（一期）</t>
  </si>
  <si>
    <r>
      <rPr>
        <b/>
        <sz val="6"/>
        <color rgb="FF000000"/>
        <rFont val="宋体"/>
        <charset val="134"/>
        <scheme val="minor"/>
      </rPr>
      <t>A包：</t>
    </r>
    <r>
      <rPr>
        <sz val="6"/>
        <color rgb="FF000000"/>
        <rFont val="宋体"/>
        <charset val="134"/>
        <scheme val="minor"/>
      </rPr>
      <t>青山区：西至阿尔丁大街以东（不包括阿尔丁大街）、东至自由路、北至钢铁大街、富强路、文化路、兵工路，南至站前街，范围约36.3平方公里，涉及雨污水管线总长约为221公里。</t>
    </r>
  </si>
  <si>
    <r>
      <rPr>
        <b/>
        <sz val="6"/>
        <color rgb="FF000000"/>
        <rFont val="宋体"/>
        <charset val="134"/>
        <scheme val="minor"/>
      </rPr>
      <t>B包：</t>
    </r>
    <r>
      <rPr>
        <sz val="6"/>
        <color rgb="FF000000"/>
        <rFont val="宋体"/>
        <charset val="134"/>
        <scheme val="minor"/>
      </rPr>
      <t>昆区：西起白云路，东至阿尔丁大街，北起兵工路，南至校园南路、站前路，范围约22.8平方公里，涉及雨污水管线总长约210公里。</t>
    </r>
  </si>
  <si>
    <r>
      <rPr>
        <b/>
        <sz val="6"/>
        <color rgb="FF000000"/>
        <rFont val="宋体"/>
        <charset val="134"/>
        <scheme val="minor"/>
      </rPr>
      <t>C包：</t>
    </r>
    <r>
      <rPr>
        <sz val="6"/>
        <color rgb="FF000000"/>
        <rFont val="宋体"/>
        <charset val="134"/>
        <scheme val="minor"/>
      </rPr>
      <t>九原区：210国道以东，黄河大街以北到建设路、二道沙河、莎木佳路以西。九原区主城区管网系统，系统内所有雨水、污水及雨污合流管线及其附属构筑物。DN200-DN2000的管道和盖板涵共计约75公里。</t>
    </r>
  </si>
  <si>
    <r>
      <rPr>
        <b/>
        <sz val="6"/>
        <color rgb="FF000000"/>
        <rFont val="宋体"/>
        <charset val="134"/>
        <scheme val="minor"/>
      </rPr>
      <t>D包：</t>
    </r>
    <r>
      <rPr>
        <sz val="6"/>
        <color rgb="FF000000"/>
        <rFont val="宋体"/>
        <charset val="134"/>
        <scheme val="minor"/>
      </rPr>
      <t>东河区：西河东路以东、站北路以北（包含站南路（工业路—工盛路）路段）、工业路以西、北梁内环路以南管网系统，系统内所有雨水、污水及雨污合流管线及其附属构筑物。DN200-DN2000的管道和盖板涵共计约165公里。</t>
    </r>
  </si>
  <si>
    <t>包头市市区雨污管网智能
探测及修复工程（二期）</t>
  </si>
  <si>
    <r>
      <rPr>
        <b/>
        <sz val="6"/>
        <color rgb="FF000000"/>
        <rFont val="宋体"/>
        <charset val="134"/>
        <scheme val="minor"/>
      </rPr>
      <t>1包：</t>
    </r>
    <r>
      <rPr>
        <sz val="6"/>
        <color rgb="FF000000"/>
        <rFont val="宋体"/>
        <charset val="134"/>
        <scheme val="minor"/>
      </rPr>
      <t>昆区北部，钢铁大街（不含）以北，滨河东路（含）以东，白云路（不含）以西，莫尼北路（含）以南。管线长约37840.75米（38公里）</t>
    </r>
  </si>
  <si>
    <r>
      <rPr>
        <b/>
        <sz val="6"/>
        <color rgb="FF000000"/>
        <rFont val="宋体"/>
        <charset val="134"/>
        <scheme val="minor"/>
      </rPr>
      <t>2包：</t>
    </r>
    <r>
      <rPr>
        <sz val="6"/>
        <color rgb="FF000000"/>
        <rFont val="宋体"/>
        <charset val="134"/>
        <scheme val="minor"/>
      </rPr>
      <t>昆区南部，钢铁大街（含）以南，滨河东路（含）以东，白云路（不含）以西，南绕城（含）以北及附图区域。管线长约34260米（34公里）</t>
    </r>
  </si>
  <si>
    <r>
      <rPr>
        <b/>
        <sz val="6"/>
        <color rgb="FF000000"/>
        <rFont val="宋体"/>
        <charset val="134"/>
        <scheme val="minor"/>
      </rPr>
      <t>3包：</t>
    </r>
    <r>
      <rPr>
        <sz val="6"/>
        <color rgb="FF000000"/>
        <rFont val="宋体"/>
        <charset val="134"/>
        <scheme val="minor"/>
      </rPr>
      <t>青山区北部，文学道（不含）以北，自由路（含）以东，赛罕路（含）以西，兵工路（含）以南。管线长约36128.4米（36公里）</t>
    </r>
  </si>
  <si>
    <r>
      <rPr>
        <b/>
        <sz val="6"/>
        <color rgb="FF000000"/>
        <rFont val="宋体"/>
        <charset val="134"/>
        <scheme val="minor"/>
      </rPr>
      <t>4包：</t>
    </r>
    <r>
      <rPr>
        <sz val="6"/>
        <color rgb="FF000000"/>
        <rFont val="宋体"/>
        <charset val="134"/>
        <scheme val="minor"/>
      </rPr>
      <t>青山区南部，文学道（含）以南，自由路（含）以东，赛罕路（含）以西，友谊大街（含）以北。管线长约37368.1米（37公里）</t>
    </r>
  </si>
  <si>
    <t xml:space="preserve">包头市市区雨污管网智能
探测及修复工程（三期）  </t>
  </si>
  <si>
    <r>
      <rPr>
        <b/>
        <sz val="6"/>
        <color rgb="FF000000"/>
        <rFont val="宋体"/>
        <charset val="134"/>
        <scheme val="minor"/>
      </rPr>
      <t>1标：</t>
    </r>
    <r>
      <rPr>
        <sz val="6"/>
        <color rgb="FF000000"/>
        <rFont val="宋体"/>
        <charset val="134"/>
        <scheme val="minor"/>
      </rPr>
      <t>稀土高新区、九原区，黄河大街以南，建华路以西，包哈公路以北，管线长约25公里</t>
    </r>
  </si>
  <si>
    <r>
      <rPr>
        <b/>
        <sz val="6"/>
        <color rgb="FF000000"/>
        <rFont val="宋体"/>
        <charset val="134"/>
        <scheme val="minor"/>
      </rPr>
      <t>2标：</t>
    </r>
    <r>
      <rPr>
        <sz val="6"/>
        <color rgb="FF000000"/>
        <rFont val="宋体"/>
        <charset val="134"/>
        <scheme val="minor"/>
      </rPr>
      <t>稀土高新区（滨河新区），东方希望大街以北（不含）管线长约37公里</t>
    </r>
  </si>
  <si>
    <r>
      <rPr>
        <b/>
        <sz val="6"/>
        <color rgb="FF000000"/>
        <rFont val="宋体"/>
        <charset val="134"/>
        <scheme val="minor"/>
      </rPr>
      <t>3标：</t>
    </r>
    <r>
      <rPr>
        <sz val="6"/>
        <color rgb="FF000000"/>
        <rFont val="宋体"/>
        <charset val="134"/>
        <scheme val="minor"/>
      </rPr>
      <t>稀土高新区（滨河新区）,东方希望大街以南（含），管线长约30公里</t>
    </r>
  </si>
  <si>
    <r>
      <rPr>
        <b/>
        <sz val="6"/>
        <color rgb="FF000000"/>
        <rFont val="宋体"/>
        <charset val="134"/>
        <scheme val="minor"/>
      </rPr>
      <t>4标：</t>
    </r>
    <r>
      <rPr>
        <sz val="6"/>
        <color rgb="FF000000"/>
        <rFont val="宋体"/>
        <charset val="134"/>
        <scheme val="minor"/>
      </rPr>
      <t>东河区，东门大街以南，东河西路以西，兴航路以北，管线长约25公里</t>
    </r>
  </si>
  <si>
    <r>
      <rPr>
        <b/>
        <sz val="6"/>
        <color rgb="FF000000"/>
        <rFont val="宋体"/>
        <charset val="134"/>
        <scheme val="minor"/>
      </rPr>
      <t>5标：</t>
    </r>
    <r>
      <rPr>
        <sz val="6"/>
        <color rgb="FF000000"/>
        <rFont val="宋体"/>
        <charset val="134"/>
        <scheme val="minor"/>
      </rPr>
      <t>东河区，东脑包路以南。管线长约39公里</t>
    </r>
  </si>
  <si>
    <t>包头市城市绿色照明节能工程（二期）</t>
  </si>
  <si>
    <r>
      <rPr>
        <b/>
        <sz val="6"/>
        <color rgb="FF000000"/>
        <rFont val="宋体"/>
        <charset val="134"/>
        <scheme val="minor"/>
      </rPr>
      <t>2标：</t>
    </r>
    <r>
      <rPr>
        <sz val="6"/>
        <color rgb="FF000000"/>
        <rFont val="宋体"/>
        <charset val="134"/>
        <scheme val="minor"/>
      </rPr>
      <t>110国道（昆河桥-公忽洞路）绿色照明节能工程等</t>
    </r>
  </si>
  <si>
    <r>
      <rPr>
        <b/>
        <sz val="6"/>
        <color rgb="FF000000"/>
        <rFont val="宋体"/>
        <charset val="134"/>
        <scheme val="minor"/>
      </rPr>
      <t>2标：</t>
    </r>
    <r>
      <rPr>
        <sz val="6"/>
        <color rgb="FF000000"/>
        <rFont val="宋体"/>
        <charset val="134"/>
        <scheme val="minor"/>
      </rPr>
      <t>友谊大街(南桥-民主路)绿色照明节能工程等</t>
    </r>
  </si>
  <si>
    <r>
      <rPr>
        <b/>
        <sz val="6"/>
        <color rgb="FF000000"/>
        <rFont val="宋体"/>
        <charset val="134"/>
        <scheme val="minor"/>
      </rPr>
      <t>2标：</t>
    </r>
    <r>
      <rPr>
        <sz val="6"/>
        <color rgb="FF000000"/>
        <rFont val="宋体"/>
        <charset val="134"/>
        <scheme val="minor"/>
      </rPr>
      <t>沼南大道(铁路桥-红旗大道)绿色照明节能工程等</t>
    </r>
  </si>
  <si>
    <r>
      <rPr>
        <b/>
        <sz val="6"/>
        <color rgb="FF000000"/>
        <rFont val="宋体"/>
        <charset val="134"/>
        <scheme val="minor"/>
      </rPr>
      <t>2标：</t>
    </r>
    <r>
      <rPr>
        <sz val="6"/>
        <color rgb="FF000000"/>
        <rFont val="宋体"/>
        <charset val="134"/>
        <scheme val="minor"/>
      </rPr>
      <t>包头市新都市区经六路(建设路～经十九路)绿色照明节能工程等</t>
    </r>
  </si>
  <si>
    <r>
      <rPr>
        <b/>
        <sz val="6"/>
        <color rgb="FF000000"/>
        <rFont val="宋体"/>
        <charset val="134"/>
        <scheme val="minor"/>
      </rPr>
      <t>2标：</t>
    </r>
    <r>
      <rPr>
        <sz val="6"/>
        <color rgb="FF000000"/>
        <rFont val="宋体"/>
        <charset val="134"/>
        <scheme val="minor"/>
      </rPr>
      <t>包头市新都市区经二十三路(纬九西路～纬十六西路)绿色照明节能工程等</t>
    </r>
  </si>
  <si>
    <r>
      <rPr>
        <b/>
        <sz val="6"/>
        <color rgb="FF000000"/>
        <rFont val="宋体"/>
        <charset val="134"/>
        <scheme val="minor"/>
      </rPr>
      <t>2标：</t>
    </r>
    <r>
      <rPr>
        <sz val="6"/>
        <color rgb="FF000000"/>
        <rFont val="宋体"/>
        <charset val="134"/>
        <scheme val="minor"/>
      </rPr>
      <t>包头市新都市区纬九西路(经二十三路～经八路)绿色照明节能工程等</t>
    </r>
  </si>
  <si>
    <r>
      <rPr>
        <b/>
        <sz val="6"/>
        <color rgb="FF000000"/>
        <rFont val="宋体"/>
        <charset val="134"/>
        <scheme val="minor"/>
      </rPr>
      <t>5标：</t>
    </r>
    <r>
      <rPr>
        <sz val="6"/>
        <color rgb="FF000000"/>
        <rFont val="宋体"/>
        <charset val="134"/>
        <scheme val="minor"/>
      </rPr>
      <t>站前路路灯工程（区委宿舍巷等5条道路的路灯光源及站前路段东延道路路灯改造工程）等</t>
    </r>
  </si>
  <si>
    <t>包头市雨污合流管线改造工程（一期）</t>
  </si>
  <si>
    <r>
      <rPr>
        <b/>
        <sz val="6"/>
        <color rgb="FF000000"/>
        <rFont val="宋体"/>
        <charset val="134"/>
        <scheme val="minor"/>
      </rPr>
      <t>1标：</t>
    </r>
    <r>
      <rPr>
        <sz val="6"/>
        <color rgb="FF000000"/>
        <rFont val="宋体"/>
        <charset val="134"/>
        <scheme val="minor"/>
      </rPr>
      <t>蒙牛路（民主路-青东东路）管线改造工程；民主路（建设路-蒙牛路）管线改造工程等</t>
    </r>
  </si>
  <si>
    <r>
      <rPr>
        <b/>
        <sz val="6"/>
        <color rgb="FF000000"/>
        <rFont val="宋体"/>
        <charset val="134"/>
        <scheme val="minor"/>
      </rPr>
      <t>2标：</t>
    </r>
    <r>
      <rPr>
        <sz val="6"/>
        <color rgb="FF000000"/>
        <rFont val="宋体"/>
        <charset val="134"/>
        <scheme val="minor"/>
      </rPr>
      <t>呼得木林大街（少先路以南160米-钢铁大街）管线改造工程；合作道（青山路-繁荣道）管线改造工程等</t>
    </r>
  </si>
  <si>
    <t>包头市街巷综合改造工程</t>
  </si>
  <si>
    <t>校园路（阿尔丁大街—林荫路）、市府西路（乌兰道—青年路）、广场南道（中国人保大厦楼前）、林荫路（松梅街—钢铁大街）、通顺南街（通顺街—和平路）、新中路（公园路—通顺东街）、南门里（环城路—和平路）、西脑包南头道巷8条道路等</t>
  </si>
  <si>
    <t>包头市雨污合流管线改造工程（二期）</t>
  </si>
  <si>
    <r>
      <rPr>
        <b/>
        <sz val="6"/>
        <color rgb="FF000000"/>
        <rFont val="宋体"/>
        <charset val="134"/>
        <scheme val="minor"/>
      </rPr>
      <t>第一部分：</t>
    </r>
    <r>
      <rPr>
        <sz val="6"/>
        <color rgb="FF000000"/>
        <rFont val="宋体"/>
        <charset val="134"/>
        <scheme val="minor"/>
      </rPr>
      <t>包伊公路（二道沙河桥—机场路）雨污水主干管等</t>
    </r>
  </si>
  <si>
    <t>包头市城市黑臭水体综合
监管平台（二期）</t>
  </si>
  <si>
    <t>排水设施数据库建设和监测数据库建设、管道养护设备采购、污水管道监测、雨水管网监测、重点排口监测、泵站流量监测、系统建设及拓展等。</t>
  </si>
  <si>
    <t>工程竣工结算审核报告及跟踪审价、设计、监理费用审核报告的编制</t>
  </si>
  <si>
    <r>
      <rPr>
        <b/>
        <sz val="6"/>
        <color rgb="FF000000"/>
        <rFont val="宋体"/>
        <charset val="134"/>
        <scheme val="minor"/>
      </rPr>
      <t>第二部分：</t>
    </r>
    <r>
      <rPr>
        <sz val="6"/>
        <color rgb="FF000000"/>
        <rFont val="宋体"/>
        <charset val="134"/>
        <scheme val="minor"/>
      </rPr>
      <t>包伊公路已建成雨污水管线末端至雨水泵站厂区内的全部雨污水管线，服务雨水泵站厂区的供电线路，雨水泵站围墙大门以内（含围墙大门）全部建安工程建设内容(地下雨水调蓄池，雨水泵房，除臭设备用房,基坑降水和支护等)，雨水泵站厂区外道路、硬化、绿化、路灯等附属设施以及本项目所涉及的全部机械设备、自动化控制、仪表、安防设备及阀类等全部设备采购、运输、仓储、安装、调试、运行等。</t>
    </r>
  </si>
  <si>
    <t>工程竣工结算审核报告及跟踪审价、勘察、设计、监理费用审核报告的编制</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</si>
</sst>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29">
    <font>
      <sz val="11"/>
      <color theme="1"/>
      <name val="宋体"/>
      <charset val="134"/>
      <scheme val="minor"/>
    </font>
    <font>
      <b/>
      <sz val="14"/>
      <color theme="1"/>
      <name val="宋体"/>
      <charset val="134"/>
      <scheme val="minor"/>
    </font>
    <font>
      <b/>
      <sz val="6"/>
      <color rgb="FF000000"/>
      <name val="宋体"/>
      <charset val="134"/>
      <scheme val="minor"/>
    </font>
    <font>
      <sz val="6"/>
      <color rgb="FF000000"/>
      <name val="宋体"/>
      <charset val="134"/>
      <scheme val="minor"/>
    </font>
    <font>
      <sz val="6"/>
      <color theme="1"/>
      <name val="宋体"/>
      <charset val="134"/>
      <scheme val="minor"/>
    </font>
    <font>
      <b/>
      <sz val="6"/>
      <color indexed="8"/>
      <name val="宋体"/>
      <charset val="134"/>
    </font>
    <font>
      <b/>
      <sz val="6"/>
      <color theme="1"/>
      <name val="宋体"/>
      <charset val="134"/>
      <scheme val="minor"/>
    </font>
    <font>
      <b/>
      <sz val="6"/>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6"/>
      <name val="宋体"/>
      <charset val="134"/>
      <scheme val="minor"/>
    </font>
    <font>
      <sz val="6"/>
      <name val="宋体"/>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8" fillId="2" borderId="0" applyNumberFormat="0" applyBorder="0" applyAlignment="0" applyProtection="0">
      <alignment vertical="center"/>
    </xf>
    <xf numFmtId="0" fontId="9" fillId="3"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4" borderId="0" applyNumberFormat="0" applyBorder="0" applyAlignment="0" applyProtection="0">
      <alignment vertical="center"/>
    </xf>
    <xf numFmtId="0" fontId="10" fillId="5" borderId="0" applyNumberFormat="0" applyBorder="0" applyAlignment="0" applyProtection="0">
      <alignment vertical="center"/>
    </xf>
    <xf numFmtId="43" fontId="0" fillId="0" borderId="0" applyFont="0" applyFill="0" applyBorder="0" applyAlignment="0" applyProtection="0">
      <alignment vertical="center"/>
    </xf>
    <xf numFmtId="0" fontId="11" fillId="6" borderId="0" applyNumberFormat="0" applyBorder="0" applyAlignment="0" applyProtection="0">
      <alignment vertical="center"/>
    </xf>
    <xf numFmtId="0" fontId="12"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0" fillId="7" borderId="7" applyNumberFormat="0" applyFont="0" applyAlignment="0" applyProtection="0">
      <alignment vertical="center"/>
    </xf>
    <xf numFmtId="0" fontId="11" fillId="8" borderId="0" applyNumberFormat="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0" borderId="8" applyNumberFormat="0" applyFill="0" applyAlignment="0" applyProtection="0">
      <alignment vertical="center"/>
    </xf>
    <xf numFmtId="0" fontId="11" fillId="9" borderId="0" applyNumberFormat="0" applyBorder="0" applyAlignment="0" applyProtection="0">
      <alignment vertical="center"/>
    </xf>
    <xf numFmtId="0" fontId="14" fillId="0" borderId="9" applyNumberFormat="0" applyFill="0" applyAlignment="0" applyProtection="0">
      <alignment vertical="center"/>
    </xf>
    <xf numFmtId="0" fontId="11" fillId="10" borderId="0" applyNumberFormat="0" applyBorder="0" applyAlignment="0" applyProtection="0">
      <alignment vertical="center"/>
    </xf>
    <xf numFmtId="0" fontId="20" fillId="11" borderId="10" applyNumberFormat="0" applyAlignment="0" applyProtection="0">
      <alignment vertical="center"/>
    </xf>
    <xf numFmtId="0" fontId="21" fillId="11" borderId="6" applyNumberFormat="0" applyAlignment="0" applyProtection="0">
      <alignment vertical="center"/>
    </xf>
    <xf numFmtId="0" fontId="22" fillId="12" borderId="11" applyNumberFormat="0" applyAlignment="0" applyProtection="0">
      <alignment vertical="center"/>
    </xf>
    <xf numFmtId="0" fontId="8" fillId="13" borderId="0" applyNumberFormat="0" applyBorder="0" applyAlignment="0" applyProtection="0">
      <alignment vertical="center"/>
    </xf>
    <xf numFmtId="0" fontId="11" fillId="14" borderId="0" applyNumberFormat="0" applyBorder="0" applyAlignment="0" applyProtection="0">
      <alignment vertical="center"/>
    </xf>
    <xf numFmtId="0" fontId="23" fillId="0" borderId="12" applyNumberFormat="0" applyFill="0" applyAlignment="0" applyProtection="0">
      <alignment vertical="center"/>
    </xf>
    <xf numFmtId="0" fontId="24" fillId="0" borderId="13" applyNumberFormat="0" applyFill="0" applyAlignment="0" applyProtection="0">
      <alignment vertical="center"/>
    </xf>
    <xf numFmtId="0" fontId="25" fillId="15" borderId="0" applyNumberFormat="0" applyBorder="0" applyAlignment="0" applyProtection="0">
      <alignment vertical="center"/>
    </xf>
    <xf numFmtId="0" fontId="26" fillId="16" borderId="0" applyNumberFormat="0" applyBorder="0" applyAlignment="0" applyProtection="0">
      <alignment vertical="center"/>
    </xf>
    <xf numFmtId="0" fontId="8" fillId="17" borderId="0" applyNumberFormat="0" applyBorder="0" applyAlignment="0" applyProtection="0">
      <alignment vertical="center"/>
    </xf>
    <xf numFmtId="0" fontId="11"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11" fillId="27" borderId="0" applyNumberFormat="0" applyBorder="0" applyAlignment="0" applyProtection="0">
      <alignment vertical="center"/>
    </xf>
    <xf numFmtId="0" fontId="8" fillId="28" borderId="0" applyNumberFormat="0" applyBorder="0" applyAlignment="0" applyProtection="0">
      <alignment vertical="center"/>
    </xf>
    <xf numFmtId="0" fontId="11" fillId="29" borderId="0" applyNumberFormat="0" applyBorder="0" applyAlignment="0" applyProtection="0">
      <alignment vertical="center"/>
    </xf>
    <xf numFmtId="0" fontId="11" fillId="30" borderId="0" applyNumberFormat="0" applyBorder="0" applyAlignment="0" applyProtection="0">
      <alignment vertical="center"/>
    </xf>
    <xf numFmtId="0" fontId="8" fillId="31" borderId="0" applyNumberFormat="0" applyBorder="0" applyAlignment="0" applyProtection="0">
      <alignment vertical="center"/>
    </xf>
    <xf numFmtId="0" fontId="11" fillId="32" borderId="0" applyNumberFormat="0" applyBorder="0" applyAlignment="0" applyProtection="0">
      <alignment vertical="center"/>
    </xf>
  </cellStyleXfs>
  <cellXfs count="31">
    <xf numFmtId="0" fontId="0" fillId="0" borderId="0" xfId="0">
      <alignment vertical="center"/>
    </xf>
    <xf numFmtId="0" fontId="0" fillId="0" borderId="0" xfId="0" applyFont="1" applyFill="1" applyBorder="1" applyAlignment="1">
      <alignment vertical="center"/>
    </xf>
    <xf numFmtId="0" fontId="0" fillId="0" borderId="0" xfId="0" applyFont="1" applyFill="1" applyBorder="1" applyAlignment="1">
      <alignment horizontal="justify" vertical="center"/>
    </xf>
    <xf numFmtId="176" fontId="0" fillId="0" borderId="0" xfId="0" applyNumberFormat="1" applyFont="1" applyFill="1" applyBorder="1" applyAlignment="1">
      <alignment vertical="center"/>
    </xf>
    <xf numFmtId="176" fontId="0" fillId="0" borderId="0" xfId="0" applyNumberFormat="1" applyFont="1" applyFill="1" applyBorder="1" applyAlignment="1">
      <alignment horizontal="center" vertical="center"/>
    </xf>
    <xf numFmtId="0" fontId="1" fillId="0" borderId="0" xfId="0" applyFont="1" applyFill="1" applyAlignment="1">
      <alignment horizontal="center" vertical="center" wrapText="1"/>
    </xf>
    <xf numFmtId="0" fontId="1" fillId="0" borderId="0" xfId="0" applyFont="1" applyFill="1" applyAlignment="1">
      <alignment horizontal="justify" vertical="center" wrapText="1"/>
    </xf>
    <xf numFmtId="176" fontId="1" fillId="0" borderId="0" xfId="0" applyNumberFormat="1" applyFont="1" applyFill="1" applyAlignment="1">
      <alignment horizontal="center" vertical="center" wrapText="1"/>
    </xf>
    <xf numFmtId="0" fontId="2" fillId="0" borderId="1" xfId="0" applyFont="1" applyFill="1" applyBorder="1" applyAlignment="1">
      <alignment horizontal="center" vertical="center" wrapText="1"/>
    </xf>
    <xf numFmtId="176" fontId="2" fillId="0" borderId="1" xfId="0" applyNumberFormat="1" applyFont="1" applyFill="1" applyBorder="1" applyAlignment="1">
      <alignment horizontal="center" vertical="center" wrapText="1"/>
    </xf>
    <xf numFmtId="0" fontId="2" fillId="0" borderId="1" xfId="0" applyFont="1" applyFill="1" applyBorder="1" applyAlignment="1">
      <alignment horizontal="justify" vertical="center" wrapText="1"/>
    </xf>
    <xf numFmtId="176" fontId="3" fillId="0" borderId="1" xfId="0" applyNumberFormat="1" applyFont="1" applyFill="1" applyBorder="1" applyAlignment="1">
      <alignment horizontal="center" vertical="center"/>
    </xf>
    <xf numFmtId="176" fontId="4" fillId="0" borderId="1" xfId="0" applyNumberFormat="1" applyFont="1" applyFill="1" applyBorder="1" applyAlignment="1">
      <alignment horizontal="center" vertical="center"/>
    </xf>
    <xf numFmtId="176" fontId="5" fillId="0" borderId="1" xfId="0" applyNumberFormat="1" applyFont="1" applyFill="1" applyBorder="1" applyAlignment="1">
      <alignment horizontal="center" vertical="center"/>
    </xf>
    <xf numFmtId="0" fontId="6" fillId="0" borderId="1" xfId="0" applyFont="1" applyFill="1" applyBorder="1" applyAlignment="1">
      <alignment horizontal="center" vertical="center" wrapText="1"/>
    </xf>
    <xf numFmtId="0" fontId="4" fillId="0" borderId="1" xfId="0" applyFont="1" applyFill="1" applyBorder="1" applyAlignment="1">
      <alignment horizontal="justify"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justify" vertical="center" wrapText="1"/>
    </xf>
    <xf numFmtId="0" fontId="3" fillId="0" borderId="1" xfId="0" applyFont="1" applyFill="1" applyBorder="1" applyAlignment="1">
      <alignment horizontal="justify" vertical="center" wrapText="1"/>
    </xf>
    <xf numFmtId="0" fontId="2" fillId="0" borderId="1" xfId="0" applyFont="1" applyFill="1" applyBorder="1" applyAlignment="1">
      <alignment horizontal="center" vertical="center"/>
    </xf>
    <xf numFmtId="0" fontId="2" fillId="0" borderId="2" xfId="0" applyFont="1" applyFill="1" applyBorder="1" applyAlignment="1">
      <alignment horizontal="center" vertical="center"/>
    </xf>
    <xf numFmtId="176" fontId="4" fillId="0" borderId="2" xfId="0" applyNumberFormat="1" applyFont="1" applyFill="1" applyBorder="1" applyAlignment="1">
      <alignment horizontal="center" vertical="center"/>
    </xf>
    <xf numFmtId="176" fontId="5" fillId="0" borderId="2" xfId="0" applyNumberFormat="1" applyFont="1" applyFill="1" applyBorder="1" applyAlignment="1">
      <alignment horizontal="center" vertical="center"/>
    </xf>
    <xf numFmtId="0" fontId="2" fillId="0" borderId="3" xfId="0" applyFont="1" applyFill="1" applyBorder="1" applyAlignment="1">
      <alignment horizontal="center" vertical="center"/>
    </xf>
    <xf numFmtId="0" fontId="2" fillId="0" borderId="4" xfId="0" applyFont="1" applyFill="1" applyBorder="1" applyAlignment="1">
      <alignment horizontal="center" vertical="center" wrapText="1"/>
    </xf>
    <xf numFmtId="0" fontId="2" fillId="0" borderId="5" xfId="0" applyFont="1" applyFill="1" applyBorder="1" applyAlignment="1">
      <alignment horizontal="center" vertical="center" wrapText="1"/>
    </xf>
    <xf numFmtId="176" fontId="4" fillId="0" borderId="3" xfId="0" applyNumberFormat="1" applyFont="1" applyFill="1" applyBorder="1" applyAlignment="1">
      <alignment horizontal="center" vertical="center"/>
    </xf>
    <xf numFmtId="176" fontId="5" fillId="0" borderId="3" xfId="0" applyNumberFormat="1" applyFont="1" applyFill="1" applyBorder="1" applyAlignment="1">
      <alignment horizontal="center" vertical="center"/>
    </xf>
    <xf numFmtId="0" fontId="3" fillId="0" borderId="1" xfId="0" applyFont="1" applyFill="1" applyBorder="1" applyAlignment="1">
      <alignment horizontal="center" vertical="center" wrapText="1"/>
    </xf>
    <xf numFmtId="0" fontId="3" fillId="0" borderId="2" xfId="0" applyFont="1" applyFill="1" applyBorder="1" applyAlignment="1">
      <alignment vertical="center" wrapText="1"/>
    </xf>
    <xf numFmtId="0" fontId="3" fillId="0" borderId="1" xfId="0" applyFont="1" applyFill="1" applyBorder="1" applyAlignment="1">
      <alignmen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51"/>
  <sheetViews>
    <sheetView tabSelected="1" zoomScale="145" zoomScaleNormal="145" workbookViewId="0">
      <pane ySplit="3" topLeftCell="A49" activePane="bottomLeft" state="frozen"/>
      <selection/>
      <selection pane="bottomLeft" activeCell="A1" sqref="A1:K1"/>
    </sheetView>
  </sheetViews>
  <sheetFormatPr defaultColWidth="9" defaultRowHeight="14"/>
  <cols>
    <col min="1" max="1" width="3.23636363636364" style="1" customWidth="1"/>
    <col min="2" max="2" width="5.42727272727273" style="1" customWidth="1"/>
    <col min="3" max="3" width="4.22727272727273" style="1" customWidth="1"/>
    <col min="4" max="4" width="42.8454545454545" style="2" customWidth="1"/>
    <col min="5" max="5" width="6.11818181818182" style="3" customWidth="1"/>
    <col min="6" max="6" width="6.46363636363636" style="3" customWidth="1"/>
    <col min="7" max="7" width="4.65454545454545" style="3" customWidth="1"/>
    <col min="8" max="8" width="5.2" style="4" customWidth="1"/>
    <col min="9" max="9" width="6.45454545454545" style="1" customWidth="1"/>
    <col min="10" max="11" width="5.94545454545455" style="1" customWidth="1"/>
    <col min="12" max="16384" width="9" style="1"/>
  </cols>
  <sheetData>
    <row r="1" s="1" customFormat="1" ht="44" customHeight="1" spans="1:11">
      <c r="A1" s="5" t="s">
        <v>0</v>
      </c>
      <c r="B1" s="5"/>
      <c r="C1" s="5"/>
      <c r="D1" s="6"/>
      <c r="E1" s="5"/>
      <c r="F1" s="5"/>
      <c r="G1" s="5"/>
      <c r="H1" s="7"/>
      <c r="I1" s="5"/>
      <c r="J1" s="5"/>
      <c r="K1" s="5"/>
    </row>
    <row r="2" s="1" customFormat="1" ht="19" customHeight="1" spans="1:11">
      <c r="A2" s="8" t="s">
        <v>1</v>
      </c>
      <c r="B2" s="8" t="s">
        <v>2</v>
      </c>
      <c r="C2" s="8"/>
      <c r="D2" s="8" t="s">
        <v>3</v>
      </c>
      <c r="E2" s="9" t="s">
        <v>4</v>
      </c>
      <c r="F2" s="9"/>
      <c r="G2" s="9" t="s">
        <v>5</v>
      </c>
      <c r="H2" s="9"/>
      <c r="I2" s="19" t="s">
        <v>6</v>
      </c>
      <c r="J2" s="8" t="s">
        <v>7</v>
      </c>
      <c r="K2" s="8" t="s">
        <v>8</v>
      </c>
    </row>
    <row r="3" s="1" customFormat="1" ht="24" customHeight="1" spans="1:11">
      <c r="A3" s="8"/>
      <c r="B3" s="8"/>
      <c r="C3" s="8"/>
      <c r="D3" s="8"/>
      <c r="E3" s="9"/>
      <c r="F3" s="9"/>
      <c r="G3" s="9" t="s">
        <v>9</v>
      </c>
      <c r="H3" s="9" t="s">
        <v>10</v>
      </c>
      <c r="I3" s="19"/>
      <c r="J3" s="8"/>
      <c r="K3" s="8"/>
    </row>
    <row r="4" s="1" customFormat="1" ht="28" customHeight="1" spans="1:11">
      <c r="A4" s="8">
        <v>1</v>
      </c>
      <c r="B4" s="8" t="s">
        <v>11</v>
      </c>
      <c r="C4" s="8"/>
      <c r="D4" s="10" t="s">
        <v>12</v>
      </c>
      <c r="E4" s="11">
        <v>32797153</v>
      </c>
      <c r="F4" s="12">
        <f>SUM(E4:E7)</f>
        <v>111198093</v>
      </c>
      <c r="G4" s="12">
        <v>75</v>
      </c>
      <c r="H4" s="13">
        <v>274009.204801</v>
      </c>
      <c r="I4" s="18" t="s">
        <v>13</v>
      </c>
      <c r="J4" s="18" t="s">
        <v>14</v>
      </c>
      <c r="K4" s="18" t="s">
        <v>15</v>
      </c>
    </row>
    <row r="5" s="1" customFormat="1" ht="38" customHeight="1" spans="1:11">
      <c r="A5" s="8"/>
      <c r="B5" s="8"/>
      <c r="C5" s="8"/>
      <c r="D5" s="10" t="s">
        <v>16</v>
      </c>
      <c r="E5" s="11">
        <v>50714420</v>
      </c>
      <c r="F5" s="12"/>
      <c r="G5" s="12"/>
      <c r="H5" s="13"/>
      <c r="I5" s="18"/>
      <c r="J5" s="18"/>
      <c r="K5" s="18"/>
    </row>
    <row r="6" s="1" customFormat="1" ht="18" customHeight="1" spans="1:11">
      <c r="A6" s="8"/>
      <c r="B6" s="8"/>
      <c r="C6" s="8"/>
      <c r="D6" s="10" t="s">
        <v>17</v>
      </c>
      <c r="E6" s="11">
        <v>12706376</v>
      </c>
      <c r="F6" s="12"/>
      <c r="G6" s="12"/>
      <c r="H6" s="13"/>
      <c r="I6" s="18"/>
      <c r="J6" s="18"/>
      <c r="K6" s="18"/>
    </row>
    <row r="7" s="1" customFormat="1" ht="28" customHeight="1" spans="1:11">
      <c r="A7" s="8"/>
      <c r="B7" s="8"/>
      <c r="C7" s="8"/>
      <c r="D7" s="10" t="s">
        <v>18</v>
      </c>
      <c r="E7" s="11">
        <v>14980144</v>
      </c>
      <c r="F7" s="12"/>
      <c r="G7" s="12"/>
      <c r="H7" s="13"/>
      <c r="I7" s="18"/>
      <c r="J7" s="18"/>
      <c r="K7" s="18"/>
    </row>
    <row r="8" s="1" customFormat="1" ht="28" customHeight="1" spans="1:11">
      <c r="A8" s="8">
        <v>2</v>
      </c>
      <c r="B8" s="8" t="s">
        <v>19</v>
      </c>
      <c r="C8" s="8"/>
      <c r="D8" s="10" t="s">
        <v>20</v>
      </c>
      <c r="E8" s="11">
        <v>16340440</v>
      </c>
      <c r="F8" s="12">
        <f>SUM(E8:E10)</f>
        <v>31352963</v>
      </c>
      <c r="G8" s="12">
        <v>75</v>
      </c>
      <c r="H8" s="13">
        <v>80049.27219</v>
      </c>
      <c r="I8" s="18" t="s">
        <v>21</v>
      </c>
      <c r="J8" s="18"/>
      <c r="K8" s="18"/>
    </row>
    <row r="9" s="1" customFormat="1" ht="47" customHeight="1" spans="1:11">
      <c r="A9" s="8"/>
      <c r="B9" s="8"/>
      <c r="C9" s="8"/>
      <c r="D9" s="10" t="s">
        <v>22</v>
      </c>
      <c r="E9" s="11">
        <v>7135873</v>
      </c>
      <c r="F9" s="12"/>
      <c r="G9" s="12"/>
      <c r="H9" s="13"/>
      <c r="I9" s="18"/>
      <c r="J9" s="18"/>
      <c r="K9" s="18"/>
    </row>
    <row r="10" s="1" customFormat="1" ht="54" customHeight="1" spans="1:11">
      <c r="A10" s="8"/>
      <c r="B10" s="14" t="s">
        <v>23</v>
      </c>
      <c r="C10" s="14"/>
      <c r="D10" s="15" t="s">
        <v>24</v>
      </c>
      <c r="E10" s="12">
        <v>7876650</v>
      </c>
      <c r="F10" s="12"/>
      <c r="G10" s="12"/>
      <c r="H10" s="13"/>
      <c r="I10" s="18" t="s">
        <v>25</v>
      </c>
      <c r="J10" s="18"/>
      <c r="K10" s="18"/>
    </row>
    <row r="11" s="1" customFormat="1" ht="38" customHeight="1" spans="1:11">
      <c r="A11" s="8">
        <v>3</v>
      </c>
      <c r="B11" s="8" t="s">
        <v>26</v>
      </c>
      <c r="C11" s="8"/>
      <c r="D11" s="10" t="s">
        <v>27</v>
      </c>
      <c r="E11" s="11">
        <v>42201852</v>
      </c>
      <c r="F11" s="12">
        <f>SUM(E11:E15)</f>
        <v>115817710</v>
      </c>
      <c r="G11" s="12">
        <v>75</v>
      </c>
      <c r="H11" s="13">
        <v>257614.55283175</v>
      </c>
      <c r="I11" s="15" t="s">
        <v>13</v>
      </c>
      <c r="J11" s="18"/>
      <c r="K11" s="18"/>
    </row>
    <row r="12" s="1" customFormat="1" ht="28" customHeight="1" spans="1:11">
      <c r="A12" s="8"/>
      <c r="B12" s="8"/>
      <c r="C12" s="8"/>
      <c r="D12" s="10" t="s">
        <v>28</v>
      </c>
      <c r="E12" s="11">
        <v>16092277</v>
      </c>
      <c r="F12" s="12"/>
      <c r="G12" s="12"/>
      <c r="H12" s="13"/>
      <c r="I12" s="15"/>
      <c r="J12" s="18"/>
      <c r="K12" s="18"/>
    </row>
    <row r="13" s="1" customFormat="1" ht="28" customHeight="1" spans="1:11">
      <c r="A13" s="8"/>
      <c r="B13" s="8"/>
      <c r="C13" s="8"/>
      <c r="D13" s="10" t="s">
        <v>29</v>
      </c>
      <c r="E13" s="11">
        <v>19515673</v>
      </c>
      <c r="F13" s="12"/>
      <c r="G13" s="12"/>
      <c r="H13" s="13"/>
      <c r="I13" s="15"/>
      <c r="J13" s="18"/>
      <c r="K13" s="18"/>
    </row>
    <row r="14" s="1" customFormat="1" ht="28" customHeight="1" spans="1:11">
      <c r="A14" s="8"/>
      <c r="B14" s="8" t="s">
        <v>30</v>
      </c>
      <c r="C14" s="8"/>
      <c r="D14" s="10" t="s">
        <v>31</v>
      </c>
      <c r="E14" s="11">
        <v>18815656</v>
      </c>
      <c r="F14" s="12"/>
      <c r="G14" s="12"/>
      <c r="H14" s="13"/>
      <c r="I14" s="15"/>
      <c r="J14" s="18"/>
      <c r="K14" s="18"/>
    </row>
    <row r="15" s="1" customFormat="1" ht="28" customHeight="1" spans="1:11">
      <c r="A15" s="8"/>
      <c r="B15" s="8"/>
      <c r="C15" s="8"/>
      <c r="D15" s="10" t="s">
        <v>32</v>
      </c>
      <c r="E15" s="11">
        <v>19192252</v>
      </c>
      <c r="F15" s="12"/>
      <c r="G15" s="12"/>
      <c r="H15" s="13"/>
      <c r="I15" s="15"/>
      <c r="J15" s="18"/>
      <c r="K15" s="18"/>
    </row>
    <row r="16" s="1" customFormat="1" ht="38" customHeight="1" spans="1:11">
      <c r="A16" s="8">
        <v>4</v>
      </c>
      <c r="B16" s="16" t="s">
        <v>33</v>
      </c>
      <c r="C16" s="16"/>
      <c r="D16" s="17" t="s">
        <v>34</v>
      </c>
      <c r="E16" s="11">
        <v>4303708</v>
      </c>
      <c r="F16" s="11">
        <f>SUM(E16:E20)</f>
        <v>40290455</v>
      </c>
      <c r="G16" s="12">
        <v>75</v>
      </c>
      <c r="H16" s="13">
        <v>69587.91691825</v>
      </c>
      <c r="I16" s="18" t="s">
        <v>25</v>
      </c>
      <c r="J16" s="28" t="s">
        <v>35</v>
      </c>
      <c r="K16" s="28" t="s">
        <v>35</v>
      </c>
    </row>
    <row r="17" s="1" customFormat="1" ht="55" customHeight="1" spans="1:11">
      <c r="A17" s="8"/>
      <c r="B17" s="16"/>
      <c r="C17" s="16"/>
      <c r="D17" s="17" t="s">
        <v>36</v>
      </c>
      <c r="E17" s="11">
        <v>4314697</v>
      </c>
      <c r="F17" s="11"/>
      <c r="G17" s="12"/>
      <c r="H17" s="13"/>
      <c r="I17" s="18"/>
      <c r="J17" s="28"/>
      <c r="K17" s="28"/>
    </row>
    <row r="18" s="1" customFormat="1" ht="28" customHeight="1" spans="1:11">
      <c r="A18" s="8"/>
      <c r="B18" s="16" t="s">
        <v>37</v>
      </c>
      <c r="C18" s="16"/>
      <c r="D18" s="17" t="s">
        <v>38</v>
      </c>
      <c r="E18" s="11">
        <v>3783360</v>
      </c>
      <c r="F18" s="11"/>
      <c r="G18" s="12"/>
      <c r="H18" s="13"/>
      <c r="I18" s="18"/>
      <c r="J18" s="28"/>
      <c r="K18" s="28"/>
    </row>
    <row r="19" s="1" customFormat="1" ht="28" customHeight="1" spans="1:11">
      <c r="A19" s="8"/>
      <c r="B19" s="16"/>
      <c r="C19" s="16"/>
      <c r="D19" s="17" t="s">
        <v>39</v>
      </c>
      <c r="E19" s="11">
        <v>3843083</v>
      </c>
      <c r="F19" s="11"/>
      <c r="G19" s="12"/>
      <c r="H19" s="13"/>
      <c r="I19" s="18"/>
      <c r="J19" s="28"/>
      <c r="K19" s="28"/>
    </row>
    <row r="20" s="1" customFormat="1" ht="45" customHeight="1" spans="1:11">
      <c r="A20" s="8"/>
      <c r="B20" s="8" t="s">
        <v>40</v>
      </c>
      <c r="C20" s="8"/>
      <c r="D20" s="18" t="s">
        <v>41</v>
      </c>
      <c r="E20" s="11">
        <v>24045607</v>
      </c>
      <c r="F20" s="11"/>
      <c r="G20" s="12"/>
      <c r="H20" s="13"/>
      <c r="I20" s="18" t="s">
        <v>21</v>
      </c>
      <c r="J20" s="28"/>
      <c r="K20" s="28"/>
    </row>
    <row r="21" s="1" customFormat="1" ht="28" customHeight="1" spans="1:11">
      <c r="A21" s="8">
        <v>5</v>
      </c>
      <c r="B21" s="8" t="s">
        <v>42</v>
      </c>
      <c r="C21" s="8"/>
      <c r="D21" s="10" t="s">
        <v>43</v>
      </c>
      <c r="E21" s="11">
        <v>25639999</v>
      </c>
      <c r="F21" s="12">
        <f>SUM(E21:E22)</f>
        <v>56824419</v>
      </c>
      <c r="G21" s="12">
        <v>75</v>
      </c>
      <c r="H21" s="13">
        <v>94972.434440125</v>
      </c>
      <c r="I21" s="18" t="s">
        <v>13</v>
      </c>
      <c r="J21" s="28"/>
      <c r="K21" s="28"/>
    </row>
    <row r="22" s="1" customFormat="1" ht="28" customHeight="1" spans="1:11">
      <c r="A22" s="8"/>
      <c r="B22" s="8"/>
      <c r="C22" s="8"/>
      <c r="D22" s="10" t="s">
        <v>44</v>
      </c>
      <c r="E22" s="11">
        <v>31184420</v>
      </c>
      <c r="F22" s="12"/>
      <c r="G22" s="12"/>
      <c r="H22" s="13"/>
      <c r="I22" s="18"/>
      <c r="J22" s="28"/>
      <c r="K22" s="28"/>
    </row>
    <row r="23" s="1" customFormat="1" ht="35" customHeight="1" spans="1:11">
      <c r="A23" s="8">
        <v>6</v>
      </c>
      <c r="B23" s="8" t="s">
        <v>45</v>
      </c>
      <c r="C23" s="8"/>
      <c r="D23" s="18" t="s">
        <v>46</v>
      </c>
      <c r="E23" s="11">
        <v>10250772</v>
      </c>
      <c r="F23" s="12">
        <f>SUM(E23:E25)</f>
        <v>35355732</v>
      </c>
      <c r="G23" s="12">
        <v>75</v>
      </c>
      <c r="H23" s="13">
        <v>69132.690445125</v>
      </c>
      <c r="I23" s="15" t="s">
        <v>13</v>
      </c>
      <c r="J23" s="28"/>
      <c r="K23" s="28"/>
    </row>
    <row r="24" s="1" customFormat="1" ht="38" customHeight="1" spans="1:11">
      <c r="A24" s="8"/>
      <c r="B24" s="8" t="s">
        <v>47</v>
      </c>
      <c r="C24" s="8"/>
      <c r="D24" s="10" t="s">
        <v>48</v>
      </c>
      <c r="E24" s="11">
        <v>20822445</v>
      </c>
      <c r="F24" s="12"/>
      <c r="G24" s="12"/>
      <c r="H24" s="13"/>
      <c r="I24" s="15"/>
      <c r="J24" s="28"/>
      <c r="K24" s="28"/>
    </row>
    <row r="25" s="1" customFormat="1" ht="28" customHeight="1" spans="1:11">
      <c r="A25" s="8"/>
      <c r="B25" s="8"/>
      <c r="C25" s="8"/>
      <c r="D25" s="10" t="s">
        <v>49</v>
      </c>
      <c r="E25" s="11">
        <v>4282515</v>
      </c>
      <c r="F25" s="12"/>
      <c r="G25" s="12"/>
      <c r="H25" s="13"/>
      <c r="I25" s="15"/>
      <c r="J25" s="28"/>
      <c r="K25" s="28"/>
    </row>
    <row r="26" s="1" customFormat="1" ht="38" customHeight="1" spans="1:11">
      <c r="A26" s="19">
        <v>7</v>
      </c>
      <c r="B26" s="8" t="s">
        <v>50</v>
      </c>
      <c r="C26" s="8"/>
      <c r="D26" s="10" t="s">
        <v>51</v>
      </c>
      <c r="E26" s="11">
        <v>12108685</v>
      </c>
      <c r="F26" s="12">
        <f>SUM(E26:E38)</f>
        <v>66893134</v>
      </c>
      <c r="G26" s="12">
        <v>75</v>
      </c>
      <c r="H26" s="13">
        <v>117526.50614135</v>
      </c>
      <c r="I26" s="15" t="s">
        <v>25</v>
      </c>
      <c r="J26" s="28" t="s">
        <v>35</v>
      </c>
      <c r="K26" s="28" t="s">
        <v>35</v>
      </c>
    </row>
    <row r="27" s="1" customFormat="1" ht="28" customHeight="1" spans="1:11">
      <c r="A27" s="19"/>
      <c r="B27" s="8"/>
      <c r="C27" s="8"/>
      <c r="D27" s="10" t="s">
        <v>52</v>
      </c>
      <c r="E27" s="11">
        <v>14368178</v>
      </c>
      <c r="F27" s="12"/>
      <c r="G27" s="12"/>
      <c r="H27" s="13"/>
      <c r="I27" s="15"/>
      <c r="J27" s="28"/>
      <c r="K27" s="28"/>
    </row>
    <row r="28" s="1" customFormat="1" ht="38" customHeight="1" spans="1:11">
      <c r="A28" s="19"/>
      <c r="B28" s="8"/>
      <c r="C28" s="8"/>
      <c r="D28" s="10" t="s">
        <v>53</v>
      </c>
      <c r="E28" s="11">
        <v>4104410</v>
      </c>
      <c r="F28" s="12"/>
      <c r="G28" s="12"/>
      <c r="H28" s="13"/>
      <c r="I28" s="15"/>
      <c r="J28" s="28"/>
      <c r="K28" s="28"/>
    </row>
    <row r="29" s="1" customFormat="1" ht="38" customHeight="1" spans="1:11">
      <c r="A29" s="19"/>
      <c r="B29" s="8"/>
      <c r="C29" s="8"/>
      <c r="D29" s="10" t="s">
        <v>54</v>
      </c>
      <c r="E29" s="11">
        <v>6416990</v>
      </c>
      <c r="F29" s="12"/>
      <c r="G29" s="12"/>
      <c r="H29" s="13"/>
      <c r="I29" s="15"/>
      <c r="J29" s="28"/>
      <c r="K29" s="28"/>
    </row>
    <row r="30" s="1" customFormat="1" ht="28" customHeight="1" spans="1:11">
      <c r="A30" s="19"/>
      <c r="B30" s="8" t="s">
        <v>55</v>
      </c>
      <c r="C30" s="8"/>
      <c r="D30" s="10" t="s">
        <v>56</v>
      </c>
      <c r="E30" s="11">
        <v>3626319</v>
      </c>
      <c r="F30" s="12"/>
      <c r="G30" s="12"/>
      <c r="H30" s="13"/>
      <c r="I30" s="15"/>
      <c r="J30" s="28"/>
      <c r="K30" s="28"/>
    </row>
    <row r="31" s="1" customFormat="1" ht="28" customHeight="1" spans="1:11">
      <c r="A31" s="19"/>
      <c r="B31" s="8"/>
      <c r="C31" s="8"/>
      <c r="D31" s="10" t="s">
        <v>57</v>
      </c>
      <c r="E31" s="11">
        <v>3957587</v>
      </c>
      <c r="F31" s="12"/>
      <c r="G31" s="12"/>
      <c r="H31" s="13"/>
      <c r="I31" s="15"/>
      <c r="J31" s="28"/>
      <c r="K31" s="28"/>
    </row>
    <row r="32" s="1" customFormat="1" ht="28" customHeight="1" spans="1:11">
      <c r="A32" s="19"/>
      <c r="B32" s="8"/>
      <c r="C32" s="8"/>
      <c r="D32" s="10" t="s">
        <v>58</v>
      </c>
      <c r="E32" s="11">
        <v>3685296</v>
      </c>
      <c r="F32" s="12"/>
      <c r="G32" s="12"/>
      <c r="H32" s="13"/>
      <c r="I32" s="15"/>
      <c r="J32" s="28"/>
      <c r="K32" s="28"/>
    </row>
    <row r="33" s="1" customFormat="1" ht="28" customHeight="1" spans="1:11">
      <c r="A33" s="19"/>
      <c r="B33" s="8"/>
      <c r="C33" s="8"/>
      <c r="D33" s="10" t="s">
        <v>59</v>
      </c>
      <c r="E33" s="11">
        <v>3591540</v>
      </c>
      <c r="F33" s="12"/>
      <c r="G33" s="12"/>
      <c r="H33" s="13"/>
      <c r="I33" s="15"/>
      <c r="J33" s="28"/>
      <c r="K33" s="28"/>
    </row>
    <row r="34" s="1" customFormat="1" ht="31" customHeight="1" spans="1:11">
      <c r="A34" s="19"/>
      <c r="B34" s="8" t="s">
        <v>60</v>
      </c>
      <c r="C34" s="8"/>
      <c r="D34" s="10" t="s">
        <v>61</v>
      </c>
      <c r="E34" s="11">
        <v>2355799</v>
      </c>
      <c r="F34" s="12"/>
      <c r="G34" s="12"/>
      <c r="H34" s="13"/>
      <c r="I34" s="15"/>
      <c r="J34" s="28"/>
      <c r="K34" s="28"/>
    </row>
    <row r="35" s="1" customFormat="1" ht="18" customHeight="1" spans="1:11">
      <c r="A35" s="19"/>
      <c r="B35" s="8"/>
      <c r="C35" s="8"/>
      <c r="D35" s="10" t="s">
        <v>62</v>
      </c>
      <c r="E35" s="11">
        <v>3260452</v>
      </c>
      <c r="F35" s="12"/>
      <c r="G35" s="12"/>
      <c r="H35" s="13"/>
      <c r="I35" s="15"/>
      <c r="J35" s="28"/>
      <c r="K35" s="28"/>
    </row>
    <row r="36" s="1" customFormat="1" ht="18" customHeight="1" spans="1:11">
      <c r="A36" s="19"/>
      <c r="B36" s="8"/>
      <c r="C36" s="8"/>
      <c r="D36" s="10" t="s">
        <v>63</v>
      </c>
      <c r="E36" s="11">
        <v>3508118</v>
      </c>
      <c r="F36" s="12"/>
      <c r="G36" s="12"/>
      <c r="H36" s="13"/>
      <c r="I36" s="15"/>
      <c r="J36" s="28"/>
      <c r="K36" s="28"/>
    </row>
    <row r="37" s="1" customFormat="1" ht="18" customHeight="1" spans="1:11">
      <c r="A37" s="19"/>
      <c r="B37" s="8"/>
      <c r="C37" s="8"/>
      <c r="D37" s="10" t="s">
        <v>64</v>
      </c>
      <c r="E37" s="11">
        <v>2386348</v>
      </c>
      <c r="F37" s="12"/>
      <c r="G37" s="12"/>
      <c r="H37" s="13"/>
      <c r="I37" s="15"/>
      <c r="J37" s="28"/>
      <c r="K37" s="28"/>
    </row>
    <row r="38" s="1" customFormat="1" ht="18" customHeight="1" spans="1:11">
      <c r="A38" s="19"/>
      <c r="B38" s="8"/>
      <c r="C38" s="8"/>
      <c r="D38" s="10" t="s">
        <v>65</v>
      </c>
      <c r="E38" s="11">
        <v>3523412</v>
      </c>
      <c r="F38" s="12"/>
      <c r="G38" s="12"/>
      <c r="H38" s="13"/>
      <c r="I38" s="15"/>
      <c r="J38" s="28"/>
      <c r="K38" s="28"/>
    </row>
    <row r="39" s="1" customFormat="1" ht="18" customHeight="1" spans="1:11">
      <c r="A39" s="19">
        <v>8</v>
      </c>
      <c r="B39" s="8" t="s">
        <v>66</v>
      </c>
      <c r="C39" s="8"/>
      <c r="D39" s="10" t="s">
        <v>67</v>
      </c>
      <c r="E39" s="11">
        <v>9439836</v>
      </c>
      <c r="F39" s="12">
        <f>SUM(E39:E47)</f>
        <v>57156077</v>
      </c>
      <c r="G39" s="12">
        <v>75</v>
      </c>
      <c r="H39" s="13">
        <v>209169.6303474</v>
      </c>
      <c r="I39" s="18" t="s">
        <v>21</v>
      </c>
      <c r="J39" s="28" t="s">
        <v>35</v>
      </c>
      <c r="K39" s="28" t="s">
        <v>35</v>
      </c>
    </row>
    <row r="40" s="1" customFormat="1" ht="18" customHeight="1" spans="1:11">
      <c r="A40" s="19"/>
      <c r="B40" s="8"/>
      <c r="C40" s="8"/>
      <c r="D40" s="10" t="s">
        <v>68</v>
      </c>
      <c r="E40" s="11">
        <v>13619691</v>
      </c>
      <c r="F40" s="12"/>
      <c r="G40" s="12"/>
      <c r="H40" s="13"/>
      <c r="I40" s="18"/>
      <c r="J40" s="28"/>
      <c r="K40" s="28"/>
    </row>
    <row r="41" s="1" customFormat="1" ht="18" customHeight="1" spans="1:11">
      <c r="A41" s="19"/>
      <c r="B41" s="8"/>
      <c r="C41" s="8"/>
      <c r="D41" s="10" t="s">
        <v>69</v>
      </c>
      <c r="E41" s="11">
        <v>9579841</v>
      </c>
      <c r="F41" s="12"/>
      <c r="G41" s="12"/>
      <c r="H41" s="13"/>
      <c r="I41" s="18"/>
      <c r="J41" s="28"/>
      <c r="K41" s="28"/>
    </row>
    <row r="42" s="1" customFormat="1" ht="18" customHeight="1" spans="1:11">
      <c r="A42" s="19"/>
      <c r="B42" s="8"/>
      <c r="C42" s="8"/>
      <c r="D42" s="10" t="s">
        <v>70</v>
      </c>
      <c r="E42" s="11">
        <v>846709</v>
      </c>
      <c r="F42" s="12"/>
      <c r="G42" s="12"/>
      <c r="H42" s="13"/>
      <c r="I42" s="18"/>
      <c r="J42" s="28"/>
      <c r="K42" s="28"/>
    </row>
    <row r="43" s="1" customFormat="1" ht="25" customHeight="1" spans="1:11">
      <c r="A43" s="19"/>
      <c r="B43" s="8"/>
      <c r="C43" s="8"/>
      <c r="D43" s="10" t="s">
        <v>71</v>
      </c>
      <c r="E43" s="11">
        <v>875455</v>
      </c>
      <c r="F43" s="12"/>
      <c r="G43" s="12"/>
      <c r="H43" s="13"/>
      <c r="I43" s="18"/>
      <c r="J43" s="28"/>
      <c r="K43" s="28"/>
    </row>
    <row r="44" s="1" customFormat="1" ht="18" customHeight="1" spans="1:11">
      <c r="A44" s="19"/>
      <c r="B44" s="8"/>
      <c r="C44" s="8"/>
      <c r="D44" s="10" t="s">
        <v>72</v>
      </c>
      <c r="E44" s="11">
        <v>641219</v>
      </c>
      <c r="F44" s="12"/>
      <c r="G44" s="12"/>
      <c r="H44" s="13"/>
      <c r="I44" s="18"/>
      <c r="J44" s="28"/>
      <c r="K44" s="28"/>
    </row>
    <row r="45" s="1" customFormat="1" ht="28" customHeight="1" spans="1:11">
      <c r="A45" s="19"/>
      <c r="B45" s="8"/>
      <c r="C45" s="8"/>
      <c r="D45" s="10" t="s">
        <v>73</v>
      </c>
      <c r="E45" s="11">
        <v>2983433</v>
      </c>
      <c r="F45" s="12"/>
      <c r="G45" s="12"/>
      <c r="H45" s="13"/>
      <c r="I45" s="18"/>
      <c r="J45" s="28"/>
      <c r="K45" s="28"/>
    </row>
    <row r="46" s="1" customFormat="1" ht="28" customHeight="1" spans="1:11">
      <c r="A46" s="19"/>
      <c r="B46" s="8" t="s">
        <v>74</v>
      </c>
      <c r="C46" s="8"/>
      <c r="D46" s="10" t="s">
        <v>75</v>
      </c>
      <c r="E46" s="11">
        <v>11516245</v>
      </c>
      <c r="F46" s="12"/>
      <c r="G46" s="12"/>
      <c r="H46" s="13"/>
      <c r="I46" s="18" t="s">
        <v>13</v>
      </c>
      <c r="J46" s="28"/>
      <c r="K46" s="28"/>
    </row>
    <row r="47" s="1" customFormat="1" ht="28" customHeight="1" spans="1:11">
      <c r="A47" s="19"/>
      <c r="B47" s="8"/>
      <c r="C47" s="8"/>
      <c r="D47" s="10" t="s">
        <v>76</v>
      </c>
      <c r="E47" s="11">
        <v>7653648</v>
      </c>
      <c r="F47" s="12"/>
      <c r="G47" s="12"/>
      <c r="H47" s="13"/>
      <c r="I47" s="18"/>
      <c r="J47" s="28"/>
      <c r="K47" s="28"/>
    </row>
    <row r="48" s="1" customFormat="1" ht="52" customHeight="1" spans="1:11">
      <c r="A48" s="20">
        <v>9</v>
      </c>
      <c r="B48" s="8" t="s">
        <v>77</v>
      </c>
      <c r="C48" s="8"/>
      <c r="D48" s="18" t="s">
        <v>78</v>
      </c>
      <c r="E48" s="11">
        <v>8438841.34</v>
      </c>
      <c r="F48" s="21">
        <f>E48+E49</f>
        <v>44217444.34</v>
      </c>
      <c r="G48" s="21">
        <v>62</v>
      </c>
      <c r="H48" s="22">
        <v>111725</v>
      </c>
      <c r="I48" s="29" t="s">
        <v>21</v>
      </c>
      <c r="J48" s="28"/>
      <c r="K48" s="28"/>
    </row>
    <row r="49" s="1" customFormat="1" ht="59" customHeight="1" spans="1:11">
      <c r="A49" s="23"/>
      <c r="B49" s="24" t="s">
        <v>79</v>
      </c>
      <c r="C49" s="25"/>
      <c r="D49" s="10" t="s">
        <v>80</v>
      </c>
      <c r="E49" s="11">
        <v>35778603</v>
      </c>
      <c r="F49" s="26"/>
      <c r="G49" s="26"/>
      <c r="H49" s="27"/>
      <c r="I49" s="29" t="s">
        <v>13</v>
      </c>
      <c r="J49" s="28"/>
      <c r="K49" s="28"/>
    </row>
    <row r="50" s="1" customFormat="1" ht="61" customHeight="1" spans="1:11">
      <c r="A50" s="19">
        <v>10</v>
      </c>
      <c r="B50" s="8" t="s">
        <v>81</v>
      </c>
      <c r="C50" s="8"/>
      <c r="D50" s="18" t="s">
        <v>82</v>
      </c>
      <c r="E50" s="11">
        <v>12790000</v>
      </c>
      <c r="F50" s="12">
        <f>SUM(E50:E51)</f>
        <v>62390055</v>
      </c>
      <c r="G50" s="12">
        <v>50</v>
      </c>
      <c r="H50" s="13">
        <v>202106</v>
      </c>
      <c r="I50" s="29" t="s">
        <v>83</v>
      </c>
      <c r="J50" s="28"/>
      <c r="K50" s="28"/>
    </row>
    <row r="51" s="1" customFormat="1" ht="67" customHeight="1" spans="1:11">
      <c r="A51" s="19"/>
      <c r="B51" s="24" t="s">
        <v>79</v>
      </c>
      <c r="C51" s="25"/>
      <c r="D51" s="10" t="s">
        <v>84</v>
      </c>
      <c r="E51" s="11">
        <v>49600055</v>
      </c>
      <c r="F51" s="12"/>
      <c r="G51" s="12"/>
      <c r="H51" s="13"/>
      <c r="I51" s="30" t="s">
        <v>85</v>
      </c>
      <c r="J51" s="28"/>
      <c r="K51" s="28"/>
    </row>
  </sheetData>
  <mergeCells count="86">
    <mergeCell ref="A1:K1"/>
    <mergeCell ref="G2:H2"/>
    <mergeCell ref="B10:C10"/>
    <mergeCell ref="B20:C20"/>
    <mergeCell ref="B23:C23"/>
    <mergeCell ref="B48:C48"/>
    <mergeCell ref="B49:C49"/>
    <mergeCell ref="B50:C50"/>
    <mergeCell ref="B51:C51"/>
    <mergeCell ref="A2:A3"/>
    <mergeCell ref="A4:A7"/>
    <mergeCell ref="A8:A10"/>
    <mergeCell ref="A11:A15"/>
    <mergeCell ref="A16:A20"/>
    <mergeCell ref="A21:A22"/>
    <mergeCell ref="A23:A25"/>
    <mergeCell ref="A26:A38"/>
    <mergeCell ref="A39:A47"/>
    <mergeCell ref="A48:A49"/>
    <mergeCell ref="A50:A51"/>
    <mergeCell ref="D2:D3"/>
    <mergeCell ref="F4:F7"/>
    <mergeCell ref="F8:F10"/>
    <mergeCell ref="F11:F15"/>
    <mergeCell ref="F16:F20"/>
    <mergeCell ref="F21:F22"/>
    <mergeCell ref="F23:F25"/>
    <mergeCell ref="F26:F38"/>
    <mergeCell ref="F39:F47"/>
    <mergeCell ref="F48:F49"/>
    <mergeCell ref="F50:F51"/>
    <mergeCell ref="G4:G7"/>
    <mergeCell ref="G8:G10"/>
    <mergeCell ref="G11:G15"/>
    <mergeCell ref="G16:G20"/>
    <mergeCell ref="G21:G22"/>
    <mergeCell ref="G23:G25"/>
    <mergeCell ref="G26:G38"/>
    <mergeCell ref="G39:G47"/>
    <mergeCell ref="G48:G49"/>
    <mergeCell ref="G50:G51"/>
    <mergeCell ref="H4:H7"/>
    <mergeCell ref="H8:H10"/>
    <mergeCell ref="H11:H15"/>
    <mergeCell ref="H16:H20"/>
    <mergeCell ref="H21:H22"/>
    <mergeCell ref="H23:H25"/>
    <mergeCell ref="H26:H38"/>
    <mergeCell ref="H39:H47"/>
    <mergeCell ref="H48:H49"/>
    <mergeCell ref="H50:H51"/>
    <mergeCell ref="I2:I3"/>
    <mergeCell ref="I4:I7"/>
    <mergeCell ref="I8:I9"/>
    <mergeCell ref="I11:I15"/>
    <mergeCell ref="I16:I19"/>
    <mergeCell ref="I21:I22"/>
    <mergeCell ref="I23:I25"/>
    <mergeCell ref="I26:I38"/>
    <mergeCell ref="I39:I45"/>
    <mergeCell ref="I46:I47"/>
    <mergeCell ref="J2:J3"/>
    <mergeCell ref="J4:J15"/>
    <mergeCell ref="J16:J25"/>
    <mergeCell ref="J26:J38"/>
    <mergeCell ref="J39:J51"/>
    <mergeCell ref="K2:K3"/>
    <mergeCell ref="K4:K15"/>
    <mergeCell ref="K16:K25"/>
    <mergeCell ref="K26:K38"/>
    <mergeCell ref="K39:K51"/>
    <mergeCell ref="B2:C3"/>
    <mergeCell ref="E2:F3"/>
    <mergeCell ref="B4:C7"/>
    <mergeCell ref="B8:C9"/>
    <mergeCell ref="B11:C13"/>
    <mergeCell ref="B14:C15"/>
    <mergeCell ref="B16:C17"/>
    <mergeCell ref="B18:C19"/>
    <mergeCell ref="B21:C22"/>
    <mergeCell ref="B24:C25"/>
    <mergeCell ref="B26:C29"/>
    <mergeCell ref="B30:C33"/>
    <mergeCell ref="B34:C38"/>
    <mergeCell ref="B39:C45"/>
    <mergeCell ref="B46:C47"/>
  </mergeCells>
  <pageMargins left="0.196527777777778" right="0.156944444444444" top="0.472222222222222" bottom="0.275" header="0.298611111111111" footer="0.432638888888889"/>
  <pageSetup paperSize="8"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项目概况表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张静</cp:lastModifiedBy>
  <dcterms:created xsi:type="dcterms:W3CDTF">2022-05-26T09:29:00Z</dcterms:created>
  <dcterms:modified xsi:type="dcterms:W3CDTF">2022-07-10T13:36:19Z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B83D7BE13BF445EC8FBB7E0F7E773270</vt:lpwstr>
  </property>
  <property fmtid="{D5CDD505-2E9C-101B-9397-08002B2CF9AE}" pid="3" name="KSOProductBuildVer">
    <vt:lpwstr>2052-11.1.0.11830</vt:lpwstr>
  </property>
</Properties>
</file>