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252"/>
  </bookViews>
  <sheets>
    <sheet name="E包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5" l="1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94" i="5" s="1"/>
  <c r="H3" i="5"/>
</calcChain>
</file>

<file path=xl/sharedStrings.xml><?xml version="1.0" encoding="utf-8"?>
<sst xmlns="http://schemas.openxmlformats.org/spreadsheetml/2006/main" count="193" uniqueCount="103">
  <si>
    <t>序号</t>
  </si>
  <si>
    <t>品名</t>
  </si>
  <si>
    <t>规格</t>
  </si>
  <si>
    <t>预招标用量</t>
  </si>
  <si>
    <t>公斤</t>
  </si>
  <si>
    <t>2023年用量</t>
  </si>
  <si>
    <t>白附子</t>
  </si>
  <si>
    <t>白蔹</t>
  </si>
  <si>
    <t>白术</t>
  </si>
  <si>
    <t>百部</t>
  </si>
  <si>
    <t>半枝莲</t>
  </si>
  <si>
    <t>扁蓄</t>
  </si>
  <si>
    <t>苍术</t>
  </si>
  <si>
    <t>侧柏叶</t>
  </si>
  <si>
    <t>炒白术</t>
  </si>
  <si>
    <t>炒苦杏仁</t>
  </si>
  <si>
    <t>炒神曲</t>
  </si>
  <si>
    <t>沉香</t>
  </si>
  <si>
    <t>川贝</t>
  </si>
  <si>
    <t>穿心莲</t>
  </si>
  <si>
    <t>醋龟甲</t>
  </si>
  <si>
    <t>大黄</t>
  </si>
  <si>
    <t>丹参</t>
  </si>
  <si>
    <t>当归尾</t>
  </si>
  <si>
    <t>地肤子</t>
  </si>
  <si>
    <t>雕粉</t>
  </si>
  <si>
    <t>冬青叶</t>
  </si>
  <si>
    <t>煅牡蛎</t>
  </si>
  <si>
    <t>番泻叶</t>
  </si>
  <si>
    <t>麸炒苍术</t>
  </si>
  <si>
    <t>茯神</t>
  </si>
  <si>
    <t>甘松</t>
  </si>
  <si>
    <t>功劳叶</t>
  </si>
  <si>
    <t>骨碎补</t>
  </si>
  <si>
    <t>桂枝</t>
  </si>
  <si>
    <t>海螵蛸</t>
  </si>
  <si>
    <t>合欢皮</t>
  </si>
  <si>
    <t>黑种草子</t>
  </si>
  <si>
    <t>红芪</t>
  </si>
  <si>
    <t>槲寄生</t>
  </si>
  <si>
    <t>滑石</t>
  </si>
  <si>
    <t>黄精</t>
  </si>
  <si>
    <t>鸡内金</t>
  </si>
  <si>
    <t>建曲</t>
  </si>
  <si>
    <t>焦山楂</t>
  </si>
  <si>
    <t>金荞麦</t>
  </si>
  <si>
    <t>荆芥穗</t>
  </si>
  <si>
    <t>桔梗</t>
  </si>
  <si>
    <t>卷柏</t>
  </si>
  <si>
    <t>苦楝皮</t>
  </si>
  <si>
    <t>雷公藤</t>
  </si>
  <si>
    <t>莲子心</t>
  </si>
  <si>
    <t>龙齿</t>
  </si>
  <si>
    <t>芦根</t>
  </si>
  <si>
    <t>麻黄</t>
  </si>
  <si>
    <t>麦冬</t>
  </si>
  <si>
    <t>玫瑰花</t>
  </si>
  <si>
    <t>绵萆薢</t>
  </si>
  <si>
    <t>牡蛎</t>
  </si>
  <si>
    <t>木贼</t>
  </si>
  <si>
    <t>藕节</t>
  </si>
  <si>
    <t>蒲公英</t>
  </si>
  <si>
    <t>秦艽</t>
  </si>
  <si>
    <t>青蒿</t>
  </si>
  <si>
    <t>瞿麦</t>
  </si>
  <si>
    <t>肉苁蓉</t>
  </si>
  <si>
    <t>三七粉</t>
  </si>
  <si>
    <t>桑枝</t>
  </si>
  <si>
    <t>山奈</t>
  </si>
  <si>
    <t>射干</t>
  </si>
  <si>
    <t>生石膏</t>
  </si>
  <si>
    <t>石榴</t>
  </si>
  <si>
    <t>柿蒂</t>
  </si>
  <si>
    <t>熟大黄</t>
  </si>
  <si>
    <t>苏木</t>
  </si>
  <si>
    <t>桃仁</t>
  </si>
  <si>
    <t>葶苈子</t>
  </si>
  <si>
    <t>土木香</t>
  </si>
  <si>
    <t>蜗牛</t>
  </si>
  <si>
    <t>五倍子</t>
  </si>
  <si>
    <t>西洋参</t>
  </si>
  <si>
    <t>仙茅</t>
  </si>
  <si>
    <t>小白蒿</t>
  </si>
  <si>
    <t>雄黄</t>
  </si>
  <si>
    <t>旋覆花</t>
  </si>
  <si>
    <t>羊蹄根</t>
  </si>
  <si>
    <t>益母草</t>
  </si>
  <si>
    <t>淫羊藿</t>
  </si>
  <si>
    <t>郁金</t>
  </si>
  <si>
    <t>泽兰</t>
  </si>
  <si>
    <t>珍珠</t>
  </si>
  <si>
    <t>枳实</t>
  </si>
  <si>
    <t>制水蛭</t>
  </si>
  <si>
    <t>重楼</t>
  </si>
  <si>
    <t>紫草茸</t>
  </si>
  <si>
    <t>紫苏梗</t>
  </si>
  <si>
    <t>自然铜</t>
  </si>
  <si>
    <t>☆</t>
    <phoneticPr fontId="6" type="noConversion"/>
  </si>
  <si>
    <t>中药饮片采购明细（E包）</t>
    <phoneticPr fontId="6" type="noConversion"/>
  </si>
  <si>
    <t>合计</t>
    <phoneticPr fontId="6" type="noConversion"/>
  </si>
  <si>
    <t>核心产品</t>
    <phoneticPr fontId="6" type="noConversion"/>
  </si>
  <si>
    <t>总金额（元）</t>
    <phoneticPr fontId="6" type="noConversion"/>
  </si>
  <si>
    <t>单价（元）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</si>
</sst>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);[Red]\(0\)"/>
    <numFmt numFmtId="178" formatCode="0.0_);[Red]\(0.0\)"/>
    <numFmt numFmtId="179" formatCode="0.00_ "/>
  </numFmts>
  <fonts count="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177" fontId="4" fillId="2" borderId="5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79" fontId="1" fillId="0" borderId="1" xfId="0" applyNumberFormat="1" applyFont="1" applyBorder="1" applyAlignment="1"/>
    <xf numFmtId="177" fontId="5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176" fontId="1" fillId="0" borderId="6" xfId="0" applyNumberFormat="1" applyFont="1" applyBorder="1" applyAlignment="1"/>
    <xf numFmtId="0" fontId="7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4"/>
  <sheetViews>
    <sheetView tabSelected="1" workbookViewId="0">
      <selection activeCell="I15" sqref="I15"/>
    </sheetView>
  </sheetViews>
  <sheetFormatPr defaultColWidth="9" defaultRowHeight="14.4"/>
  <cols>
    <col min="1" max="1" width="8" style="1"/>
    <col min="2" max="2" width="10.109375" style="1" customWidth="1"/>
    <col min="3" max="3" width="12.44140625" style="2" customWidth="1"/>
    <col min="4" max="4" width="7.88671875" style="2" customWidth="1"/>
    <col min="5" max="5" width="10.44140625" style="2" hidden="1" customWidth="1"/>
    <col min="6" max="6" width="14.21875" style="2" customWidth="1"/>
    <col min="7" max="7" width="13.88671875" style="2" customWidth="1"/>
    <col min="8" max="8" width="16.88671875" style="2" customWidth="1"/>
  </cols>
  <sheetData>
    <row r="1" spans="1:8" ht="19.2" customHeight="1">
      <c r="A1" s="16" t="s">
        <v>98</v>
      </c>
      <c r="B1" s="17"/>
      <c r="C1" s="17"/>
      <c r="D1" s="17"/>
      <c r="E1" s="17"/>
      <c r="F1" s="17"/>
      <c r="G1" s="17"/>
      <c r="H1" s="18"/>
    </row>
    <row r="2" spans="1:8">
      <c r="A2" s="3" t="s">
        <v>0</v>
      </c>
      <c r="B2" s="3" t="s">
        <v>100</v>
      </c>
      <c r="C2" s="3" t="s">
        <v>1</v>
      </c>
      <c r="D2" s="3" t="s">
        <v>2</v>
      </c>
      <c r="E2" s="3" t="s">
        <v>5</v>
      </c>
      <c r="F2" s="4" t="s">
        <v>3</v>
      </c>
      <c r="G2" s="3" t="s">
        <v>102</v>
      </c>
      <c r="H2" s="5" t="s">
        <v>101</v>
      </c>
    </row>
    <row r="3" spans="1:8">
      <c r="A3" s="3">
        <v>1</v>
      </c>
      <c r="B3" s="3"/>
      <c r="C3" s="6" t="s">
        <v>6</v>
      </c>
      <c r="D3" s="3" t="s">
        <v>4</v>
      </c>
      <c r="E3" s="7">
        <v>17.943000000000001</v>
      </c>
      <c r="F3" s="8">
        <v>38</v>
      </c>
      <c r="G3" s="9">
        <v>180</v>
      </c>
      <c r="H3" s="10">
        <f t="shared" ref="H3:H66" si="0">F3*G3</f>
        <v>6840</v>
      </c>
    </row>
    <row r="4" spans="1:8">
      <c r="A4" s="3">
        <v>2</v>
      </c>
      <c r="B4" s="3"/>
      <c r="C4" s="6" t="s">
        <v>7</v>
      </c>
      <c r="D4" s="3" t="s">
        <v>4</v>
      </c>
      <c r="E4" s="11">
        <v>0.78100000000000003</v>
      </c>
      <c r="F4" s="8">
        <v>2</v>
      </c>
      <c r="G4" s="12">
        <v>120</v>
      </c>
      <c r="H4" s="10">
        <f t="shared" si="0"/>
        <v>240</v>
      </c>
    </row>
    <row r="5" spans="1:8">
      <c r="A5" s="3">
        <v>3</v>
      </c>
      <c r="B5" s="3"/>
      <c r="C5" s="13" t="s">
        <v>8</v>
      </c>
      <c r="D5" s="3" t="s">
        <v>4</v>
      </c>
      <c r="E5" s="11">
        <v>1550.817</v>
      </c>
      <c r="F5" s="8">
        <v>1049</v>
      </c>
      <c r="G5" s="12">
        <v>327</v>
      </c>
      <c r="H5" s="10">
        <f t="shared" si="0"/>
        <v>343023</v>
      </c>
    </row>
    <row r="6" spans="1:8">
      <c r="A6" s="3">
        <v>4</v>
      </c>
      <c r="B6" s="3"/>
      <c r="C6" s="13" t="s">
        <v>9</v>
      </c>
      <c r="D6" s="3" t="s">
        <v>4</v>
      </c>
      <c r="E6" s="11">
        <v>173.477</v>
      </c>
      <c r="F6" s="8">
        <v>347</v>
      </c>
      <c r="G6" s="12">
        <v>139</v>
      </c>
      <c r="H6" s="10">
        <f t="shared" si="0"/>
        <v>48233</v>
      </c>
    </row>
    <row r="7" spans="1:8">
      <c r="A7" s="3">
        <v>5</v>
      </c>
      <c r="B7" s="3"/>
      <c r="C7" s="13" t="s">
        <v>10</v>
      </c>
      <c r="D7" s="3" t="s">
        <v>4</v>
      </c>
      <c r="E7" s="11">
        <v>28.343</v>
      </c>
      <c r="F7" s="8">
        <v>57</v>
      </c>
      <c r="G7" s="12">
        <v>43</v>
      </c>
      <c r="H7" s="10">
        <f t="shared" si="0"/>
        <v>2451</v>
      </c>
    </row>
    <row r="8" spans="1:8">
      <c r="A8" s="3">
        <v>6</v>
      </c>
      <c r="B8" s="3"/>
      <c r="C8" s="13" t="s">
        <v>11</v>
      </c>
      <c r="D8" s="3" t="s">
        <v>4</v>
      </c>
      <c r="E8" s="11">
        <v>24.170999999999999</v>
      </c>
      <c r="F8" s="8">
        <v>48</v>
      </c>
      <c r="G8" s="12">
        <v>35</v>
      </c>
      <c r="H8" s="10">
        <f t="shared" si="0"/>
        <v>1680</v>
      </c>
    </row>
    <row r="9" spans="1:8">
      <c r="A9" s="3">
        <v>7</v>
      </c>
      <c r="B9" s="3"/>
      <c r="C9" s="13" t="s">
        <v>12</v>
      </c>
      <c r="D9" s="3" t="s">
        <v>4</v>
      </c>
      <c r="E9" s="11">
        <v>392.47899999999998</v>
      </c>
      <c r="F9" s="8">
        <v>276</v>
      </c>
      <c r="G9" s="12">
        <v>312</v>
      </c>
      <c r="H9" s="10">
        <f t="shared" si="0"/>
        <v>86112</v>
      </c>
    </row>
    <row r="10" spans="1:8">
      <c r="A10" s="3">
        <v>8</v>
      </c>
      <c r="B10" s="3"/>
      <c r="C10" s="13" t="s">
        <v>13</v>
      </c>
      <c r="D10" s="3" t="s">
        <v>4</v>
      </c>
      <c r="E10" s="11">
        <v>233.27500000000001</v>
      </c>
      <c r="F10" s="8">
        <v>487</v>
      </c>
      <c r="G10" s="12">
        <v>30</v>
      </c>
      <c r="H10" s="10">
        <f t="shared" si="0"/>
        <v>14610</v>
      </c>
    </row>
    <row r="11" spans="1:8">
      <c r="A11" s="3">
        <v>9</v>
      </c>
      <c r="B11" s="3"/>
      <c r="C11" s="13" t="s">
        <v>14</v>
      </c>
      <c r="D11" s="3" t="s">
        <v>4</v>
      </c>
      <c r="E11" s="11">
        <v>847.61699999999996</v>
      </c>
      <c r="F11" s="8">
        <v>987</v>
      </c>
      <c r="G11" s="12">
        <v>350</v>
      </c>
      <c r="H11" s="10">
        <f t="shared" si="0"/>
        <v>345450</v>
      </c>
    </row>
    <row r="12" spans="1:8">
      <c r="A12" s="3">
        <v>10</v>
      </c>
      <c r="B12" s="3"/>
      <c r="C12" s="13" t="s">
        <v>15</v>
      </c>
      <c r="D12" s="3" t="s">
        <v>4</v>
      </c>
      <c r="E12" s="11">
        <v>320</v>
      </c>
      <c r="F12" s="8">
        <v>350</v>
      </c>
      <c r="G12" s="12">
        <v>70</v>
      </c>
      <c r="H12" s="10">
        <f t="shared" si="0"/>
        <v>24500</v>
      </c>
    </row>
    <row r="13" spans="1:8">
      <c r="A13" s="3">
        <v>11</v>
      </c>
      <c r="B13" s="3"/>
      <c r="C13" s="13" t="s">
        <v>16</v>
      </c>
      <c r="D13" s="3" t="s">
        <v>4</v>
      </c>
      <c r="E13" s="11">
        <v>395</v>
      </c>
      <c r="F13" s="8">
        <v>890</v>
      </c>
      <c r="G13" s="12">
        <v>28</v>
      </c>
      <c r="H13" s="10">
        <f t="shared" si="0"/>
        <v>24920</v>
      </c>
    </row>
    <row r="14" spans="1:8">
      <c r="A14" s="3">
        <v>12</v>
      </c>
      <c r="B14" s="15" t="s">
        <v>97</v>
      </c>
      <c r="C14" s="13" t="s">
        <v>17</v>
      </c>
      <c r="D14" s="3" t="s">
        <v>4</v>
      </c>
      <c r="E14" s="11">
        <v>91</v>
      </c>
      <c r="F14" s="8">
        <v>122</v>
      </c>
      <c r="G14" s="12">
        <v>765</v>
      </c>
      <c r="H14" s="10">
        <f t="shared" si="0"/>
        <v>93330</v>
      </c>
    </row>
    <row r="15" spans="1:8">
      <c r="A15" s="3">
        <v>13</v>
      </c>
      <c r="B15" s="3"/>
      <c r="C15" s="13" t="s">
        <v>18</v>
      </c>
      <c r="D15" s="3" t="s">
        <v>4</v>
      </c>
      <c r="E15" s="11">
        <v>27</v>
      </c>
      <c r="F15" s="8">
        <v>28</v>
      </c>
      <c r="G15" s="12">
        <v>4750</v>
      </c>
      <c r="H15" s="10">
        <f t="shared" si="0"/>
        <v>133000</v>
      </c>
    </row>
    <row r="16" spans="1:8">
      <c r="A16" s="3">
        <v>14</v>
      </c>
      <c r="B16" s="3"/>
      <c r="C16" s="13" t="s">
        <v>19</v>
      </c>
      <c r="D16" s="3" t="s">
        <v>4</v>
      </c>
      <c r="E16" s="11">
        <v>1</v>
      </c>
      <c r="F16" s="8">
        <v>2</v>
      </c>
      <c r="G16" s="12">
        <v>45</v>
      </c>
      <c r="H16" s="10">
        <f t="shared" si="0"/>
        <v>90</v>
      </c>
    </row>
    <row r="17" spans="1:8">
      <c r="A17" s="3">
        <v>15</v>
      </c>
      <c r="B17" s="3"/>
      <c r="C17" s="13" t="s">
        <v>20</v>
      </c>
      <c r="D17" s="3" t="s">
        <v>4</v>
      </c>
      <c r="E17" s="11">
        <v>26.984999999999999</v>
      </c>
      <c r="F17" s="8">
        <v>56</v>
      </c>
      <c r="G17" s="12">
        <v>460</v>
      </c>
      <c r="H17" s="10">
        <f t="shared" si="0"/>
        <v>25760</v>
      </c>
    </row>
    <row r="18" spans="1:8">
      <c r="A18" s="3">
        <v>16</v>
      </c>
      <c r="B18" s="3"/>
      <c r="C18" s="13" t="s">
        <v>21</v>
      </c>
      <c r="D18" s="3" t="s">
        <v>4</v>
      </c>
      <c r="E18" s="11">
        <v>245.99486411001701</v>
      </c>
      <c r="F18" s="8">
        <v>473</v>
      </c>
      <c r="G18" s="12">
        <v>68</v>
      </c>
      <c r="H18" s="10">
        <f t="shared" si="0"/>
        <v>32164</v>
      </c>
    </row>
    <row r="19" spans="1:8">
      <c r="A19" s="3">
        <v>17</v>
      </c>
      <c r="B19" s="3"/>
      <c r="C19" s="13" t="s">
        <v>22</v>
      </c>
      <c r="D19" s="3" t="s">
        <v>4</v>
      </c>
      <c r="E19" s="11">
        <v>879.69283606229999</v>
      </c>
      <c r="F19" s="8">
        <v>510</v>
      </c>
      <c r="G19" s="12">
        <v>112</v>
      </c>
      <c r="H19" s="10">
        <f t="shared" si="0"/>
        <v>57120</v>
      </c>
    </row>
    <row r="20" spans="1:8">
      <c r="A20" s="3">
        <v>18</v>
      </c>
      <c r="B20" s="3"/>
      <c r="C20" s="13" t="s">
        <v>23</v>
      </c>
      <c r="D20" s="3" t="s">
        <v>4</v>
      </c>
      <c r="E20" s="11">
        <v>1.994</v>
      </c>
      <c r="F20" s="8">
        <v>4</v>
      </c>
      <c r="G20" s="12">
        <v>280</v>
      </c>
      <c r="H20" s="10">
        <f t="shared" si="0"/>
        <v>1120</v>
      </c>
    </row>
    <row r="21" spans="1:8">
      <c r="A21" s="3">
        <v>19</v>
      </c>
      <c r="B21" s="3"/>
      <c r="C21" s="13" t="s">
        <v>24</v>
      </c>
      <c r="D21" s="3" t="s">
        <v>4</v>
      </c>
      <c r="E21" s="11">
        <v>141</v>
      </c>
      <c r="F21" s="8">
        <v>302</v>
      </c>
      <c r="G21" s="12">
        <v>50</v>
      </c>
      <c r="H21" s="10">
        <f t="shared" si="0"/>
        <v>15100</v>
      </c>
    </row>
    <row r="22" spans="1:8">
      <c r="A22" s="3">
        <v>20</v>
      </c>
      <c r="B22" s="3"/>
      <c r="C22" s="13" t="s">
        <v>25</v>
      </c>
      <c r="D22" s="3" t="s">
        <v>4</v>
      </c>
      <c r="E22" s="11">
        <v>1</v>
      </c>
      <c r="F22" s="8">
        <v>2</v>
      </c>
      <c r="G22" s="12">
        <v>1800</v>
      </c>
      <c r="H22" s="10">
        <f t="shared" si="0"/>
        <v>3600</v>
      </c>
    </row>
    <row r="23" spans="1:8">
      <c r="A23" s="3">
        <v>21</v>
      </c>
      <c r="B23" s="3"/>
      <c r="C23" s="13" t="s">
        <v>26</v>
      </c>
      <c r="D23" s="3" t="s">
        <v>4</v>
      </c>
      <c r="E23" s="11">
        <v>19.856434002160999</v>
      </c>
      <c r="F23" s="8">
        <v>20</v>
      </c>
      <c r="G23" s="12">
        <v>40</v>
      </c>
      <c r="H23" s="10">
        <f t="shared" si="0"/>
        <v>800</v>
      </c>
    </row>
    <row r="24" spans="1:8">
      <c r="A24" s="3">
        <v>22</v>
      </c>
      <c r="B24" s="3"/>
      <c r="C24" s="13" t="s">
        <v>27</v>
      </c>
      <c r="D24" s="3" t="s">
        <v>4</v>
      </c>
      <c r="E24" s="11">
        <v>228</v>
      </c>
      <c r="F24" s="8">
        <v>210</v>
      </c>
      <c r="G24" s="12">
        <v>20</v>
      </c>
      <c r="H24" s="10">
        <f t="shared" si="0"/>
        <v>4200</v>
      </c>
    </row>
    <row r="25" spans="1:8">
      <c r="A25" s="3">
        <v>23</v>
      </c>
      <c r="B25" s="3"/>
      <c r="C25" s="13" t="s">
        <v>28</v>
      </c>
      <c r="D25" s="3" t="s">
        <v>4</v>
      </c>
      <c r="E25" s="11">
        <v>11</v>
      </c>
      <c r="F25" s="8">
        <v>33</v>
      </c>
      <c r="G25" s="12">
        <v>30</v>
      </c>
      <c r="H25" s="10">
        <f t="shared" si="0"/>
        <v>990</v>
      </c>
    </row>
    <row r="26" spans="1:8">
      <c r="A26" s="3">
        <v>24</v>
      </c>
      <c r="B26" s="3"/>
      <c r="C26" s="13" t="s">
        <v>29</v>
      </c>
      <c r="D26" s="3" t="s">
        <v>4</v>
      </c>
      <c r="E26" s="11">
        <v>279</v>
      </c>
      <c r="F26" s="8">
        <v>237</v>
      </c>
      <c r="G26" s="12">
        <v>415</v>
      </c>
      <c r="H26" s="10">
        <f t="shared" si="0"/>
        <v>98355</v>
      </c>
    </row>
    <row r="27" spans="1:8">
      <c r="A27" s="3">
        <v>25</v>
      </c>
      <c r="B27" s="3"/>
      <c r="C27" s="13" t="s">
        <v>30</v>
      </c>
      <c r="D27" s="3" t="s">
        <v>4</v>
      </c>
      <c r="E27" s="11">
        <v>275.16199999999998</v>
      </c>
      <c r="F27" s="8">
        <v>451</v>
      </c>
      <c r="G27" s="12">
        <v>142</v>
      </c>
      <c r="H27" s="10">
        <f t="shared" si="0"/>
        <v>64042</v>
      </c>
    </row>
    <row r="28" spans="1:8">
      <c r="A28" s="3">
        <v>26</v>
      </c>
      <c r="B28" s="3"/>
      <c r="C28" s="13" t="s">
        <v>31</v>
      </c>
      <c r="D28" s="3" t="s">
        <v>4</v>
      </c>
      <c r="E28" s="11">
        <v>53.431128408347199</v>
      </c>
      <c r="F28" s="8">
        <v>160</v>
      </c>
      <c r="G28" s="12">
        <v>300</v>
      </c>
      <c r="H28" s="10">
        <f t="shared" si="0"/>
        <v>48000</v>
      </c>
    </row>
    <row r="29" spans="1:8">
      <c r="A29" s="3">
        <v>27</v>
      </c>
      <c r="B29" s="3"/>
      <c r="C29" s="13" t="s">
        <v>32</v>
      </c>
      <c r="D29" s="3" t="s">
        <v>4</v>
      </c>
      <c r="E29" s="11">
        <v>1.56</v>
      </c>
      <c r="F29" s="8">
        <v>3</v>
      </c>
      <c r="G29" s="12">
        <v>72</v>
      </c>
      <c r="H29" s="10">
        <f t="shared" si="0"/>
        <v>216</v>
      </c>
    </row>
    <row r="30" spans="1:8">
      <c r="A30" s="3">
        <v>28</v>
      </c>
      <c r="B30" s="3"/>
      <c r="C30" s="13" t="s">
        <v>33</v>
      </c>
      <c r="D30" s="3" t="s">
        <v>4</v>
      </c>
      <c r="E30" s="11">
        <v>27.719000000000001</v>
      </c>
      <c r="F30" s="8">
        <v>56</v>
      </c>
      <c r="G30" s="12">
        <v>139</v>
      </c>
      <c r="H30" s="10">
        <f t="shared" si="0"/>
        <v>7784</v>
      </c>
    </row>
    <row r="31" spans="1:8">
      <c r="A31" s="3">
        <v>29</v>
      </c>
      <c r="B31" s="3"/>
      <c r="C31" s="13" t="s">
        <v>34</v>
      </c>
      <c r="D31" s="3" t="s">
        <v>4</v>
      </c>
      <c r="E31" s="11">
        <v>1473.0630000000001</v>
      </c>
      <c r="F31" s="8">
        <v>1563</v>
      </c>
      <c r="G31" s="12">
        <v>30</v>
      </c>
      <c r="H31" s="10">
        <f t="shared" si="0"/>
        <v>46890</v>
      </c>
    </row>
    <row r="32" spans="1:8">
      <c r="A32" s="3">
        <v>30</v>
      </c>
      <c r="B32" s="3"/>
      <c r="C32" s="13" t="s">
        <v>35</v>
      </c>
      <c r="D32" s="3" t="s">
        <v>4</v>
      </c>
      <c r="E32" s="11">
        <v>152.346400000095</v>
      </c>
      <c r="F32" s="8">
        <v>367</v>
      </c>
      <c r="G32" s="12">
        <v>180</v>
      </c>
      <c r="H32" s="10">
        <f t="shared" si="0"/>
        <v>66060</v>
      </c>
    </row>
    <row r="33" spans="1:8">
      <c r="A33" s="3">
        <v>31</v>
      </c>
      <c r="B33" s="3"/>
      <c r="C33" s="13" t="s">
        <v>36</v>
      </c>
      <c r="D33" s="3" t="s">
        <v>4</v>
      </c>
      <c r="E33" s="11">
        <v>150.31700000000001</v>
      </c>
      <c r="F33" s="8">
        <v>321</v>
      </c>
      <c r="G33" s="12">
        <v>46</v>
      </c>
      <c r="H33" s="10">
        <f t="shared" si="0"/>
        <v>14766</v>
      </c>
    </row>
    <row r="34" spans="1:8">
      <c r="A34" s="3">
        <v>32</v>
      </c>
      <c r="B34" s="3"/>
      <c r="C34" s="13" t="s">
        <v>37</v>
      </c>
      <c r="D34" s="3" t="s">
        <v>4</v>
      </c>
      <c r="E34" s="11">
        <v>1.4058711937008901</v>
      </c>
      <c r="F34" s="8">
        <v>3</v>
      </c>
      <c r="G34" s="12">
        <v>63</v>
      </c>
      <c r="H34" s="10">
        <f t="shared" si="0"/>
        <v>189</v>
      </c>
    </row>
    <row r="35" spans="1:8">
      <c r="A35" s="3">
        <v>33</v>
      </c>
      <c r="B35" s="3"/>
      <c r="C35" s="13" t="s">
        <v>38</v>
      </c>
      <c r="D35" s="3" t="s">
        <v>4</v>
      </c>
      <c r="E35" s="11">
        <v>9.6449999999999996</v>
      </c>
      <c r="F35" s="8">
        <v>19</v>
      </c>
      <c r="G35" s="12">
        <v>180</v>
      </c>
      <c r="H35" s="10">
        <f t="shared" si="0"/>
        <v>3420</v>
      </c>
    </row>
    <row r="36" spans="1:8">
      <c r="A36" s="3">
        <v>34</v>
      </c>
      <c r="B36" s="3"/>
      <c r="C36" s="13" t="s">
        <v>39</v>
      </c>
      <c r="D36" s="3" t="s">
        <v>4</v>
      </c>
      <c r="E36" s="11">
        <v>319.33600000000001</v>
      </c>
      <c r="F36" s="8">
        <v>579</v>
      </c>
      <c r="G36" s="12">
        <v>61</v>
      </c>
      <c r="H36" s="10">
        <f t="shared" si="0"/>
        <v>35319</v>
      </c>
    </row>
    <row r="37" spans="1:8">
      <c r="A37" s="3">
        <v>35</v>
      </c>
      <c r="B37" s="3"/>
      <c r="C37" s="13" t="s">
        <v>40</v>
      </c>
      <c r="D37" s="3" t="s">
        <v>4</v>
      </c>
      <c r="E37" s="11">
        <v>114.375</v>
      </c>
      <c r="F37" s="8">
        <v>289</v>
      </c>
      <c r="G37" s="12">
        <v>17</v>
      </c>
      <c r="H37" s="10">
        <f t="shared" si="0"/>
        <v>4913</v>
      </c>
    </row>
    <row r="38" spans="1:8">
      <c r="A38" s="3">
        <v>36</v>
      </c>
      <c r="B38" s="3"/>
      <c r="C38" s="13" t="s">
        <v>41</v>
      </c>
      <c r="D38" s="3" t="s">
        <v>4</v>
      </c>
      <c r="E38" s="11">
        <v>242.41115497537899</v>
      </c>
      <c r="F38" s="8">
        <v>310</v>
      </c>
      <c r="G38" s="12">
        <v>193</v>
      </c>
      <c r="H38" s="10">
        <f t="shared" si="0"/>
        <v>59830</v>
      </c>
    </row>
    <row r="39" spans="1:8">
      <c r="A39" s="3">
        <v>37</v>
      </c>
      <c r="B39" s="3"/>
      <c r="C39" s="13" t="s">
        <v>42</v>
      </c>
      <c r="D39" s="3" t="s">
        <v>4</v>
      </c>
      <c r="E39" s="11">
        <v>292.18</v>
      </c>
      <c r="F39" s="8">
        <v>364</v>
      </c>
      <c r="G39" s="12">
        <v>39</v>
      </c>
      <c r="H39" s="10">
        <f t="shared" si="0"/>
        <v>14196</v>
      </c>
    </row>
    <row r="40" spans="1:8">
      <c r="A40" s="3">
        <v>38</v>
      </c>
      <c r="B40" s="3"/>
      <c r="C40" s="13" t="s">
        <v>43</v>
      </c>
      <c r="D40" s="3" t="s">
        <v>4</v>
      </c>
      <c r="E40" s="11">
        <v>1</v>
      </c>
      <c r="F40" s="8">
        <v>2</v>
      </c>
      <c r="G40" s="12">
        <v>50</v>
      </c>
      <c r="H40" s="10">
        <f t="shared" si="0"/>
        <v>100</v>
      </c>
    </row>
    <row r="41" spans="1:8">
      <c r="A41" s="3">
        <v>39</v>
      </c>
      <c r="B41" s="3"/>
      <c r="C41" s="13" t="s">
        <v>44</v>
      </c>
      <c r="D41" s="3" t="s">
        <v>4</v>
      </c>
      <c r="E41" s="11">
        <v>452.98099999999999</v>
      </c>
      <c r="F41" s="8">
        <v>928</v>
      </c>
      <c r="G41" s="12">
        <v>39</v>
      </c>
      <c r="H41" s="10">
        <f t="shared" si="0"/>
        <v>36192</v>
      </c>
    </row>
    <row r="42" spans="1:8">
      <c r="A42" s="3">
        <v>40</v>
      </c>
      <c r="B42" s="3"/>
      <c r="C42" s="13" t="s">
        <v>45</v>
      </c>
      <c r="D42" s="3" t="s">
        <v>4</v>
      </c>
      <c r="E42" s="11">
        <v>13.5</v>
      </c>
      <c r="F42" s="8">
        <v>27</v>
      </c>
      <c r="G42" s="12">
        <v>54</v>
      </c>
      <c r="H42" s="10">
        <f t="shared" si="0"/>
        <v>1458</v>
      </c>
    </row>
    <row r="43" spans="1:8">
      <c r="A43" s="3">
        <v>41</v>
      </c>
      <c r="B43" s="3"/>
      <c r="C43" s="13" t="s">
        <v>46</v>
      </c>
      <c r="D43" s="3" t="s">
        <v>4</v>
      </c>
      <c r="E43" s="11">
        <v>35.134999999999998</v>
      </c>
      <c r="F43" s="8">
        <v>70</v>
      </c>
      <c r="G43" s="12">
        <v>125</v>
      </c>
      <c r="H43" s="10">
        <f t="shared" si="0"/>
        <v>8750</v>
      </c>
    </row>
    <row r="44" spans="1:8">
      <c r="A44" s="3">
        <v>42</v>
      </c>
      <c r="B44" s="3"/>
      <c r="C44" s="13" t="s">
        <v>47</v>
      </c>
      <c r="D44" s="3" t="s">
        <v>4</v>
      </c>
      <c r="E44" s="11">
        <v>458.11649999999997</v>
      </c>
      <c r="F44" s="8">
        <v>450</v>
      </c>
      <c r="G44" s="12">
        <v>150</v>
      </c>
      <c r="H44" s="10">
        <f t="shared" si="0"/>
        <v>67500</v>
      </c>
    </row>
    <row r="45" spans="1:8">
      <c r="A45" s="3">
        <v>43</v>
      </c>
      <c r="B45" s="3"/>
      <c r="C45" s="13" t="s">
        <v>48</v>
      </c>
      <c r="D45" s="3" t="s">
        <v>4</v>
      </c>
      <c r="E45" s="11">
        <v>1</v>
      </c>
      <c r="F45" s="8">
        <v>2</v>
      </c>
      <c r="G45" s="12">
        <v>86</v>
      </c>
      <c r="H45" s="10">
        <f t="shared" si="0"/>
        <v>172</v>
      </c>
    </row>
    <row r="46" spans="1:8">
      <c r="A46" s="3">
        <v>44</v>
      </c>
      <c r="B46" s="3"/>
      <c r="C46" s="13" t="s">
        <v>49</v>
      </c>
      <c r="D46" s="3" t="s">
        <v>4</v>
      </c>
      <c r="E46" s="11">
        <v>1</v>
      </c>
      <c r="F46" s="8">
        <v>2</v>
      </c>
      <c r="G46" s="12">
        <v>45</v>
      </c>
      <c r="H46" s="10">
        <f t="shared" si="0"/>
        <v>90</v>
      </c>
    </row>
    <row r="47" spans="1:8">
      <c r="A47" s="3">
        <v>45</v>
      </c>
      <c r="B47" s="3"/>
      <c r="C47" s="13" t="s">
        <v>50</v>
      </c>
      <c r="D47" s="3" t="s">
        <v>4</v>
      </c>
      <c r="E47" s="11">
        <v>1</v>
      </c>
      <c r="F47" s="8">
        <v>2</v>
      </c>
      <c r="G47" s="12">
        <v>45</v>
      </c>
      <c r="H47" s="10">
        <f t="shared" si="0"/>
        <v>90</v>
      </c>
    </row>
    <row r="48" spans="1:8">
      <c r="A48" s="3">
        <v>46</v>
      </c>
      <c r="B48" s="3"/>
      <c r="C48" s="13" t="s">
        <v>51</v>
      </c>
      <c r="D48" s="3" t="s">
        <v>4</v>
      </c>
      <c r="E48" s="11">
        <v>1</v>
      </c>
      <c r="F48" s="8">
        <v>2</v>
      </c>
      <c r="G48" s="12">
        <v>140</v>
      </c>
      <c r="H48" s="10">
        <f t="shared" si="0"/>
        <v>280</v>
      </c>
    </row>
    <row r="49" spans="1:8">
      <c r="A49" s="3">
        <v>47</v>
      </c>
      <c r="B49" s="3"/>
      <c r="C49" s="13" t="s">
        <v>52</v>
      </c>
      <c r="D49" s="3" t="s">
        <v>4</v>
      </c>
      <c r="E49" s="11">
        <v>47.231000000000002</v>
      </c>
      <c r="F49" s="8">
        <v>50</v>
      </c>
      <c r="G49" s="12">
        <v>1200</v>
      </c>
      <c r="H49" s="10">
        <f t="shared" si="0"/>
        <v>60000</v>
      </c>
    </row>
    <row r="50" spans="1:8">
      <c r="A50" s="3">
        <v>48</v>
      </c>
      <c r="B50" s="3"/>
      <c r="C50" s="13" t="s">
        <v>53</v>
      </c>
      <c r="D50" s="3" t="s">
        <v>4</v>
      </c>
      <c r="E50" s="11">
        <v>199</v>
      </c>
      <c r="F50" s="8">
        <v>408</v>
      </c>
      <c r="G50" s="12">
        <v>48</v>
      </c>
      <c r="H50" s="10">
        <f t="shared" si="0"/>
        <v>19584</v>
      </c>
    </row>
    <row r="51" spans="1:8">
      <c r="A51" s="3">
        <v>49</v>
      </c>
      <c r="B51" s="3"/>
      <c r="C51" s="13" t="s">
        <v>54</v>
      </c>
      <c r="D51" s="3" t="s">
        <v>4</v>
      </c>
      <c r="E51" s="11">
        <v>530.06379998493196</v>
      </c>
      <c r="F51" s="8">
        <v>951</v>
      </c>
      <c r="G51" s="12">
        <v>42</v>
      </c>
      <c r="H51" s="10">
        <f t="shared" si="0"/>
        <v>39942</v>
      </c>
    </row>
    <row r="52" spans="1:8">
      <c r="A52" s="3">
        <v>50</v>
      </c>
      <c r="B52" s="3"/>
      <c r="C52" s="13" t="s">
        <v>55</v>
      </c>
      <c r="D52" s="3" t="s">
        <v>4</v>
      </c>
      <c r="E52" s="11">
        <v>590.06693279747196</v>
      </c>
      <c r="F52" s="8">
        <v>451</v>
      </c>
      <c r="G52" s="12">
        <v>424</v>
      </c>
      <c r="H52" s="10">
        <f t="shared" si="0"/>
        <v>191224</v>
      </c>
    </row>
    <row r="53" spans="1:8">
      <c r="A53" s="3">
        <v>51</v>
      </c>
      <c r="B53" s="3"/>
      <c r="C53" s="13" t="s">
        <v>56</v>
      </c>
      <c r="D53" s="3" t="s">
        <v>4</v>
      </c>
      <c r="E53" s="11">
        <v>201.787695008838</v>
      </c>
      <c r="F53" s="8">
        <v>379</v>
      </c>
      <c r="G53" s="12">
        <v>211</v>
      </c>
      <c r="H53" s="10">
        <f t="shared" si="0"/>
        <v>79969</v>
      </c>
    </row>
    <row r="54" spans="1:8">
      <c r="A54" s="3">
        <v>52</v>
      </c>
      <c r="B54" s="3"/>
      <c r="C54" s="13" t="s">
        <v>57</v>
      </c>
      <c r="D54" s="3" t="s">
        <v>4</v>
      </c>
      <c r="E54" s="11">
        <v>44.506999999999998</v>
      </c>
      <c r="F54" s="8">
        <v>59</v>
      </c>
      <c r="G54" s="12">
        <v>80</v>
      </c>
      <c r="H54" s="10">
        <f t="shared" si="0"/>
        <v>4720</v>
      </c>
    </row>
    <row r="55" spans="1:8">
      <c r="A55" s="3">
        <v>53</v>
      </c>
      <c r="B55" s="3"/>
      <c r="C55" s="13" t="s">
        <v>58</v>
      </c>
      <c r="D55" s="3" t="s">
        <v>4</v>
      </c>
      <c r="E55" s="11">
        <v>1024.395</v>
      </c>
      <c r="F55" s="8">
        <v>1201</v>
      </c>
      <c r="G55" s="12">
        <v>14</v>
      </c>
      <c r="H55" s="10">
        <f t="shared" si="0"/>
        <v>16814</v>
      </c>
    </row>
    <row r="56" spans="1:8">
      <c r="A56" s="3">
        <v>54</v>
      </c>
      <c r="B56" s="3"/>
      <c r="C56" s="13" t="s">
        <v>59</v>
      </c>
      <c r="D56" s="3" t="s">
        <v>4</v>
      </c>
      <c r="E56" s="11">
        <v>4.9180000000000001</v>
      </c>
      <c r="F56" s="8">
        <v>15</v>
      </c>
      <c r="G56" s="12">
        <v>30</v>
      </c>
      <c r="H56" s="10">
        <f t="shared" si="0"/>
        <v>450</v>
      </c>
    </row>
    <row r="57" spans="1:8">
      <c r="A57" s="3">
        <v>55</v>
      </c>
      <c r="B57" s="3"/>
      <c r="C57" s="13" t="s">
        <v>60</v>
      </c>
      <c r="D57" s="3" t="s">
        <v>4</v>
      </c>
      <c r="E57" s="11">
        <v>11.611000000000001</v>
      </c>
      <c r="F57" s="8">
        <v>23</v>
      </c>
      <c r="G57" s="12">
        <v>45</v>
      </c>
      <c r="H57" s="10">
        <f t="shared" si="0"/>
        <v>1035</v>
      </c>
    </row>
    <row r="58" spans="1:8">
      <c r="A58" s="3">
        <v>56</v>
      </c>
      <c r="B58" s="3"/>
      <c r="C58" s="13" t="s">
        <v>61</v>
      </c>
      <c r="D58" s="3" t="s">
        <v>4</v>
      </c>
      <c r="E58" s="11">
        <v>290.33999999999997</v>
      </c>
      <c r="F58" s="8">
        <v>621</v>
      </c>
      <c r="G58" s="12">
        <v>54</v>
      </c>
      <c r="H58" s="10">
        <f t="shared" si="0"/>
        <v>33534</v>
      </c>
    </row>
    <row r="59" spans="1:8">
      <c r="A59" s="3">
        <v>57</v>
      </c>
      <c r="B59" s="3"/>
      <c r="C59" s="13" t="s">
        <v>62</v>
      </c>
      <c r="D59" s="3" t="s">
        <v>4</v>
      </c>
      <c r="E59" s="11">
        <v>144.27600000000001</v>
      </c>
      <c r="F59" s="8">
        <v>254</v>
      </c>
      <c r="G59" s="12">
        <v>440</v>
      </c>
      <c r="H59" s="10">
        <f t="shared" si="0"/>
        <v>111760</v>
      </c>
    </row>
    <row r="60" spans="1:8">
      <c r="A60" s="3">
        <v>58</v>
      </c>
      <c r="B60" s="3"/>
      <c r="C60" s="13" t="s">
        <v>63</v>
      </c>
      <c r="D60" s="3" t="s">
        <v>4</v>
      </c>
      <c r="E60" s="11">
        <v>316.33380000305198</v>
      </c>
      <c r="F60" s="8">
        <v>503</v>
      </c>
      <c r="G60" s="12">
        <v>20</v>
      </c>
      <c r="H60" s="10">
        <f t="shared" si="0"/>
        <v>10060</v>
      </c>
    </row>
    <row r="61" spans="1:8">
      <c r="A61" s="3">
        <v>59</v>
      </c>
      <c r="B61" s="3"/>
      <c r="C61" s="13" t="s">
        <v>64</v>
      </c>
      <c r="D61" s="3" t="s">
        <v>4</v>
      </c>
      <c r="E61" s="11">
        <v>35.3652571197062</v>
      </c>
      <c r="F61" s="8">
        <v>100</v>
      </c>
      <c r="G61" s="12">
        <v>40</v>
      </c>
      <c r="H61" s="10">
        <f t="shared" si="0"/>
        <v>4000</v>
      </c>
    </row>
    <row r="62" spans="1:8">
      <c r="A62" s="3">
        <v>60</v>
      </c>
      <c r="B62" s="3"/>
      <c r="C62" s="13" t="s">
        <v>65</v>
      </c>
      <c r="D62" s="3" t="s">
        <v>4</v>
      </c>
      <c r="E62" s="11">
        <v>79.754999999999995</v>
      </c>
      <c r="F62" s="8">
        <v>150</v>
      </c>
      <c r="G62" s="12">
        <v>146</v>
      </c>
      <c r="H62" s="10">
        <f t="shared" si="0"/>
        <v>21900</v>
      </c>
    </row>
    <row r="63" spans="1:8">
      <c r="A63" s="3">
        <v>61</v>
      </c>
      <c r="B63" s="3"/>
      <c r="C63" s="13" t="s">
        <v>66</v>
      </c>
      <c r="D63" s="3" t="s">
        <v>4</v>
      </c>
      <c r="E63" s="11">
        <v>105.849</v>
      </c>
      <c r="F63" s="8">
        <v>201</v>
      </c>
      <c r="G63" s="12">
        <v>443</v>
      </c>
      <c r="H63" s="10">
        <f t="shared" si="0"/>
        <v>89043</v>
      </c>
    </row>
    <row r="64" spans="1:8">
      <c r="A64" s="3">
        <v>62</v>
      </c>
      <c r="B64" s="3"/>
      <c r="C64" s="13" t="s">
        <v>67</v>
      </c>
      <c r="D64" s="3" t="s">
        <v>4</v>
      </c>
      <c r="E64" s="11">
        <v>61.237000000000002</v>
      </c>
      <c r="F64" s="8">
        <v>182</v>
      </c>
      <c r="G64" s="12">
        <v>20</v>
      </c>
      <c r="H64" s="10">
        <f t="shared" si="0"/>
        <v>3640</v>
      </c>
    </row>
    <row r="65" spans="1:8">
      <c r="A65" s="3">
        <v>63</v>
      </c>
      <c r="B65" s="3"/>
      <c r="C65" s="13" t="s">
        <v>68</v>
      </c>
      <c r="D65" s="3" t="s">
        <v>4</v>
      </c>
      <c r="E65" s="11">
        <v>32.547913462494002</v>
      </c>
      <c r="F65" s="8">
        <v>65</v>
      </c>
      <c r="G65" s="12">
        <v>210</v>
      </c>
      <c r="H65" s="10">
        <f t="shared" si="0"/>
        <v>13650</v>
      </c>
    </row>
    <row r="66" spans="1:8">
      <c r="A66" s="3">
        <v>64</v>
      </c>
      <c r="B66" s="3"/>
      <c r="C66" s="13" t="s">
        <v>69</v>
      </c>
      <c r="D66" s="3" t="s">
        <v>4</v>
      </c>
      <c r="E66" s="11">
        <v>68.840500000000006</v>
      </c>
      <c r="F66" s="8">
        <v>168</v>
      </c>
      <c r="G66" s="12">
        <v>320</v>
      </c>
      <c r="H66" s="10">
        <f t="shared" si="0"/>
        <v>53760</v>
      </c>
    </row>
    <row r="67" spans="1:8">
      <c r="A67" s="3">
        <v>65</v>
      </c>
      <c r="B67" s="3"/>
      <c r="C67" s="13" t="s">
        <v>70</v>
      </c>
      <c r="D67" s="3" t="s">
        <v>4</v>
      </c>
      <c r="E67" s="11">
        <v>319.65687840984799</v>
      </c>
      <c r="F67" s="8">
        <v>597</v>
      </c>
      <c r="G67" s="12">
        <v>22</v>
      </c>
      <c r="H67" s="10">
        <f t="shared" ref="H67:H93" si="1">F67*G67</f>
        <v>13134</v>
      </c>
    </row>
    <row r="68" spans="1:8">
      <c r="A68" s="3">
        <v>66</v>
      </c>
      <c r="B68" s="3"/>
      <c r="C68" s="13" t="s">
        <v>71</v>
      </c>
      <c r="D68" s="3" t="s">
        <v>4</v>
      </c>
      <c r="E68" s="11">
        <v>98.926841279851899</v>
      </c>
      <c r="F68" s="8">
        <v>301</v>
      </c>
      <c r="G68" s="12">
        <v>65</v>
      </c>
      <c r="H68" s="10">
        <f t="shared" si="1"/>
        <v>19565</v>
      </c>
    </row>
    <row r="69" spans="1:8">
      <c r="A69" s="3">
        <v>67</v>
      </c>
      <c r="B69" s="3"/>
      <c r="C69" s="13" t="s">
        <v>72</v>
      </c>
      <c r="D69" s="3" t="s">
        <v>4</v>
      </c>
      <c r="E69" s="11">
        <v>5.5359999999999996</v>
      </c>
      <c r="F69" s="8">
        <v>15</v>
      </c>
      <c r="G69" s="12">
        <v>135</v>
      </c>
      <c r="H69" s="10">
        <f t="shared" si="1"/>
        <v>2025</v>
      </c>
    </row>
    <row r="70" spans="1:8">
      <c r="A70" s="3">
        <v>68</v>
      </c>
      <c r="B70" s="3"/>
      <c r="C70" s="13" t="s">
        <v>73</v>
      </c>
      <c r="D70" s="3" t="s">
        <v>4</v>
      </c>
      <c r="E70" s="11">
        <v>16.786000000000001</v>
      </c>
      <c r="F70" s="8">
        <v>41</v>
      </c>
      <c r="G70" s="12">
        <v>77</v>
      </c>
      <c r="H70" s="10">
        <f t="shared" si="1"/>
        <v>3157</v>
      </c>
    </row>
    <row r="71" spans="1:8">
      <c r="A71" s="3">
        <v>69</v>
      </c>
      <c r="B71" s="3"/>
      <c r="C71" s="13" t="s">
        <v>74</v>
      </c>
      <c r="D71" s="3" t="s">
        <v>4</v>
      </c>
      <c r="E71" s="11">
        <v>74.180000000000007</v>
      </c>
      <c r="F71" s="8">
        <v>168</v>
      </c>
      <c r="G71" s="12">
        <v>35</v>
      </c>
      <c r="H71" s="10">
        <f t="shared" si="1"/>
        <v>5880</v>
      </c>
    </row>
    <row r="72" spans="1:8">
      <c r="A72" s="3">
        <v>70</v>
      </c>
      <c r="B72" s="3"/>
      <c r="C72" s="13" t="s">
        <v>75</v>
      </c>
      <c r="D72" s="3" t="s">
        <v>4</v>
      </c>
      <c r="E72" s="11">
        <v>348</v>
      </c>
      <c r="F72" s="8">
        <v>451</v>
      </c>
      <c r="G72" s="12">
        <v>130</v>
      </c>
      <c r="H72" s="10">
        <f t="shared" si="1"/>
        <v>58630</v>
      </c>
    </row>
    <row r="73" spans="1:8">
      <c r="A73" s="3">
        <v>71</v>
      </c>
      <c r="B73" s="3"/>
      <c r="C73" s="13" t="s">
        <v>76</v>
      </c>
      <c r="D73" s="3" t="s">
        <v>4</v>
      </c>
      <c r="E73" s="11">
        <v>165</v>
      </c>
      <c r="F73" s="8">
        <v>221</v>
      </c>
      <c r="G73" s="12">
        <v>44</v>
      </c>
      <c r="H73" s="10">
        <f t="shared" si="1"/>
        <v>9724</v>
      </c>
    </row>
    <row r="74" spans="1:8">
      <c r="A74" s="3">
        <v>72</v>
      </c>
      <c r="B74" s="3"/>
      <c r="C74" s="13" t="s">
        <v>77</v>
      </c>
      <c r="D74" s="3" t="s">
        <v>4</v>
      </c>
      <c r="E74" s="11">
        <v>43.249538347008802</v>
      </c>
      <c r="F74" s="8">
        <v>87</v>
      </c>
      <c r="G74" s="12">
        <v>110</v>
      </c>
      <c r="H74" s="10">
        <f t="shared" si="1"/>
        <v>9570</v>
      </c>
    </row>
    <row r="75" spans="1:8">
      <c r="A75" s="3">
        <v>73</v>
      </c>
      <c r="B75" s="3"/>
      <c r="C75" s="13" t="s">
        <v>78</v>
      </c>
      <c r="D75" s="3" t="s">
        <v>4</v>
      </c>
      <c r="E75" s="11">
        <v>1</v>
      </c>
      <c r="F75" s="8">
        <v>2</v>
      </c>
      <c r="G75" s="12">
        <v>150</v>
      </c>
      <c r="H75" s="10">
        <f t="shared" si="1"/>
        <v>300</v>
      </c>
    </row>
    <row r="76" spans="1:8">
      <c r="A76" s="3">
        <v>74</v>
      </c>
      <c r="B76" s="3"/>
      <c r="C76" s="13" t="s">
        <v>79</v>
      </c>
      <c r="D76" s="3" t="s">
        <v>4</v>
      </c>
      <c r="E76" s="11">
        <v>16.442</v>
      </c>
      <c r="F76" s="8">
        <v>33</v>
      </c>
      <c r="G76" s="12">
        <v>135</v>
      </c>
      <c r="H76" s="10">
        <f t="shared" si="1"/>
        <v>4455</v>
      </c>
    </row>
    <row r="77" spans="1:8">
      <c r="A77" s="3">
        <v>75</v>
      </c>
      <c r="B77" s="3"/>
      <c r="C77" s="13" t="s">
        <v>80</v>
      </c>
      <c r="D77" s="3" t="s">
        <v>4</v>
      </c>
      <c r="E77" s="11">
        <v>14.409000000000001</v>
      </c>
      <c r="F77" s="8">
        <v>25</v>
      </c>
      <c r="G77" s="12">
        <v>903</v>
      </c>
      <c r="H77" s="10">
        <f t="shared" si="1"/>
        <v>22575</v>
      </c>
    </row>
    <row r="78" spans="1:8">
      <c r="A78" s="3">
        <v>76</v>
      </c>
      <c r="B78" s="3"/>
      <c r="C78" s="13" t="s">
        <v>81</v>
      </c>
      <c r="D78" s="3" t="s">
        <v>4</v>
      </c>
      <c r="E78" s="11">
        <v>62.351999999999997</v>
      </c>
      <c r="F78" s="8">
        <v>105</v>
      </c>
      <c r="G78" s="12">
        <v>327</v>
      </c>
      <c r="H78" s="10">
        <f t="shared" si="1"/>
        <v>34335</v>
      </c>
    </row>
    <row r="79" spans="1:8">
      <c r="A79" s="3">
        <v>77</v>
      </c>
      <c r="B79" s="3"/>
      <c r="C79" s="13" t="s">
        <v>82</v>
      </c>
      <c r="D79" s="3" t="s">
        <v>4</v>
      </c>
      <c r="E79" s="11">
        <v>6.8520000000000003</v>
      </c>
      <c r="F79" s="8">
        <v>16</v>
      </c>
      <c r="G79" s="12">
        <v>56</v>
      </c>
      <c r="H79" s="10">
        <f t="shared" si="1"/>
        <v>896</v>
      </c>
    </row>
    <row r="80" spans="1:8">
      <c r="A80" s="3">
        <v>78</v>
      </c>
      <c r="B80" s="3"/>
      <c r="C80" s="13" t="s">
        <v>83</v>
      </c>
      <c r="D80" s="3" t="s">
        <v>4</v>
      </c>
      <c r="E80" s="11">
        <v>1</v>
      </c>
      <c r="F80" s="8">
        <v>2</v>
      </c>
      <c r="G80" s="12">
        <v>191</v>
      </c>
      <c r="H80" s="10">
        <f t="shared" si="1"/>
        <v>382</v>
      </c>
    </row>
    <row r="81" spans="1:8">
      <c r="A81" s="3">
        <v>79</v>
      </c>
      <c r="B81" s="3"/>
      <c r="C81" s="13" t="s">
        <v>84</v>
      </c>
      <c r="D81" s="3" t="s">
        <v>4</v>
      </c>
      <c r="E81" s="11">
        <v>137.00070140325801</v>
      </c>
      <c r="F81" s="8">
        <v>157</v>
      </c>
      <c r="G81" s="12">
        <v>135</v>
      </c>
      <c r="H81" s="10">
        <f t="shared" si="1"/>
        <v>21195</v>
      </c>
    </row>
    <row r="82" spans="1:8">
      <c r="A82" s="3">
        <v>80</v>
      </c>
      <c r="B82" s="3"/>
      <c r="C82" s="13" t="s">
        <v>85</v>
      </c>
      <c r="D82" s="3" t="s">
        <v>4</v>
      </c>
      <c r="E82" s="11">
        <v>5.8381050004029298</v>
      </c>
      <c r="F82" s="8">
        <v>12</v>
      </c>
      <c r="G82" s="12">
        <v>78</v>
      </c>
      <c r="H82" s="10">
        <f t="shared" si="1"/>
        <v>936</v>
      </c>
    </row>
    <row r="83" spans="1:8">
      <c r="A83" s="3">
        <v>81</v>
      </c>
      <c r="B83" s="3"/>
      <c r="C83" s="13" t="s">
        <v>86</v>
      </c>
      <c r="D83" s="3" t="s">
        <v>4</v>
      </c>
      <c r="E83" s="11">
        <v>203.619</v>
      </c>
      <c r="F83" s="8">
        <v>459</v>
      </c>
      <c r="G83" s="12">
        <v>23</v>
      </c>
      <c r="H83" s="10">
        <f t="shared" si="1"/>
        <v>10557</v>
      </c>
    </row>
    <row r="84" spans="1:8">
      <c r="A84" s="3">
        <v>82</v>
      </c>
      <c r="B84" s="3"/>
      <c r="C84" s="13" t="s">
        <v>87</v>
      </c>
      <c r="D84" s="3" t="s">
        <v>4</v>
      </c>
      <c r="E84" s="11">
        <v>164.578</v>
      </c>
      <c r="F84" s="8">
        <v>138</v>
      </c>
      <c r="G84" s="12">
        <v>350</v>
      </c>
      <c r="H84" s="10">
        <f t="shared" si="1"/>
        <v>48300</v>
      </c>
    </row>
    <row r="85" spans="1:8">
      <c r="A85" s="3">
        <v>83</v>
      </c>
      <c r="B85" s="3"/>
      <c r="C85" s="13" t="s">
        <v>88</v>
      </c>
      <c r="D85" s="3" t="s">
        <v>4</v>
      </c>
      <c r="E85" s="11">
        <v>385.37</v>
      </c>
      <c r="F85" s="8">
        <v>330</v>
      </c>
      <c r="G85" s="12">
        <v>81</v>
      </c>
      <c r="H85" s="10">
        <f t="shared" si="1"/>
        <v>26730</v>
      </c>
    </row>
    <row r="86" spans="1:8">
      <c r="A86" s="3">
        <v>84</v>
      </c>
      <c r="B86" s="3"/>
      <c r="C86" s="13" t="s">
        <v>89</v>
      </c>
      <c r="D86" s="3" t="s">
        <v>4</v>
      </c>
      <c r="E86" s="11">
        <v>35.186999999999998</v>
      </c>
      <c r="F86" s="8">
        <v>60</v>
      </c>
      <c r="G86" s="12">
        <v>30</v>
      </c>
      <c r="H86" s="10">
        <f t="shared" si="1"/>
        <v>1800</v>
      </c>
    </row>
    <row r="87" spans="1:8">
      <c r="A87" s="3">
        <v>85</v>
      </c>
      <c r="B87" s="3"/>
      <c r="C87" s="13" t="s">
        <v>90</v>
      </c>
      <c r="D87" s="3" t="s">
        <v>4</v>
      </c>
      <c r="E87" s="11">
        <v>15.9566299520254</v>
      </c>
      <c r="F87" s="8">
        <v>35</v>
      </c>
      <c r="G87" s="12">
        <v>890</v>
      </c>
      <c r="H87" s="10">
        <f t="shared" si="1"/>
        <v>31150</v>
      </c>
    </row>
    <row r="88" spans="1:8">
      <c r="A88" s="3">
        <v>86</v>
      </c>
      <c r="B88" s="3"/>
      <c r="C88" s="13" t="s">
        <v>91</v>
      </c>
      <c r="D88" s="3" t="s">
        <v>4</v>
      </c>
      <c r="E88" s="11">
        <v>493.303</v>
      </c>
      <c r="F88" s="8">
        <v>450</v>
      </c>
      <c r="G88" s="12">
        <v>72</v>
      </c>
      <c r="H88" s="10">
        <f t="shared" si="1"/>
        <v>32400</v>
      </c>
    </row>
    <row r="89" spans="1:8">
      <c r="A89" s="3">
        <v>87</v>
      </c>
      <c r="B89" s="3"/>
      <c r="C89" s="13" t="s">
        <v>92</v>
      </c>
      <c r="D89" s="3" t="s">
        <v>4</v>
      </c>
      <c r="E89" s="11">
        <v>9.1929999999999996</v>
      </c>
      <c r="F89" s="8">
        <v>12</v>
      </c>
      <c r="G89" s="12">
        <v>2600</v>
      </c>
      <c r="H89" s="10">
        <f t="shared" si="1"/>
        <v>31200</v>
      </c>
    </row>
    <row r="90" spans="1:8">
      <c r="A90" s="3">
        <v>88</v>
      </c>
      <c r="B90" s="3"/>
      <c r="C90" s="13" t="s">
        <v>93</v>
      </c>
      <c r="D90" s="3" t="s">
        <v>4</v>
      </c>
      <c r="E90" s="11">
        <v>0.65</v>
      </c>
      <c r="F90" s="8">
        <v>1</v>
      </c>
      <c r="G90" s="12">
        <v>680</v>
      </c>
      <c r="H90" s="10">
        <f t="shared" si="1"/>
        <v>680</v>
      </c>
    </row>
    <row r="91" spans="1:8">
      <c r="A91" s="3">
        <v>89</v>
      </c>
      <c r="B91" s="3"/>
      <c r="C91" s="13" t="s">
        <v>94</v>
      </c>
      <c r="D91" s="3" t="s">
        <v>4</v>
      </c>
      <c r="E91" s="11">
        <v>14.467789670038099</v>
      </c>
      <c r="F91" s="8">
        <v>29</v>
      </c>
      <c r="G91" s="12">
        <v>185</v>
      </c>
      <c r="H91" s="10">
        <f t="shared" si="1"/>
        <v>5365</v>
      </c>
    </row>
    <row r="92" spans="1:8">
      <c r="A92" s="3">
        <v>90</v>
      </c>
      <c r="B92" s="3"/>
      <c r="C92" s="13" t="s">
        <v>95</v>
      </c>
      <c r="D92" s="3" t="s">
        <v>4</v>
      </c>
      <c r="E92" s="11">
        <v>89.436999999999998</v>
      </c>
      <c r="F92" s="8">
        <v>159</v>
      </c>
      <c r="G92" s="12">
        <v>36</v>
      </c>
      <c r="H92" s="10">
        <f t="shared" si="1"/>
        <v>5724</v>
      </c>
    </row>
    <row r="93" spans="1:8">
      <c r="A93" s="3">
        <v>91</v>
      </c>
      <c r="B93" s="3"/>
      <c r="C93" s="13" t="s">
        <v>96</v>
      </c>
      <c r="D93" s="3" t="s">
        <v>4</v>
      </c>
      <c r="E93" s="11">
        <v>1</v>
      </c>
      <c r="F93" s="8">
        <v>2</v>
      </c>
      <c r="G93" s="12">
        <v>36</v>
      </c>
      <c r="H93" s="10">
        <f t="shared" si="1"/>
        <v>72</v>
      </c>
    </row>
    <row r="94" spans="1:8">
      <c r="A94" s="19" t="s">
        <v>99</v>
      </c>
      <c r="B94" s="20"/>
      <c r="C94" s="20"/>
      <c r="D94" s="20"/>
      <c r="E94" s="20"/>
      <c r="F94" s="20"/>
      <c r="G94" s="21"/>
      <c r="H94" s="14">
        <f>SUM(H3:H93)</f>
        <v>2999767</v>
      </c>
    </row>
  </sheetData>
  <mergeCells count="2">
    <mergeCell ref="A1:H1"/>
    <mergeCell ref="A94:G94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2024-07-02T03:28:00Z</dcterms:created>
  <dcterms:modified xsi:type="dcterms:W3CDTF">2024-07-11T06:21:08Z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051280EF542A4E3E984CF58E903A80AC_11</vt:lpwstr>
  </property>
  <property fmtid="{D5CDD505-2E9C-101B-9397-08002B2CF9AE}" pid="3" name="KSOProductBuildVer">
    <vt:lpwstr>2052-12.1.0.17133</vt:lpwstr>
  </property>
</Properties>
</file>