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7" activeTab="4"/>
  </bookViews>
  <sheets>
    <sheet name="道路明细表" sheetId="3" r:id="rId1"/>
    <sheet name="污水管线明细表" sheetId="4" r:id="rId2"/>
    <sheet name="雨水中水管线明细表" sheetId="5" r:id="rId3"/>
    <sheet name="道路路灯明细表" sheetId="6" r:id="rId4"/>
    <sheet name="道路设施明细表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<sst xmlns="http://schemas.openxmlformats.org/spreadsheetml/2006/main" count="303" uniqueCount="115">
  <si>
    <t>九原工业园区道路明细表</t>
  </si>
  <si>
    <t>序号</t>
  </si>
  <si>
    <t>名称</t>
  </si>
  <si>
    <t>起止点</t>
  </si>
  <si>
    <t>长度
（公里）</t>
  </si>
  <si>
    <t>红线宽度（米）</t>
  </si>
  <si>
    <t>养护面积
（平米）</t>
  </si>
  <si>
    <t>纬十一路</t>
  </si>
  <si>
    <t>经六路至经七路</t>
  </si>
  <si>
    <t>纬十二路</t>
  </si>
  <si>
    <t>富民路</t>
  </si>
  <si>
    <t>经三路至经七路</t>
  </si>
  <si>
    <t>丽莎路</t>
  </si>
  <si>
    <t>同和路至经二路</t>
  </si>
  <si>
    <t>纬四路</t>
  </si>
  <si>
    <t>铁路桥至经九路</t>
  </si>
  <si>
    <t>纬三路</t>
  </si>
  <si>
    <t>经八路-经十路</t>
  </si>
  <si>
    <t>支二路</t>
  </si>
  <si>
    <t>永康路至聚能祥东墙</t>
  </si>
  <si>
    <t>同和路</t>
  </si>
  <si>
    <t>支一路至丽莎路</t>
  </si>
  <si>
    <t>经二路</t>
  </si>
  <si>
    <t>原南绕城至纬四路</t>
  </si>
  <si>
    <t>经三路</t>
  </si>
  <si>
    <t>原南绕城至纬十二路</t>
  </si>
  <si>
    <t>经十三路</t>
  </si>
  <si>
    <t>经七路</t>
  </si>
  <si>
    <t>经九路</t>
  </si>
  <si>
    <t>纬二路至纬四路</t>
  </si>
  <si>
    <t>永康路</t>
  </si>
  <si>
    <t>纬十一路至聚能祥南墙</t>
  </si>
  <si>
    <t>兴业路</t>
  </si>
  <si>
    <t>富民路至纬十一路</t>
  </si>
  <si>
    <t>旧南绕城公路</t>
  </si>
  <si>
    <t>神华煤化工-宋昭公路</t>
  </si>
  <si>
    <t>已建成道路小计</t>
  </si>
  <si>
    <t>纬二路</t>
  </si>
  <si>
    <t>经八路至经十路</t>
  </si>
  <si>
    <t>旧南绕城公路至纬二路</t>
  </si>
  <si>
    <t>经十路</t>
  </si>
  <si>
    <t>旧南绕城公路至纬三路</t>
  </si>
  <si>
    <t>新建续建道路小计</t>
  </si>
  <si>
    <t>合计</t>
  </si>
  <si>
    <t>九原工业园区污水管线明细表</t>
  </si>
  <si>
    <t>道路名称</t>
  </si>
  <si>
    <t>管线起止点</t>
  </si>
  <si>
    <t>管线位置</t>
  </si>
  <si>
    <t>长度（米）</t>
  </si>
  <si>
    <t>管径（毫米）</t>
  </si>
  <si>
    <t>南绕城至铁路桥以南</t>
  </si>
  <si>
    <t>路中以西13米</t>
  </si>
  <si>
    <t>南绕城至纬十二路</t>
  </si>
  <si>
    <t>路中以东8.5米</t>
  </si>
  <si>
    <t>K0+120至K0+475段管径为400，K0+475至K0+927.8段管径为500，剩余段管径为600</t>
  </si>
  <si>
    <t>K0+170至K0+487段管径为400，K0+487至K0+869.874段管径为500，剩余段管径为600</t>
  </si>
  <si>
    <t>南绕城至纬四路</t>
  </si>
  <si>
    <t>南绕城至富民路段管径为600，剩余段管径为500</t>
  </si>
  <si>
    <t>路中以南8.5米</t>
  </si>
  <si>
    <t>K0+390.3至K0+745.8段管径为500，剩余段管径为400</t>
  </si>
  <si>
    <t>路中以南4.5米</t>
  </si>
  <si>
    <t>经六路至经三路段管径为500，经三路至经十三路段管径为700，剩余段管径为600</t>
  </si>
  <si>
    <t>路中以南5米</t>
  </si>
  <si>
    <t>K0+118.74至K0+798.965段管径为500，剩余段管径为600</t>
  </si>
  <si>
    <t>路中以东5米</t>
  </si>
  <si>
    <t>经十路至K5+570</t>
  </si>
  <si>
    <t>路中以南13米</t>
  </si>
  <si>
    <t>道路中线</t>
  </si>
  <si>
    <t>经三路与纬十二路交口至经六路与纬四路交口</t>
  </si>
  <si>
    <t>经六路</t>
  </si>
  <si>
    <t>纬四路至污水厂</t>
  </si>
  <si>
    <t>已建成污水管线小计</t>
  </si>
  <si>
    <t>旧南绕城至星火路管径为600，星火路至纬二路管径为800</t>
  </si>
  <si>
    <t>新建续建污水管线小计</t>
  </si>
  <si>
    <t>九原工业园区雨水及中水管线明细表</t>
  </si>
  <si>
    <t>备注</t>
  </si>
  <si>
    <t>南绕城至铁路桥以北</t>
  </si>
  <si>
    <t>路中</t>
  </si>
  <si>
    <t>K0+040至K1+476段管径为600，剩余段管径为800</t>
  </si>
  <si>
    <t>雨水管线</t>
  </si>
  <si>
    <t>K0+080至K0+580段管径为500，K0+580至K0+919.333段管径为600，剩余段管径为800</t>
  </si>
  <si>
    <t>K0+120至K0+559段管径为500，K0+559至K0+860.874段管径为600，剩余段管径为800</t>
  </si>
  <si>
    <t>经六路至经三路段管径为600，剩余段管径为800</t>
  </si>
  <si>
    <t>煤制烯烃路至经九路</t>
  </si>
  <si>
    <t>煤制烯烃路至经二路段管径为600，经二路至K0+870段管径为800，K0+870至K1+020段管径为600，K1+020至K1+600段无管线，K1+600至K1+700段管径为500，K1+700至K1+800段管径为600，K1+800至经六路段为800，经六路至K3+095（经七路东）段管径为1000，K3+095至经八路段管径为800，经八路至K4+754段管径为1400，剩余段管径为1200</t>
  </si>
  <si>
    <t>纬十二路至纬十三路</t>
  </si>
  <si>
    <t>K0+690至K0+720段（与纬四路接口处）管径为800，剩余段管径为1200</t>
  </si>
  <si>
    <t>已建成雨水管线小计</t>
  </si>
  <si>
    <t>旧南绕城公路至星火路管径为800，星火路至纬二路管径为1000</t>
  </si>
  <si>
    <t>新建续建雨水管线小计</t>
  </si>
  <si>
    <t>雨水管线合计</t>
  </si>
  <si>
    <t>经七路至经十路东</t>
  </si>
  <si>
    <t>路中以南19米</t>
  </si>
  <si>
    <t>经七路至K4+795段管径为500，剩余段管径为400</t>
  </si>
  <si>
    <t>中水管线</t>
  </si>
  <si>
    <t>九原工业园区道路路灯明细表</t>
  </si>
  <si>
    <t>路灯数量</t>
  </si>
  <si>
    <t>单位</t>
  </si>
  <si>
    <t>基</t>
  </si>
  <si>
    <t>经一路至经九路</t>
  </si>
  <si>
    <t>原南绕城公路</t>
  </si>
  <si>
    <t>神华煤化工-昆河桥</t>
  </si>
  <si>
    <t>富民支路</t>
  </si>
  <si>
    <t>纬十一路至富民路</t>
  </si>
  <si>
    <t>九原工业园区道路市政设施明细表</t>
  </si>
  <si>
    <t>检查井（套）</t>
  </si>
  <si>
    <t>雨水箅（套）</t>
  </si>
  <si>
    <t>纬十一路（永安街）</t>
  </si>
  <si>
    <t>纬十二路（阳明路）</t>
  </si>
  <si>
    <t>纬四路（新南绕城）</t>
  </si>
  <si>
    <t>经二路（神华）</t>
  </si>
  <si>
    <t>经三路（恒泰路）</t>
  </si>
  <si>
    <t>经十三路（盛达路）</t>
  </si>
  <si>
    <t>经七路（明拓路）</t>
  </si>
  <si>
    <t>经九路（清河路）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</si>
</sst>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K19" sqref="K19"/>
    </sheetView>
  </sheetViews>
  <sheetFormatPr defaultColWidth="9" defaultRowHeight="13.5" outlineLevelCol="5"/>
  <cols>
    <col min="1" max="1" width="5.625" customWidth="1"/>
    <col min="2" max="2" width="14.25" customWidth="1"/>
    <col min="3" max="3" width="22.875" customWidth="1"/>
    <col min="4" max="4" width="13.5" customWidth="1"/>
    <col min="5" max="5" width="13.375" customWidth="1"/>
    <col min="6" max="6" width="17.25" style="25" customWidth="1"/>
    <col min="7" max="7" width="9.375"/>
  </cols>
  <sheetData>
    <row r="1" ht="45" customHeight="1" spans="1:6">
      <c r="A1" s="2" t="s">
        <v>0</v>
      </c>
      <c r="B1" s="2"/>
      <c r="C1" s="2"/>
      <c r="D1" s="2"/>
      <c r="E1" s="2"/>
      <c r="F1" s="26"/>
    </row>
    <row r="2" s="1" customFormat="1" ht="28.5" spans="1:6">
      <c r="A2" s="12" t="s">
        <v>1</v>
      </c>
      <c r="B2" s="12" t="s">
        <v>2</v>
      </c>
      <c r="C2" s="12" t="s">
        <v>3</v>
      </c>
      <c r="D2" s="10" t="s">
        <v>4</v>
      </c>
      <c r="E2" s="10" t="s">
        <v>5</v>
      </c>
      <c r="F2" s="27" t="s">
        <v>6</v>
      </c>
    </row>
    <row r="3" s="24" customFormat="1" ht="22" customHeight="1" spans="1:6">
      <c r="A3" s="6">
        <v>1</v>
      </c>
      <c r="B3" s="6" t="s">
        <v>7</v>
      </c>
      <c r="C3" s="6" t="s">
        <v>8</v>
      </c>
      <c r="D3" s="6">
        <v>2.34</v>
      </c>
      <c r="E3" s="6">
        <v>40</v>
      </c>
      <c r="F3" s="28">
        <v>60315.2</v>
      </c>
    </row>
    <row r="4" s="24" customFormat="1" ht="22" customHeight="1" spans="1:6">
      <c r="A4" s="6">
        <v>2</v>
      </c>
      <c r="B4" s="6" t="s">
        <v>9</v>
      </c>
      <c r="C4" s="6" t="s">
        <v>8</v>
      </c>
      <c r="D4" s="6">
        <v>1.78</v>
      </c>
      <c r="E4" s="6">
        <v>30</v>
      </c>
      <c r="F4" s="28">
        <v>32323.5</v>
      </c>
    </row>
    <row r="5" s="24" customFormat="1" ht="22" customHeight="1" spans="1:6">
      <c r="A5" s="6">
        <v>3</v>
      </c>
      <c r="B5" s="6" t="s">
        <v>10</v>
      </c>
      <c r="C5" s="6" t="s">
        <v>11</v>
      </c>
      <c r="D5" s="6">
        <v>1.37</v>
      </c>
      <c r="E5" s="6">
        <v>30</v>
      </c>
      <c r="F5" s="28">
        <v>24279.2</v>
      </c>
    </row>
    <row r="6" s="24" customFormat="1" ht="22" customHeight="1" spans="1:6">
      <c r="A6" s="6">
        <v>4</v>
      </c>
      <c r="B6" s="6" t="s">
        <v>12</v>
      </c>
      <c r="C6" s="6" t="s">
        <v>13</v>
      </c>
      <c r="D6" s="6">
        <v>0.48</v>
      </c>
      <c r="E6" s="6">
        <v>30</v>
      </c>
      <c r="F6" s="28">
        <v>7920</v>
      </c>
    </row>
    <row r="7" s="24" customFormat="1" ht="22" customHeight="1" spans="1:6">
      <c r="A7" s="6">
        <v>5</v>
      </c>
      <c r="B7" s="6" t="s">
        <v>14</v>
      </c>
      <c r="C7" s="6" t="s">
        <v>15</v>
      </c>
      <c r="D7" s="6">
        <v>7.6</v>
      </c>
      <c r="E7" s="6">
        <v>60</v>
      </c>
      <c r="F7" s="28">
        <v>227598.8</v>
      </c>
    </row>
    <row r="8" s="24" customFormat="1" ht="22" customHeight="1" spans="1:6">
      <c r="A8" s="6">
        <v>6</v>
      </c>
      <c r="B8" s="7" t="s">
        <v>16</v>
      </c>
      <c r="C8" s="7" t="s">
        <v>17</v>
      </c>
      <c r="D8" s="6">
        <v>1.3</v>
      </c>
      <c r="E8" s="7">
        <v>30</v>
      </c>
      <c r="F8" s="28">
        <v>21450</v>
      </c>
    </row>
    <row r="9" s="24" customFormat="1" ht="22" customHeight="1" spans="1:6">
      <c r="A9" s="6">
        <v>7</v>
      </c>
      <c r="B9" s="7" t="s">
        <v>18</v>
      </c>
      <c r="C9" s="7" t="s">
        <v>19</v>
      </c>
      <c r="D9" s="6">
        <v>0.26</v>
      </c>
      <c r="E9" s="7">
        <v>12</v>
      </c>
      <c r="F9" s="28">
        <v>2002</v>
      </c>
    </row>
    <row r="10" s="24" customFormat="1" ht="22" customHeight="1" spans="1:6">
      <c r="A10" s="6">
        <v>8</v>
      </c>
      <c r="B10" s="6" t="s">
        <v>20</v>
      </c>
      <c r="C10" s="6" t="s">
        <v>21</v>
      </c>
      <c r="D10" s="6">
        <v>1.1</v>
      </c>
      <c r="E10" s="6">
        <v>30</v>
      </c>
      <c r="F10" s="28">
        <v>18150</v>
      </c>
    </row>
    <row r="11" s="24" customFormat="1" ht="22" customHeight="1" spans="1:6">
      <c r="A11" s="6">
        <v>9</v>
      </c>
      <c r="B11" s="6" t="s">
        <v>22</v>
      </c>
      <c r="C11" s="6" t="s">
        <v>23</v>
      </c>
      <c r="D11" s="6">
        <v>3.18</v>
      </c>
      <c r="E11" s="6">
        <v>60</v>
      </c>
      <c r="F11" s="28">
        <v>90890.8</v>
      </c>
    </row>
    <row r="12" s="24" customFormat="1" ht="22" customHeight="1" spans="1:6">
      <c r="A12" s="6">
        <v>10</v>
      </c>
      <c r="B12" s="6" t="s">
        <v>24</v>
      </c>
      <c r="C12" s="6" t="s">
        <v>25</v>
      </c>
      <c r="D12" s="6">
        <v>1.75</v>
      </c>
      <c r="E12" s="6">
        <v>40</v>
      </c>
      <c r="F12" s="28">
        <v>44275</v>
      </c>
    </row>
    <row r="13" s="24" customFormat="1" ht="22" customHeight="1" spans="1:6">
      <c r="A13" s="6">
        <v>11</v>
      </c>
      <c r="B13" s="6" t="s">
        <v>26</v>
      </c>
      <c r="C13" s="6" t="s">
        <v>25</v>
      </c>
      <c r="D13" s="6">
        <v>1.69</v>
      </c>
      <c r="E13" s="6">
        <v>40</v>
      </c>
      <c r="F13" s="28">
        <v>42782.3</v>
      </c>
    </row>
    <row r="14" s="24" customFormat="1" ht="22" customHeight="1" spans="1:6">
      <c r="A14" s="6">
        <v>12</v>
      </c>
      <c r="B14" s="6" t="s">
        <v>27</v>
      </c>
      <c r="C14" s="6" t="s">
        <v>23</v>
      </c>
      <c r="D14" s="6">
        <v>3.18</v>
      </c>
      <c r="E14" s="6">
        <v>40</v>
      </c>
      <c r="F14" s="28">
        <v>83326.1</v>
      </c>
    </row>
    <row r="15" s="24" customFormat="1" ht="22" customHeight="1" spans="1:6">
      <c r="A15" s="6">
        <v>13</v>
      </c>
      <c r="B15" s="6" t="s">
        <v>28</v>
      </c>
      <c r="C15" s="6" t="s">
        <v>29</v>
      </c>
      <c r="D15" s="6">
        <v>1.03</v>
      </c>
      <c r="E15" s="6">
        <v>40</v>
      </c>
      <c r="F15" s="28">
        <v>28628.6</v>
      </c>
    </row>
    <row r="16" s="24" customFormat="1" ht="22" customHeight="1" spans="1:6">
      <c r="A16" s="6">
        <v>14</v>
      </c>
      <c r="B16" s="7" t="s">
        <v>30</v>
      </c>
      <c r="C16" s="7" t="s">
        <v>31</v>
      </c>
      <c r="D16" s="6">
        <v>0.25</v>
      </c>
      <c r="E16" s="6">
        <v>22</v>
      </c>
      <c r="F16" s="28">
        <v>3575</v>
      </c>
    </row>
    <row r="17" s="24" customFormat="1" ht="22" customHeight="1" spans="1:6">
      <c r="A17" s="6">
        <v>15</v>
      </c>
      <c r="B17" s="7" t="s">
        <v>32</v>
      </c>
      <c r="C17" s="7" t="s">
        <v>33</v>
      </c>
      <c r="D17" s="6">
        <v>0.4</v>
      </c>
      <c r="E17" s="6">
        <v>22</v>
      </c>
      <c r="F17" s="28">
        <v>6787</v>
      </c>
    </row>
    <row r="18" s="24" customFormat="1" ht="22" customHeight="1" spans="1:6">
      <c r="A18" s="6">
        <v>16</v>
      </c>
      <c r="B18" s="7" t="s">
        <v>34</v>
      </c>
      <c r="C18" s="7" t="s">
        <v>35</v>
      </c>
      <c r="D18" s="6">
        <v>9.4</v>
      </c>
      <c r="E18" s="6">
        <v>22</v>
      </c>
      <c r="F18" s="28">
        <v>128700</v>
      </c>
    </row>
    <row r="19" s="24" customFormat="1" ht="22" customHeight="1" spans="1:6">
      <c r="A19" s="3" t="s">
        <v>36</v>
      </c>
      <c r="B19" s="3"/>
      <c r="C19" s="3"/>
      <c r="D19" s="23">
        <f>SUM(D3:D18)</f>
        <v>37.11</v>
      </c>
      <c r="E19" s="6"/>
      <c r="F19" s="29">
        <f>SUM(F3:F18)</f>
        <v>823003.5</v>
      </c>
    </row>
    <row r="20" s="24" customFormat="1" ht="22" customHeight="1" spans="1:6">
      <c r="A20" s="6">
        <v>1</v>
      </c>
      <c r="B20" s="6" t="s">
        <v>37</v>
      </c>
      <c r="C20" s="6" t="s">
        <v>38</v>
      </c>
      <c r="D20" s="6">
        <v>1.12</v>
      </c>
      <c r="E20" s="6">
        <v>30</v>
      </c>
      <c r="F20" s="28">
        <v>18480</v>
      </c>
    </row>
    <row r="21" s="24" customFormat="1" ht="22" customHeight="1" spans="1:6">
      <c r="A21" s="6">
        <v>2</v>
      </c>
      <c r="B21" s="6" t="s">
        <v>28</v>
      </c>
      <c r="C21" s="6" t="s">
        <v>39</v>
      </c>
      <c r="D21" s="6">
        <v>1.17</v>
      </c>
      <c r="E21" s="6">
        <v>40</v>
      </c>
      <c r="F21" s="28">
        <v>29601</v>
      </c>
    </row>
    <row r="22" s="24" customFormat="1" ht="22" customHeight="1" spans="1:6">
      <c r="A22" s="6">
        <v>3</v>
      </c>
      <c r="B22" s="7" t="s">
        <v>40</v>
      </c>
      <c r="C22" s="7" t="s">
        <v>41</v>
      </c>
      <c r="D22" s="6">
        <v>1.3</v>
      </c>
      <c r="E22" s="6">
        <v>40</v>
      </c>
      <c r="F22" s="28">
        <v>32890</v>
      </c>
    </row>
    <row r="23" s="24" customFormat="1" ht="22" customHeight="1" spans="1:6">
      <c r="A23" s="3" t="s">
        <v>42</v>
      </c>
      <c r="B23" s="3"/>
      <c r="C23" s="3"/>
      <c r="D23" s="23">
        <f>SUM(D20:D22)</f>
        <v>3.59</v>
      </c>
      <c r="E23" s="6"/>
      <c r="F23" s="29">
        <f>SUM(F20:F22)</f>
        <v>80971</v>
      </c>
    </row>
    <row r="24" s="24" customFormat="1" ht="22" customHeight="1" spans="1:6">
      <c r="A24" s="23" t="s">
        <v>43</v>
      </c>
      <c r="B24" s="23"/>
      <c r="C24" s="23"/>
      <c r="D24" s="23">
        <f>D19+D23</f>
        <v>40.7</v>
      </c>
      <c r="E24" s="6"/>
      <c r="F24" s="29">
        <f>F19+F23</f>
        <v>903974.5</v>
      </c>
    </row>
  </sheetData>
  <mergeCells count="4">
    <mergeCell ref="A1:F1"/>
    <mergeCell ref="A19:C19"/>
    <mergeCell ref="A23:C23"/>
    <mergeCell ref="A24:C24"/>
  </mergeCells>
  <pageMargins left="0.75" right="0.75" top="0.826388888888889" bottom="0.550694444444444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8" sqref="H8"/>
    </sheetView>
  </sheetViews>
  <sheetFormatPr defaultColWidth="9" defaultRowHeight="13.5" outlineLevelCol="5"/>
  <cols>
    <col min="1" max="1" width="6.625" customWidth="1"/>
    <col min="2" max="2" width="11.875" customWidth="1"/>
    <col min="3" max="3" width="22.25" customWidth="1"/>
    <col min="4" max="4" width="16.625" customWidth="1"/>
    <col min="5" max="5" width="14.375" customWidth="1"/>
    <col min="6" max="6" width="34.875" customWidth="1"/>
    <col min="7" max="7" width="9.375"/>
  </cols>
  <sheetData>
    <row r="1" ht="66" customHeight="1" spans="1:6">
      <c r="A1" s="2" t="s">
        <v>44</v>
      </c>
      <c r="B1" s="2"/>
      <c r="C1" s="2"/>
      <c r="D1" s="2"/>
      <c r="E1" s="2"/>
      <c r="F1" s="2"/>
    </row>
    <row r="2" s="1" customFormat="1" ht="25" customHeight="1" spans="1:6">
      <c r="A2" s="12" t="s">
        <v>1</v>
      </c>
      <c r="B2" s="12" t="s">
        <v>45</v>
      </c>
      <c r="C2" s="12" t="s">
        <v>46</v>
      </c>
      <c r="D2" s="12" t="s">
        <v>47</v>
      </c>
      <c r="E2" s="12" t="s">
        <v>48</v>
      </c>
      <c r="F2" s="12" t="s">
        <v>49</v>
      </c>
    </row>
    <row r="3" ht="22" customHeight="1" spans="1:6">
      <c r="A3" s="6">
        <v>1</v>
      </c>
      <c r="B3" s="6" t="s">
        <v>22</v>
      </c>
      <c r="C3" s="6" t="s">
        <v>50</v>
      </c>
      <c r="D3" s="6" t="s">
        <v>51</v>
      </c>
      <c r="E3" s="6">
        <v>1780</v>
      </c>
      <c r="F3" s="5">
        <v>800</v>
      </c>
    </row>
    <row r="4" ht="41" customHeight="1" spans="1:6">
      <c r="A4" s="6">
        <v>2</v>
      </c>
      <c r="B4" s="6" t="s">
        <v>24</v>
      </c>
      <c r="C4" s="6" t="s">
        <v>52</v>
      </c>
      <c r="D4" s="6" t="s">
        <v>53</v>
      </c>
      <c r="E4" s="6">
        <v>1634.57</v>
      </c>
      <c r="F4" s="22" t="s">
        <v>54</v>
      </c>
    </row>
    <row r="5" ht="41" customHeight="1" spans="1:6">
      <c r="A5" s="6">
        <v>3</v>
      </c>
      <c r="B5" s="6" t="s">
        <v>26</v>
      </c>
      <c r="C5" s="6" t="s">
        <v>52</v>
      </c>
      <c r="D5" s="6" t="s">
        <v>53</v>
      </c>
      <c r="E5" s="6">
        <v>1525.4</v>
      </c>
      <c r="F5" s="22" t="s">
        <v>55</v>
      </c>
    </row>
    <row r="6" ht="41" customHeight="1" spans="1:6">
      <c r="A6" s="6">
        <v>4</v>
      </c>
      <c r="B6" s="6" t="s">
        <v>27</v>
      </c>
      <c r="C6" s="6" t="s">
        <v>56</v>
      </c>
      <c r="D6" s="6" t="s">
        <v>53</v>
      </c>
      <c r="E6" s="6">
        <v>2448</v>
      </c>
      <c r="F6" s="22" t="s">
        <v>57</v>
      </c>
    </row>
    <row r="7" ht="41" customHeight="1" spans="1:6">
      <c r="A7" s="6">
        <v>5</v>
      </c>
      <c r="B7" s="6" t="s">
        <v>7</v>
      </c>
      <c r="C7" s="6" t="s">
        <v>8</v>
      </c>
      <c r="D7" s="6" t="s">
        <v>58</v>
      </c>
      <c r="E7" s="6">
        <v>1957</v>
      </c>
      <c r="F7" s="22" t="s">
        <v>59</v>
      </c>
    </row>
    <row r="8" ht="41" customHeight="1" spans="1:6">
      <c r="A8" s="6">
        <v>6</v>
      </c>
      <c r="B8" s="6" t="s">
        <v>9</v>
      </c>
      <c r="C8" s="6" t="s">
        <v>8</v>
      </c>
      <c r="D8" s="6" t="s">
        <v>60</v>
      </c>
      <c r="E8" s="6">
        <v>1730</v>
      </c>
      <c r="F8" s="22" t="s">
        <v>61</v>
      </c>
    </row>
    <row r="9" ht="41" customHeight="1" spans="1:6">
      <c r="A9" s="6">
        <v>7</v>
      </c>
      <c r="B9" s="6" t="s">
        <v>10</v>
      </c>
      <c r="C9" s="6" t="s">
        <v>11</v>
      </c>
      <c r="D9" s="6" t="s">
        <v>62</v>
      </c>
      <c r="E9" s="6">
        <v>1268.8</v>
      </c>
      <c r="F9" s="22" t="s">
        <v>63</v>
      </c>
    </row>
    <row r="10" ht="22" customHeight="1" spans="1:6">
      <c r="A10" s="6">
        <v>8</v>
      </c>
      <c r="B10" s="6" t="s">
        <v>12</v>
      </c>
      <c r="C10" s="6" t="s">
        <v>13</v>
      </c>
      <c r="D10" s="6" t="s">
        <v>62</v>
      </c>
      <c r="E10" s="6">
        <v>678</v>
      </c>
      <c r="F10" s="5">
        <v>600</v>
      </c>
    </row>
    <row r="11" ht="22" customHeight="1" spans="1:6">
      <c r="A11" s="6">
        <v>9</v>
      </c>
      <c r="B11" s="6" t="s">
        <v>20</v>
      </c>
      <c r="C11" s="6" t="s">
        <v>21</v>
      </c>
      <c r="D11" s="6" t="s">
        <v>64</v>
      </c>
      <c r="E11" s="6">
        <v>1052</v>
      </c>
      <c r="F11" s="5">
        <v>600</v>
      </c>
    </row>
    <row r="12" ht="22" customHeight="1" spans="1:6">
      <c r="A12" s="6">
        <v>10</v>
      </c>
      <c r="B12" s="6" t="s">
        <v>14</v>
      </c>
      <c r="C12" s="6" t="s">
        <v>65</v>
      </c>
      <c r="D12" s="6" t="s">
        <v>66</v>
      </c>
      <c r="E12" s="6">
        <v>336</v>
      </c>
      <c r="F12" s="5">
        <v>600</v>
      </c>
    </row>
    <row r="13" ht="22" customHeight="1" spans="1:6">
      <c r="A13" s="6">
        <v>11</v>
      </c>
      <c r="B13" s="6" t="s">
        <v>28</v>
      </c>
      <c r="C13" s="6" t="s">
        <v>29</v>
      </c>
      <c r="D13" s="6" t="s">
        <v>53</v>
      </c>
      <c r="E13" s="6">
        <v>1015.68</v>
      </c>
      <c r="F13" s="5">
        <v>800</v>
      </c>
    </row>
    <row r="14" ht="22" customHeight="1" spans="1:6">
      <c r="A14" s="6">
        <v>12</v>
      </c>
      <c r="B14" s="6" t="s">
        <v>16</v>
      </c>
      <c r="C14" s="6" t="s">
        <v>38</v>
      </c>
      <c r="D14" s="6" t="s">
        <v>62</v>
      </c>
      <c r="E14" s="6">
        <v>1233</v>
      </c>
      <c r="F14" s="5">
        <v>500</v>
      </c>
    </row>
    <row r="15" ht="22" customHeight="1" spans="1:6">
      <c r="A15" s="6">
        <v>13</v>
      </c>
      <c r="B15" s="6" t="s">
        <v>30</v>
      </c>
      <c r="C15" s="6" t="s">
        <v>31</v>
      </c>
      <c r="D15" s="6" t="s">
        <v>67</v>
      </c>
      <c r="E15" s="6">
        <v>260</v>
      </c>
      <c r="F15" s="5">
        <v>400</v>
      </c>
    </row>
    <row r="16" ht="22" customHeight="1" spans="1:6">
      <c r="A16" s="6">
        <v>14</v>
      </c>
      <c r="B16" s="6" t="s">
        <v>18</v>
      </c>
      <c r="C16" s="7" t="s">
        <v>19</v>
      </c>
      <c r="D16" s="6" t="s">
        <v>67</v>
      </c>
      <c r="E16" s="6">
        <v>250</v>
      </c>
      <c r="F16" s="5">
        <v>400</v>
      </c>
    </row>
    <row r="17" ht="30" customHeight="1" spans="1:6">
      <c r="A17" s="6">
        <v>15</v>
      </c>
      <c r="B17" s="6"/>
      <c r="C17" s="5" t="s">
        <v>68</v>
      </c>
      <c r="D17" s="6" t="s">
        <v>53</v>
      </c>
      <c r="E17" s="6">
        <v>1375</v>
      </c>
      <c r="F17" s="5">
        <v>500</v>
      </c>
    </row>
    <row r="18" ht="22" customHeight="1" spans="1:6">
      <c r="A18" s="6">
        <v>16</v>
      </c>
      <c r="B18" s="6" t="s">
        <v>69</v>
      </c>
      <c r="C18" s="6" t="s">
        <v>70</v>
      </c>
      <c r="D18" s="6" t="s">
        <v>53</v>
      </c>
      <c r="E18" s="6">
        <v>2081</v>
      </c>
      <c r="F18" s="5">
        <v>500</v>
      </c>
    </row>
    <row r="19" ht="22" customHeight="1" spans="1:6">
      <c r="A19" s="3" t="s">
        <v>71</v>
      </c>
      <c r="B19" s="3"/>
      <c r="C19" s="3"/>
      <c r="D19" s="3"/>
      <c r="E19" s="23">
        <f>SUM(E3:E18)</f>
        <v>20624.45</v>
      </c>
      <c r="F19" s="5"/>
    </row>
    <row r="20" ht="22" customHeight="1" spans="1:6">
      <c r="A20" s="6">
        <v>1</v>
      </c>
      <c r="B20" s="6" t="s">
        <v>37</v>
      </c>
      <c r="C20" s="6" t="s">
        <v>38</v>
      </c>
      <c r="D20" s="6" t="s">
        <v>62</v>
      </c>
      <c r="E20" s="6">
        <v>1148</v>
      </c>
      <c r="F20" s="5">
        <v>500</v>
      </c>
    </row>
    <row r="21" ht="30" customHeight="1" spans="1:6">
      <c r="A21" s="6">
        <v>2</v>
      </c>
      <c r="B21" s="6" t="s">
        <v>28</v>
      </c>
      <c r="C21" s="6" t="s">
        <v>39</v>
      </c>
      <c r="D21" s="6" t="s">
        <v>53</v>
      </c>
      <c r="E21" s="6">
        <v>1202</v>
      </c>
      <c r="F21" s="20" t="s">
        <v>72</v>
      </c>
    </row>
    <row r="22" ht="22" customHeight="1" spans="1:6">
      <c r="A22" s="6">
        <v>2</v>
      </c>
      <c r="B22" s="7" t="s">
        <v>40</v>
      </c>
      <c r="C22" s="7" t="s">
        <v>41</v>
      </c>
      <c r="D22" s="6" t="s">
        <v>53</v>
      </c>
      <c r="E22" s="6">
        <v>1300</v>
      </c>
      <c r="F22" s="5">
        <v>500</v>
      </c>
    </row>
    <row r="23" ht="22" customHeight="1" spans="1:6">
      <c r="A23" s="23" t="s">
        <v>73</v>
      </c>
      <c r="B23" s="23"/>
      <c r="C23" s="23"/>
      <c r="D23" s="23"/>
      <c r="E23" s="23">
        <f>SUM(E20:E22)</f>
        <v>3650</v>
      </c>
      <c r="F23" s="5"/>
    </row>
    <row r="24" ht="22" customHeight="1" spans="1:6">
      <c r="A24" s="23" t="s">
        <v>43</v>
      </c>
      <c r="B24" s="23"/>
      <c r="C24" s="23"/>
      <c r="D24" s="23"/>
      <c r="E24" s="23">
        <f>E19+E23</f>
        <v>24274.45</v>
      </c>
      <c r="F24" s="6"/>
    </row>
  </sheetData>
  <mergeCells count="4">
    <mergeCell ref="A1:F1"/>
    <mergeCell ref="A19:D19"/>
    <mergeCell ref="A23:D23"/>
    <mergeCell ref="A24:D24"/>
  </mergeCells>
  <pageMargins left="0.786805555555556" right="0.786805555555556" top="0.629861111111111" bottom="0.590277777777778" header="0.314583333333333" footer="0.196527777777778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I6" sqref="I6"/>
    </sheetView>
  </sheetViews>
  <sheetFormatPr defaultColWidth="9" defaultRowHeight="13.5" outlineLevelCol="6"/>
  <cols>
    <col min="1" max="1" width="6.25" customWidth="1"/>
    <col min="2" max="2" width="12.375" customWidth="1"/>
    <col min="3" max="3" width="19.125" customWidth="1"/>
    <col min="4" max="4" width="12.5" customWidth="1"/>
    <col min="5" max="5" width="15.125" customWidth="1"/>
    <col min="6" max="6" width="32.125" customWidth="1"/>
    <col min="7" max="7" width="10.375" customWidth="1"/>
    <col min="8" max="8" width="10.375"/>
  </cols>
  <sheetData>
    <row r="1" ht="59" customHeight="1" spans="1:7">
      <c r="A1" s="2" t="s">
        <v>74</v>
      </c>
      <c r="B1" s="2"/>
      <c r="C1" s="2"/>
      <c r="D1" s="2"/>
      <c r="E1" s="2"/>
      <c r="F1" s="2"/>
      <c r="G1" s="2"/>
    </row>
    <row r="2" s="19" customFormat="1" ht="24" customHeight="1" spans="1:7">
      <c r="A2" s="12" t="s">
        <v>1</v>
      </c>
      <c r="B2" s="12" t="s">
        <v>45</v>
      </c>
      <c r="C2" s="12" t="s">
        <v>46</v>
      </c>
      <c r="D2" s="12" t="s">
        <v>47</v>
      </c>
      <c r="E2" s="12" t="s">
        <v>48</v>
      </c>
      <c r="F2" s="12" t="s">
        <v>49</v>
      </c>
      <c r="G2" s="12" t="s">
        <v>75</v>
      </c>
    </row>
    <row r="3" ht="39" customHeight="1" spans="1:7">
      <c r="A3" s="5">
        <v>1</v>
      </c>
      <c r="B3" s="5" t="s">
        <v>22</v>
      </c>
      <c r="C3" s="5" t="s">
        <v>76</v>
      </c>
      <c r="D3" s="5" t="s">
        <v>77</v>
      </c>
      <c r="E3" s="5">
        <v>1796</v>
      </c>
      <c r="F3" s="20" t="s">
        <v>78</v>
      </c>
      <c r="G3" s="5" t="s">
        <v>79</v>
      </c>
    </row>
    <row r="4" ht="45" customHeight="1" spans="1:7">
      <c r="A4" s="5">
        <v>2</v>
      </c>
      <c r="B4" s="5" t="s">
        <v>24</v>
      </c>
      <c r="C4" s="5" t="s">
        <v>52</v>
      </c>
      <c r="D4" s="5" t="s">
        <v>77</v>
      </c>
      <c r="E4" s="5">
        <v>1670.3</v>
      </c>
      <c r="F4" s="20" t="s">
        <v>80</v>
      </c>
      <c r="G4" s="5"/>
    </row>
    <row r="5" ht="50" customHeight="1" spans="1:7">
      <c r="A5" s="5">
        <v>3</v>
      </c>
      <c r="B5" s="5" t="s">
        <v>26</v>
      </c>
      <c r="C5" s="5" t="s">
        <v>52</v>
      </c>
      <c r="D5" s="5" t="s">
        <v>77</v>
      </c>
      <c r="E5" s="5">
        <v>1570.874</v>
      </c>
      <c r="F5" s="20" t="s">
        <v>81</v>
      </c>
      <c r="G5" s="5"/>
    </row>
    <row r="6" ht="22" customHeight="1" spans="1:7">
      <c r="A6" s="5">
        <v>4</v>
      </c>
      <c r="B6" s="5" t="s">
        <v>27</v>
      </c>
      <c r="C6" s="5" t="s">
        <v>56</v>
      </c>
      <c r="D6" s="5" t="s">
        <v>77</v>
      </c>
      <c r="E6" s="5">
        <v>2646</v>
      </c>
      <c r="F6" s="5">
        <v>600</v>
      </c>
      <c r="G6" s="5"/>
    </row>
    <row r="7" ht="22" customHeight="1" spans="1:7">
      <c r="A7" s="5">
        <v>5</v>
      </c>
      <c r="B7" s="5" t="s">
        <v>7</v>
      </c>
      <c r="C7" s="5" t="s">
        <v>8</v>
      </c>
      <c r="D7" s="5" t="s">
        <v>77</v>
      </c>
      <c r="E7" s="5">
        <v>2220</v>
      </c>
      <c r="F7" s="5">
        <v>500</v>
      </c>
      <c r="G7" s="5"/>
    </row>
    <row r="8" ht="35" customHeight="1" spans="1:7">
      <c r="A8" s="5">
        <v>6</v>
      </c>
      <c r="B8" s="5" t="s">
        <v>9</v>
      </c>
      <c r="C8" s="5" t="s">
        <v>8</v>
      </c>
      <c r="D8" s="5" t="s">
        <v>77</v>
      </c>
      <c r="E8" s="5">
        <v>1520</v>
      </c>
      <c r="F8" s="20" t="s">
        <v>82</v>
      </c>
      <c r="G8" s="5"/>
    </row>
    <row r="9" ht="22" customHeight="1" spans="1:7">
      <c r="A9" s="5">
        <v>7</v>
      </c>
      <c r="B9" s="5" t="s">
        <v>10</v>
      </c>
      <c r="C9" s="5" t="s">
        <v>11</v>
      </c>
      <c r="D9" s="5" t="s">
        <v>77</v>
      </c>
      <c r="E9" s="5">
        <v>1356</v>
      </c>
      <c r="F9" s="5">
        <v>600</v>
      </c>
      <c r="G9" s="5"/>
    </row>
    <row r="10" ht="22" customHeight="1" spans="1:7">
      <c r="A10" s="5">
        <v>8</v>
      </c>
      <c r="B10" s="5" t="s">
        <v>12</v>
      </c>
      <c r="C10" s="5" t="s">
        <v>13</v>
      </c>
      <c r="D10" s="5" t="s">
        <v>77</v>
      </c>
      <c r="E10" s="5">
        <v>660</v>
      </c>
      <c r="F10" s="5">
        <v>600</v>
      </c>
      <c r="G10" s="5"/>
    </row>
    <row r="11" ht="22" customHeight="1" spans="1:7">
      <c r="A11" s="5">
        <v>9</v>
      </c>
      <c r="B11" s="5" t="s">
        <v>20</v>
      </c>
      <c r="C11" s="5" t="s">
        <v>21</v>
      </c>
      <c r="D11" s="5" t="s">
        <v>77</v>
      </c>
      <c r="E11" s="5">
        <v>1061.6</v>
      </c>
      <c r="F11" s="5">
        <v>600</v>
      </c>
      <c r="G11" s="5"/>
    </row>
    <row r="12" ht="158" customHeight="1" spans="1:7">
      <c r="A12" s="5">
        <v>10</v>
      </c>
      <c r="B12" s="5" t="s">
        <v>14</v>
      </c>
      <c r="C12" s="5" t="s">
        <v>83</v>
      </c>
      <c r="D12" s="5" t="s">
        <v>77</v>
      </c>
      <c r="E12" s="5">
        <v>6503.2</v>
      </c>
      <c r="F12" s="20" t="s">
        <v>84</v>
      </c>
      <c r="G12" s="5"/>
    </row>
    <row r="13" ht="22" customHeight="1" spans="1:7">
      <c r="A13" s="5">
        <v>11</v>
      </c>
      <c r="B13" s="5" t="s">
        <v>28</v>
      </c>
      <c r="C13" s="5" t="s">
        <v>29</v>
      </c>
      <c r="D13" s="5" t="s">
        <v>77</v>
      </c>
      <c r="E13" s="5">
        <v>1021.5</v>
      </c>
      <c r="F13" s="5">
        <v>800</v>
      </c>
      <c r="G13" s="5"/>
    </row>
    <row r="14" ht="22" customHeight="1" spans="1:7">
      <c r="A14" s="5">
        <v>12</v>
      </c>
      <c r="B14" s="5" t="s">
        <v>24</v>
      </c>
      <c r="C14" s="5" t="s">
        <v>85</v>
      </c>
      <c r="D14" s="5" t="s">
        <v>77</v>
      </c>
      <c r="E14" s="5">
        <v>729</v>
      </c>
      <c r="F14" s="5">
        <v>800</v>
      </c>
      <c r="G14" s="5"/>
    </row>
    <row r="15" ht="41" customHeight="1" spans="1:7">
      <c r="A15" s="5">
        <v>13</v>
      </c>
      <c r="B15" s="5" t="s">
        <v>69</v>
      </c>
      <c r="C15" s="5" t="s">
        <v>85</v>
      </c>
      <c r="D15" s="5" t="s">
        <v>77</v>
      </c>
      <c r="E15" s="5">
        <v>774.2</v>
      </c>
      <c r="F15" s="5" t="s">
        <v>86</v>
      </c>
      <c r="G15" s="5"/>
    </row>
    <row r="16" ht="22" customHeight="1" spans="1:7">
      <c r="A16" s="5">
        <v>14</v>
      </c>
      <c r="B16" s="5" t="s">
        <v>16</v>
      </c>
      <c r="C16" s="5" t="s">
        <v>38</v>
      </c>
      <c r="D16" s="5" t="s">
        <v>77</v>
      </c>
      <c r="E16" s="5">
        <v>925</v>
      </c>
      <c r="F16" s="5">
        <v>600</v>
      </c>
      <c r="G16" s="5"/>
    </row>
    <row r="17" ht="22" customHeight="1" spans="1:7">
      <c r="A17" s="10" t="s">
        <v>87</v>
      </c>
      <c r="B17" s="10"/>
      <c r="C17" s="10"/>
      <c r="D17" s="10"/>
      <c r="E17" s="4">
        <f>SUM(E3:E16)</f>
        <v>24453.674</v>
      </c>
      <c r="F17" s="5"/>
      <c r="G17" s="5"/>
    </row>
    <row r="18" ht="22" customHeight="1" spans="1:7">
      <c r="A18" s="5">
        <v>1</v>
      </c>
      <c r="B18" s="5" t="s">
        <v>37</v>
      </c>
      <c r="C18" s="5" t="s">
        <v>38</v>
      </c>
      <c r="D18" s="5" t="s">
        <v>77</v>
      </c>
      <c r="E18" s="5">
        <v>900</v>
      </c>
      <c r="F18" s="5">
        <v>600</v>
      </c>
      <c r="G18" s="5"/>
    </row>
    <row r="19" ht="36" customHeight="1" spans="1:7">
      <c r="A19" s="5">
        <v>2</v>
      </c>
      <c r="B19" s="5" t="s">
        <v>28</v>
      </c>
      <c r="C19" s="5" t="s">
        <v>39</v>
      </c>
      <c r="D19" s="5" t="s">
        <v>77</v>
      </c>
      <c r="E19" s="5">
        <v>1197</v>
      </c>
      <c r="F19" s="20" t="s">
        <v>88</v>
      </c>
      <c r="G19" s="5"/>
    </row>
    <row r="20" ht="22" customHeight="1" spans="1:7">
      <c r="A20" s="5">
        <v>3</v>
      </c>
      <c r="B20" s="21" t="s">
        <v>40</v>
      </c>
      <c r="C20" s="21" t="s">
        <v>41</v>
      </c>
      <c r="D20" s="5" t="s">
        <v>77</v>
      </c>
      <c r="E20" s="5">
        <v>1300</v>
      </c>
      <c r="F20" s="5">
        <v>600</v>
      </c>
      <c r="G20" s="5"/>
    </row>
    <row r="21" ht="22" customHeight="1" spans="1:7">
      <c r="A21" s="10" t="s">
        <v>89</v>
      </c>
      <c r="B21" s="10"/>
      <c r="C21" s="10"/>
      <c r="D21" s="10"/>
      <c r="E21" s="4">
        <f>SUM(E18:E20)</f>
        <v>3397</v>
      </c>
      <c r="F21" s="5"/>
      <c r="G21" s="5"/>
    </row>
    <row r="22" ht="22" customHeight="1" spans="1:7">
      <c r="A22" s="10" t="s">
        <v>90</v>
      </c>
      <c r="B22" s="10"/>
      <c r="C22" s="10"/>
      <c r="D22" s="10"/>
      <c r="E22" s="10">
        <f>E21+E17</f>
        <v>27850.674</v>
      </c>
      <c r="F22" s="5"/>
      <c r="G22" s="5"/>
    </row>
    <row r="23" ht="36" customHeight="1" spans="1:7">
      <c r="A23" s="5">
        <v>1</v>
      </c>
      <c r="B23" s="5" t="s">
        <v>14</v>
      </c>
      <c r="C23" s="5" t="s">
        <v>91</v>
      </c>
      <c r="D23" s="5" t="s">
        <v>92</v>
      </c>
      <c r="E23" s="5">
        <v>2504</v>
      </c>
      <c r="F23" s="20" t="s">
        <v>93</v>
      </c>
      <c r="G23" s="5" t="s">
        <v>94</v>
      </c>
    </row>
  </sheetData>
  <mergeCells count="5">
    <mergeCell ref="A1:G1"/>
    <mergeCell ref="A17:D17"/>
    <mergeCell ref="A21:D21"/>
    <mergeCell ref="A22:D22"/>
    <mergeCell ref="G3:G22"/>
  </mergeCells>
  <pageMargins left="0.786805555555556" right="0.786805555555556" top="0.66875" bottom="0.708333333333333" header="0.236111111111111" footer="0.236111111111111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J16" sqref="J16"/>
    </sheetView>
  </sheetViews>
  <sheetFormatPr defaultColWidth="9" defaultRowHeight="13.5" outlineLevelCol="5"/>
  <cols>
    <col min="1" max="1" width="7.625" customWidth="1"/>
    <col min="2" max="2" width="14.875" customWidth="1"/>
    <col min="3" max="3" width="23.375" customWidth="1"/>
    <col min="4" max="4" width="14.125" customWidth="1"/>
    <col min="5" max="5" width="11.875" customWidth="1"/>
    <col min="6" max="6" width="17.75" customWidth="1"/>
  </cols>
  <sheetData>
    <row r="1" ht="52" customHeight="1" spans="1:6">
      <c r="A1" s="2" t="s">
        <v>95</v>
      </c>
      <c r="B1" s="2"/>
      <c r="C1" s="2"/>
      <c r="D1" s="2"/>
      <c r="E1" s="2"/>
      <c r="F1" s="2"/>
    </row>
    <row r="2" s="1" customFormat="1" ht="35.1" customHeight="1" spans="1:6">
      <c r="A2" s="12" t="s">
        <v>1</v>
      </c>
      <c r="B2" s="13" t="s">
        <v>45</v>
      </c>
      <c r="C2" s="12" t="s">
        <v>3</v>
      </c>
      <c r="D2" s="12" t="s">
        <v>96</v>
      </c>
      <c r="E2" s="12" t="s">
        <v>97</v>
      </c>
      <c r="F2" s="12" t="s">
        <v>75</v>
      </c>
    </row>
    <row r="3" ht="25" customHeight="1" spans="1:6">
      <c r="A3" s="5">
        <v>1</v>
      </c>
      <c r="B3" s="14" t="s">
        <v>7</v>
      </c>
      <c r="C3" s="5" t="s">
        <v>8</v>
      </c>
      <c r="D3" s="5">
        <v>116</v>
      </c>
      <c r="E3" s="5" t="s">
        <v>98</v>
      </c>
      <c r="F3" s="5"/>
    </row>
    <row r="4" ht="25" customHeight="1" spans="1:6">
      <c r="A4" s="5">
        <v>2</v>
      </c>
      <c r="B4" s="14" t="s">
        <v>9</v>
      </c>
      <c r="C4" s="5" t="s">
        <v>8</v>
      </c>
      <c r="D4" s="5">
        <v>116</v>
      </c>
      <c r="E4" s="5" t="s">
        <v>98</v>
      </c>
      <c r="F4" s="5"/>
    </row>
    <row r="5" ht="25" customHeight="1" spans="1:6">
      <c r="A5" s="5">
        <v>3</v>
      </c>
      <c r="B5" s="14" t="s">
        <v>10</v>
      </c>
      <c r="C5" s="5" t="s">
        <v>11</v>
      </c>
      <c r="D5" s="5">
        <v>36</v>
      </c>
      <c r="E5" s="5" t="s">
        <v>98</v>
      </c>
      <c r="F5" s="5"/>
    </row>
    <row r="6" ht="25" customHeight="1" spans="1:6">
      <c r="A6" s="5">
        <v>4</v>
      </c>
      <c r="B6" s="14" t="s">
        <v>12</v>
      </c>
      <c r="C6" s="5" t="s">
        <v>13</v>
      </c>
      <c r="D6" s="5">
        <v>26</v>
      </c>
      <c r="E6" s="5" t="s">
        <v>98</v>
      </c>
      <c r="F6" s="5"/>
    </row>
    <row r="7" ht="25" customHeight="1" spans="1:6">
      <c r="A7" s="5">
        <v>5</v>
      </c>
      <c r="B7" s="14" t="s">
        <v>14</v>
      </c>
      <c r="C7" s="5" t="s">
        <v>99</v>
      </c>
      <c r="D7" s="5">
        <v>263</v>
      </c>
      <c r="E7" s="5" t="s">
        <v>98</v>
      </c>
      <c r="F7" s="5"/>
    </row>
    <row r="8" ht="25" customHeight="1" spans="1:6">
      <c r="A8" s="5">
        <v>6</v>
      </c>
      <c r="B8" s="9" t="s">
        <v>16</v>
      </c>
      <c r="C8" s="9" t="s">
        <v>17</v>
      </c>
      <c r="D8" s="5">
        <v>88</v>
      </c>
      <c r="E8" s="5" t="s">
        <v>98</v>
      </c>
      <c r="F8" s="5"/>
    </row>
    <row r="9" ht="25" customHeight="1" spans="1:6">
      <c r="A9" s="5">
        <v>7</v>
      </c>
      <c r="B9" s="9" t="s">
        <v>18</v>
      </c>
      <c r="C9" s="9" t="s">
        <v>19</v>
      </c>
      <c r="D9" s="5">
        <v>7</v>
      </c>
      <c r="E9" s="5" t="s">
        <v>98</v>
      </c>
      <c r="F9" s="5"/>
    </row>
    <row r="10" ht="25" customHeight="1" spans="1:6">
      <c r="A10" s="5">
        <v>8</v>
      </c>
      <c r="B10" s="9" t="s">
        <v>100</v>
      </c>
      <c r="C10" s="9" t="s">
        <v>101</v>
      </c>
      <c r="D10" s="5">
        <v>508</v>
      </c>
      <c r="E10" s="5" t="s">
        <v>98</v>
      </c>
      <c r="F10" s="5"/>
    </row>
    <row r="11" ht="25" customHeight="1" spans="1:6">
      <c r="A11" s="5">
        <v>9</v>
      </c>
      <c r="B11" s="9" t="s">
        <v>32</v>
      </c>
      <c r="C11" s="9" t="s">
        <v>33</v>
      </c>
      <c r="D11" s="5">
        <v>30</v>
      </c>
      <c r="E11" s="5" t="s">
        <v>98</v>
      </c>
      <c r="F11" s="5"/>
    </row>
    <row r="12" ht="25" customHeight="1" spans="1:6">
      <c r="A12" s="5">
        <v>10</v>
      </c>
      <c r="B12" s="14" t="s">
        <v>20</v>
      </c>
      <c r="C12" s="5" t="s">
        <v>21</v>
      </c>
      <c r="D12" s="5">
        <v>44</v>
      </c>
      <c r="E12" s="5" t="s">
        <v>98</v>
      </c>
      <c r="F12" s="5"/>
    </row>
    <row r="13" ht="25" customHeight="1" spans="1:6">
      <c r="A13" s="5">
        <v>11</v>
      </c>
      <c r="B13" s="14" t="s">
        <v>102</v>
      </c>
      <c r="C13" s="5" t="s">
        <v>103</v>
      </c>
      <c r="D13" s="5">
        <v>11</v>
      </c>
      <c r="E13" s="5" t="s">
        <v>98</v>
      </c>
      <c r="F13" s="5"/>
    </row>
    <row r="14" ht="25" customHeight="1" spans="1:6">
      <c r="A14" s="5">
        <v>12</v>
      </c>
      <c r="B14" s="14" t="s">
        <v>22</v>
      </c>
      <c r="C14" s="5" t="s">
        <v>23</v>
      </c>
      <c r="D14" s="5">
        <v>166</v>
      </c>
      <c r="E14" s="5" t="s">
        <v>98</v>
      </c>
      <c r="F14" s="5"/>
    </row>
    <row r="15" ht="25" customHeight="1" spans="1:6">
      <c r="A15" s="5">
        <v>13</v>
      </c>
      <c r="B15" s="14" t="s">
        <v>24</v>
      </c>
      <c r="C15" s="5" t="s">
        <v>25</v>
      </c>
      <c r="D15" s="5">
        <v>87</v>
      </c>
      <c r="E15" s="5" t="s">
        <v>98</v>
      </c>
      <c r="F15" s="5"/>
    </row>
    <row r="16" ht="25" customHeight="1" spans="1:6">
      <c r="A16" s="5">
        <v>14</v>
      </c>
      <c r="B16" s="14" t="s">
        <v>26</v>
      </c>
      <c r="C16" s="5" t="s">
        <v>25</v>
      </c>
      <c r="D16" s="5">
        <v>85</v>
      </c>
      <c r="E16" s="5" t="s">
        <v>98</v>
      </c>
      <c r="F16" s="5"/>
    </row>
    <row r="17" ht="25" customHeight="1" spans="1:6">
      <c r="A17" s="5">
        <v>15</v>
      </c>
      <c r="B17" s="14" t="s">
        <v>27</v>
      </c>
      <c r="C17" s="5" t="s">
        <v>23</v>
      </c>
      <c r="D17" s="5">
        <v>160</v>
      </c>
      <c r="E17" s="5" t="s">
        <v>98</v>
      </c>
      <c r="F17" s="5"/>
    </row>
    <row r="18" ht="25" customHeight="1" spans="1:6">
      <c r="A18" s="5">
        <v>16</v>
      </c>
      <c r="B18" s="15" t="s">
        <v>30</v>
      </c>
      <c r="C18" s="9" t="s">
        <v>31</v>
      </c>
      <c r="D18" s="5">
        <v>14</v>
      </c>
      <c r="E18" s="5" t="s">
        <v>98</v>
      </c>
      <c r="F18" s="5"/>
    </row>
    <row r="19" ht="25" customHeight="1" spans="1:6">
      <c r="A19" s="5">
        <v>17</v>
      </c>
      <c r="B19" s="9" t="s">
        <v>40</v>
      </c>
      <c r="C19" s="9" t="s">
        <v>41</v>
      </c>
      <c r="D19" s="5">
        <v>123</v>
      </c>
      <c r="E19" s="5" t="s">
        <v>98</v>
      </c>
      <c r="F19" s="5"/>
    </row>
    <row r="20" ht="25" customHeight="1" spans="1:6">
      <c r="A20" s="5">
        <v>18</v>
      </c>
      <c r="B20" s="9" t="s">
        <v>37</v>
      </c>
      <c r="C20" s="9" t="s">
        <v>38</v>
      </c>
      <c r="D20" s="5">
        <v>50</v>
      </c>
      <c r="E20" s="5" t="s">
        <v>98</v>
      </c>
      <c r="F20" s="5"/>
    </row>
    <row r="21" ht="25" customHeight="1" spans="1:6">
      <c r="A21" s="16" t="s">
        <v>43</v>
      </c>
      <c r="B21" s="17"/>
      <c r="C21" s="18"/>
      <c r="D21" s="4">
        <f>SUM(D3:D20)</f>
        <v>1930</v>
      </c>
      <c r="E21" s="4"/>
      <c r="F21" s="4"/>
    </row>
  </sheetData>
  <mergeCells count="2">
    <mergeCell ref="A1:F1"/>
    <mergeCell ref="A21:C21"/>
  </mergeCells>
  <pageMargins left="0.75" right="0.511805555555556" top="0.747916666666667" bottom="0.747916666666667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L6" sqref="L6"/>
    </sheetView>
  </sheetViews>
  <sheetFormatPr defaultColWidth="9" defaultRowHeight="13.5" outlineLevelCol="4"/>
  <cols>
    <col min="1" max="1" width="6.625" customWidth="1"/>
    <col min="2" max="2" width="26.875" customWidth="1"/>
    <col min="3" max="3" width="22.625" customWidth="1"/>
    <col min="4" max="4" width="13" customWidth="1"/>
    <col min="5" max="5" width="14.5" customWidth="1"/>
  </cols>
  <sheetData>
    <row r="1" ht="60" customHeight="1" spans="1:5">
      <c r="A1" s="2" t="s">
        <v>104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45</v>
      </c>
      <c r="C2" s="3" t="s">
        <v>3</v>
      </c>
      <c r="D2" s="4" t="s">
        <v>105</v>
      </c>
      <c r="E2" s="4" t="s">
        <v>106</v>
      </c>
    </row>
    <row r="3" ht="22" customHeight="1" spans="1:5">
      <c r="A3" s="5">
        <v>1</v>
      </c>
      <c r="B3" s="5" t="s">
        <v>107</v>
      </c>
      <c r="C3" s="6" t="s">
        <v>8</v>
      </c>
      <c r="D3" s="6">
        <v>76</v>
      </c>
      <c r="E3" s="6">
        <v>203</v>
      </c>
    </row>
    <row r="4" ht="22" customHeight="1" spans="1:5">
      <c r="A4" s="5">
        <v>2</v>
      </c>
      <c r="B4" s="5" t="s">
        <v>108</v>
      </c>
      <c r="C4" s="6" t="s">
        <v>8</v>
      </c>
      <c r="D4" s="6">
        <v>39</v>
      </c>
      <c r="E4" s="6">
        <v>124</v>
      </c>
    </row>
    <row r="5" ht="22" customHeight="1" spans="1:5">
      <c r="A5" s="5">
        <v>3</v>
      </c>
      <c r="B5" s="5" t="s">
        <v>10</v>
      </c>
      <c r="C5" s="6" t="s">
        <v>11</v>
      </c>
      <c r="D5" s="6">
        <v>51</v>
      </c>
      <c r="E5" s="7">
        <v>144</v>
      </c>
    </row>
    <row r="6" ht="22" customHeight="1" spans="1:5">
      <c r="A6" s="5">
        <v>4</v>
      </c>
      <c r="B6" s="5" t="s">
        <v>12</v>
      </c>
      <c r="C6" s="6" t="s">
        <v>13</v>
      </c>
      <c r="D6" s="6">
        <v>56</v>
      </c>
      <c r="E6" s="6">
        <v>74</v>
      </c>
    </row>
    <row r="7" ht="22" customHeight="1" spans="1:5">
      <c r="A7" s="5">
        <v>5</v>
      </c>
      <c r="B7" s="5" t="s">
        <v>109</v>
      </c>
      <c r="C7" s="6" t="s">
        <v>15</v>
      </c>
      <c r="D7" s="8">
        <v>36</v>
      </c>
      <c r="E7" s="6">
        <v>1016</v>
      </c>
    </row>
    <row r="8" ht="22" customHeight="1" spans="1:5">
      <c r="A8" s="5">
        <v>6</v>
      </c>
      <c r="B8" s="9" t="s">
        <v>16</v>
      </c>
      <c r="C8" s="7" t="s">
        <v>17</v>
      </c>
      <c r="D8" s="6">
        <v>41</v>
      </c>
      <c r="E8" s="6">
        <v>74</v>
      </c>
    </row>
    <row r="9" ht="22" customHeight="1" spans="1:5">
      <c r="A9" s="5">
        <v>7</v>
      </c>
      <c r="B9" s="9" t="s">
        <v>18</v>
      </c>
      <c r="C9" s="7" t="s">
        <v>19</v>
      </c>
      <c r="D9" s="6">
        <v>7</v>
      </c>
      <c r="E9" s="6">
        <v>0</v>
      </c>
    </row>
    <row r="10" ht="22" customHeight="1" spans="1:5">
      <c r="A10" s="5">
        <v>8</v>
      </c>
      <c r="B10" s="5" t="s">
        <v>20</v>
      </c>
      <c r="C10" s="6" t="s">
        <v>21</v>
      </c>
      <c r="D10" s="6">
        <v>18</v>
      </c>
      <c r="E10" s="6">
        <v>34</v>
      </c>
    </row>
    <row r="11" ht="22" customHeight="1" spans="1:5">
      <c r="A11" s="5">
        <v>9</v>
      </c>
      <c r="B11" s="5" t="s">
        <v>110</v>
      </c>
      <c r="C11" s="6" t="s">
        <v>23</v>
      </c>
      <c r="D11" s="6">
        <v>32</v>
      </c>
      <c r="E11" s="6">
        <v>288</v>
      </c>
    </row>
    <row r="12" ht="22" customHeight="1" spans="1:5">
      <c r="A12" s="5">
        <v>10</v>
      </c>
      <c r="B12" s="5" t="s">
        <v>111</v>
      </c>
      <c r="C12" s="6" t="s">
        <v>25</v>
      </c>
      <c r="D12" s="6">
        <v>61</v>
      </c>
      <c r="E12" s="6">
        <v>156</v>
      </c>
    </row>
    <row r="13" ht="22" customHeight="1" spans="1:5">
      <c r="A13" s="5">
        <v>11</v>
      </c>
      <c r="B13" s="5" t="s">
        <v>112</v>
      </c>
      <c r="C13" s="6" t="s">
        <v>25</v>
      </c>
      <c r="D13" s="6">
        <v>55</v>
      </c>
      <c r="E13" s="6">
        <v>148</v>
      </c>
    </row>
    <row r="14" ht="22" customHeight="1" spans="1:5">
      <c r="A14" s="5">
        <v>12</v>
      </c>
      <c r="B14" s="5" t="s">
        <v>113</v>
      </c>
      <c r="C14" s="6" t="s">
        <v>23</v>
      </c>
      <c r="D14" s="6">
        <v>88</v>
      </c>
      <c r="E14" s="6">
        <v>240</v>
      </c>
    </row>
    <row r="15" ht="22" customHeight="1" spans="1:5">
      <c r="A15" s="5">
        <v>13</v>
      </c>
      <c r="B15" s="5" t="s">
        <v>114</v>
      </c>
      <c r="C15" s="6" t="s">
        <v>29</v>
      </c>
      <c r="D15" s="6">
        <v>47</v>
      </c>
      <c r="E15" s="6">
        <v>154</v>
      </c>
    </row>
    <row r="16" ht="22" customHeight="1" spans="1:5">
      <c r="A16" s="5">
        <v>14</v>
      </c>
      <c r="B16" s="9" t="s">
        <v>30</v>
      </c>
      <c r="C16" s="7" t="s">
        <v>31</v>
      </c>
      <c r="D16" s="6">
        <v>3</v>
      </c>
      <c r="E16" s="6">
        <v>0</v>
      </c>
    </row>
    <row r="17" ht="22" customHeight="1" spans="1:5">
      <c r="A17" s="5">
        <v>15</v>
      </c>
      <c r="B17" s="9" t="s">
        <v>32</v>
      </c>
      <c r="C17" s="7" t="s">
        <v>33</v>
      </c>
      <c r="D17" s="6">
        <v>2</v>
      </c>
      <c r="E17" s="6">
        <v>0</v>
      </c>
    </row>
    <row r="18" ht="22" customHeight="1" spans="1:5">
      <c r="A18" s="5">
        <v>16</v>
      </c>
      <c r="B18" s="9" t="s">
        <v>34</v>
      </c>
      <c r="C18" s="7" t="s">
        <v>35</v>
      </c>
      <c r="D18" s="6">
        <v>0</v>
      </c>
      <c r="E18" s="6">
        <v>0</v>
      </c>
    </row>
    <row r="19" ht="22" customHeight="1" spans="1:5">
      <c r="A19" s="5">
        <v>17</v>
      </c>
      <c r="B19" s="6" t="s">
        <v>37</v>
      </c>
      <c r="C19" s="6" t="s">
        <v>38</v>
      </c>
      <c r="D19" s="6">
        <v>37</v>
      </c>
      <c r="E19" s="6">
        <v>84</v>
      </c>
    </row>
    <row r="20" ht="22" customHeight="1" spans="1:5">
      <c r="A20" s="5">
        <v>18</v>
      </c>
      <c r="B20" s="6" t="s">
        <v>28</v>
      </c>
      <c r="C20" s="6" t="s">
        <v>39</v>
      </c>
      <c r="D20" s="6">
        <v>63</v>
      </c>
      <c r="E20" s="6">
        <v>262</v>
      </c>
    </row>
    <row r="21" ht="22" customHeight="1" spans="1:5">
      <c r="A21" s="5">
        <v>19</v>
      </c>
      <c r="B21" s="7" t="s">
        <v>40</v>
      </c>
      <c r="C21" s="7" t="s">
        <v>41</v>
      </c>
      <c r="D21" s="6">
        <v>45</v>
      </c>
      <c r="E21" s="6">
        <v>60</v>
      </c>
    </row>
    <row r="22" s="1" customFormat="1" ht="22" customHeight="1" spans="1:5">
      <c r="A22" s="10" t="s">
        <v>43</v>
      </c>
      <c r="B22" s="10"/>
      <c r="C22" s="10"/>
      <c r="D22" s="11">
        <f>SUM(D3:D21)</f>
        <v>757</v>
      </c>
      <c r="E22" s="11">
        <f>SUM(E3:E21)</f>
        <v>3061</v>
      </c>
    </row>
  </sheetData>
  <mergeCells count="2">
    <mergeCell ref="A1:E1"/>
    <mergeCell ref="A22:C22"/>
  </mergeCells>
  <pageMargins left="0.75" right="0.75" top="0.590277777777778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道路明细表</vt:lpstr>
      <vt:lpstr>污水管线明细表</vt:lpstr>
      <vt:lpstr>雨水中水管线明细表</vt:lpstr>
      <vt:lpstr>道路路灯明细表</vt:lpstr>
      <vt:lpstr>道路设施明细表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</cp:lastModifiedBy>
  <dcterms:created xsi:type="dcterms:W3CDTF">2020-03-22T06:08:00Z</dcterms:created>
  <cp:lastPrinted>2021-02-18T08:56:00Z</cp:lastPrinted>
  <dcterms:modified xsi:type="dcterms:W3CDTF">2024-03-22T02:23:57Z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E2B7870D222A44B5A0F78F8A0C96FBD7</vt:lpwstr>
  </property>
</Properties>
</file>