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<sst xmlns="http://schemas.openxmlformats.org/spreadsheetml/2006/main" count="169" uniqueCount="120">
  <si>
    <t>第三包 其他设备</t>
  </si>
  <si>
    <t>序号</t>
  </si>
  <si>
    <t>设备名称</t>
  </si>
  <si>
    <t xml:space="preserve">规格及技术参数  </t>
  </si>
  <si>
    <t>数量</t>
  </si>
  <si>
    <t>单位</t>
  </si>
  <si>
    <t>最高单价（元）</t>
  </si>
  <si>
    <t>金额（元）</t>
  </si>
  <si>
    <t>一、保教设备</t>
  </si>
  <si>
    <t>幼儿体重仪                 （带测身高）</t>
  </si>
  <si>
    <t>1.由金属底座、脚踏面、刻度盘、调零旋钮等构成，含测体高装置。2.体重计回零误差不大小1/2分度。3.体重计任一点的平均示差不大小1个分度。
4.脚踏面和底座用厚度≥2mm的金属板制成，无变形现象;脚踏面：370*270mm（±10%），刻度盘直径：180mm（±10%），测体高装置范围：700-1900mm。</t>
  </si>
  <si>
    <t>个</t>
  </si>
  <si>
    <t>灯光对数视力箱</t>
  </si>
  <si>
    <t>1.尺寸：29cm*8.5cm*92cm（±10%），包含印有视力表图案的面板、荧光灯管、箱体等。2.视表板选用有机玻璃板，不易褪色。3.光照度（lx）:200-700。4.功率消耗（W）：2*30。5.电压在150～260V时能正常工作。6.配灯光视力表。</t>
  </si>
  <si>
    <t>立体体前躯计</t>
  </si>
  <si>
    <t>1.包含：底板、边背板、后背板、连接螺丝、支撑板、拧紧螺丝、游标标尺等。</t>
  </si>
  <si>
    <t>台</t>
  </si>
  <si>
    <t>水银体温计</t>
  </si>
  <si>
    <t>1.棒式，测量范围：35～42℃。2.体温计按国际实用温标刻度，稳度最小分度值为0.1℃，分度均匀，两相邻分度中心的距离应不小于0.55mm。3.标度线、计量数字和标志颜色牢固，不允许有脱色、影响读数、颜色污迹等现象。</t>
  </si>
  <si>
    <t>听诊器</t>
  </si>
  <si>
    <t>1．普通医用听诊器,单头。2．听诊器传音应清晰。3．耳环弹片应用弹簧钢制成，弹力适宜，弹性良好。4.听诊器导管材料采用乳胶导管，抗拉强度≥17MPG，伸长率≥700％。</t>
  </si>
  <si>
    <t>血压计</t>
  </si>
  <si>
    <t>1.尺寸：345*95*45mm（±10%）。
2.普通医用汞柱式血压计，由刻度盛水银的玻璃管、橡皮管、橡皮囊袖带、打气球等组成。</t>
  </si>
  <si>
    <t>电子体温计</t>
  </si>
  <si>
    <t>1.测量范围：35～42℃。2.分辨率：0.01℃。3.精度：0.05℃。</t>
  </si>
  <si>
    <t>常用药品柜</t>
  </si>
  <si>
    <t>1.尺寸：1850*850*390mm（±10%），中间带抽屉。</t>
  </si>
  <si>
    <t>手电筒</t>
  </si>
  <si>
    <t>1.总长16cm（±10%）。2.LED节能，充电式，容量400mA，镜头5cm，塑料材质。</t>
  </si>
  <si>
    <t>压舌板、剪刀、镊子</t>
  </si>
  <si>
    <t>1.压舌板采用不锈钢材质，长度：14cm（±10%）。
2.剪刀采用不锈钢材质，长度：14cm（±10%）。
3.镊子采用不锈钢材质，长度：14cm（±10%）。</t>
  </si>
  <si>
    <t>配置消毒液的桶、方盘</t>
  </si>
  <si>
    <t>1.材质：不锈钢。2.尺寸：20*30cm（±10%）。</t>
  </si>
  <si>
    <t>喂药箱</t>
  </si>
  <si>
    <t>1.铝合金材质，二层。2.尺寸：35*19*20cm（±10%）。</t>
  </si>
  <si>
    <t>常用药品（外用药）</t>
  </si>
  <si>
    <t>1.由塑料急救箱盛装，至少应配备以下药品及器材：绿药膏1瓶；烧伤药膏1瓶；苏打粉100g；创可贴10条；紫药水50ml；3％双氧水100ml；胶布1卷；绷带1卷；药棉1包；手术剪1把；镊子1把；一次性注射器1支。</t>
  </si>
  <si>
    <t>不锈钢消毒柜</t>
  </si>
  <si>
    <t>1.尺寸 ：49*42*138cm（±10%），容积≥280L。2.消毒方式：红外+臭氧+中温。3.层架数：单门4层架，层架属性:无磁层架。4.产品材质:430不锈钢。</t>
  </si>
  <si>
    <t>幼儿诊查床</t>
  </si>
  <si>
    <t>1.尺寸：1800mm*600mm*800mm（±10%）。2.床垫采用优质高弹海绵，面料为优质西皮；床板采用优质夹板。3.台架工艺要求：经酸洗磷化处理，静电喷涂，无虚焊、无焊渣，焊点光滑、美观，结构稳固，颜色灰白，漆面不脱落。</t>
  </si>
  <si>
    <t>急救箱套装大号</t>
  </si>
  <si>
    <t>1.尺寸：35*20*22cm（±10%）。
2.至少应包括以下物品：中号夹板1个、小号夹板1个、电筒1个、止血带1卷、14cm（±10%）止血钳1个、绷带1卷、三角巾1条、纱布1块、胶布1卷、放大镜1个、手术剪1把、异物针1个。</t>
  </si>
  <si>
    <t>高压消毒锅</t>
  </si>
  <si>
    <t>1.功率：1600w。2.手提式，容积≥18L。</t>
  </si>
  <si>
    <t>医疗废弃物专用桶</t>
  </si>
  <si>
    <t>1.容积≥35L 。2.材质：塑料。</t>
  </si>
  <si>
    <t>医用冷藏柜（小型）</t>
  </si>
  <si>
    <t>1.尺寸：60*50*100cm（±10%）。2.制冷方式：风冷。3.功率：150w。</t>
  </si>
  <si>
    <t>医用平推车</t>
  </si>
  <si>
    <t>1.尺寸：500*400*800mm（±10%）。2.不锈钢双层，带轮。</t>
  </si>
  <si>
    <t>晨检工作台（车）</t>
  </si>
  <si>
    <t>1.尺寸：600*400*850mm（±10%）。2.不锈钢双层，整车由优质不锈钢管及不锈钢板经焊接组装而成，单抽带桶，万向固定轮。</t>
  </si>
  <si>
    <t>二、生活设备</t>
  </si>
  <si>
    <t>电热水器</t>
  </si>
  <si>
    <t>1.容量≥60L、变频节能5倍热水，三档变频速热，可2000W速热，动态增容5倍热水，满足多人沐浴需求。
2.触摸显示屏，操作便捷，1级能效，热水输出率≥80%。</t>
  </si>
  <si>
    <t>不锈钢直饮恒温饮水机</t>
  </si>
  <si>
    <t>1.超过率型；不锈钢材质。2.水胆体积≥18L，功率≥2000W，电源：220V/50HZ。2.出水龙头：亮温开水，可供60-80小朋友饮用。</t>
  </si>
  <si>
    <t>饮水机</t>
  </si>
  <si>
    <t>1.类型：冰热。2.额定频率（Hz）：50HZ。3.额定电压(v)：220V。4.加热功率（w）：1350W。5.水壶材质：不锈钢。6.电源线长度：1.4m（±10%）。7.制冷方式：电子制冷。</t>
  </si>
  <si>
    <t>洗衣机</t>
  </si>
  <si>
    <t>1.洗漂脱三合一。2.使用方式:全自动。3.排水方式:下排水。4.能效等级: 二级。5.产品类型: 波轮洗衣机。6.开合方式: 顶开式。7.电机类型: 普通电机。8.洗涤功率: 480W。9.洗涤公斤量≥8kg。</t>
  </si>
  <si>
    <t>水杯消毒柜</t>
  </si>
  <si>
    <t>1.尺寸：43*36*86cm（±10%），容积≥120L。2.电压：220v，功率：600W。3.消毒温度≥120度，消毒时间≥30分钟。4.材质：不锈钢+钢化玻璃。5.控制：触摸开关+温控+电脑控时。</t>
  </si>
  <si>
    <t>毛巾消毒柜</t>
  </si>
  <si>
    <t>1.尺寸：41*31*62cm（±10%），电压/频率：220V/50Hz，可放毛巾数≥100条。2.技术要求：紫外线消毒、臭氧消毒、中温烘干、三层大容量、加厚玻璃门、可定时消毒。</t>
  </si>
  <si>
    <t>三、窗帘、纱窗、金属字</t>
  </si>
  <si>
    <t>窗帘</t>
  </si>
  <si>
    <t>高精密遮光布帘：
1.尺寸：2.79米高、宽度根据现场定制，两倍褶皱； 
2.面料成分：95%聚酯纤维 5%棉，面料经纬：70*28，面料厚度：±0.55mm      
3.侧装罗马杆
4.加厚铝制S钩及布带、附件
5.布料性能要求：不起皱，不褪色，不变色，抗老化，遮光，透气，无异味；
6.布料加工要求：无飘线，毛边，加工保证布料平整性；
7.颜色及图案现场定制。</t>
  </si>
  <si>
    <t>米</t>
  </si>
  <si>
    <t>半透明纱帘：
1.尺寸：2.79米高、宽度根据现场定制，两倍褶皱；
2.面料成分：涤纶纤维；        
3.侧装罗马杆：加厚铝制S钩及布带、附件。</t>
  </si>
  <si>
    <t>金刚网纱窗</t>
  </si>
  <si>
    <t>铝合金外框壁厚0.8mm，内框铝合金材质壁厚0.8mm，锰钢网片0.7mm，锌合金锁具、钢塑结合角件。</t>
  </si>
  <si>
    <t>扇</t>
  </si>
  <si>
    <t>学校名称金属字</t>
  </si>
  <si>
    <t>“巴林右旗第五幼儿园”汉文、蒙文钛金字，每个字高700mm×宽700mm×厚50mm，合计17个字，材料规格厚0.5mm钛金板，裁板焊接成型；颜色：金色；采用胀钉及胶固定到墙体。</t>
  </si>
  <si>
    <t>四、户外音响设备</t>
  </si>
  <si>
    <t>智能播放主机</t>
  </si>
  <si>
    <t>1.网络通讯协议：TCP/IP。2.持音频格式：mp3,wma,aac,wav,ape,flac,wav,m4r,mmf,amr,mp2,ogg。3.MP3频率响应：20-20KHz/（±3dB）。4.MP3信噪比：95dB。5.MP3储存介质：U盘，SD卡。6.MP3存储格式：支持FAT16、FAT32格式。7.音频失真度：＜0.1％（4KHz）。8.收音频率范围：FM87.5-108MHz。9.音频输入接口：莲花*2路。10.音频输出接口：莲花*4路。11.单路电源输出容量：2KW。12.电源输出总容量：6KW。13.控制方式：触屏控制。14.报警输入电平：0V24V。
15.报警输出电平：0V24V。16.电源输入：220V/50Hz。17.时间制式：24小时制。18.净重：6.8kg（±10%）。19.产品尺寸：484*140*410mm（±10%）。</t>
  </si>
  <si>
    <t>主机功放</t>
  </si>
  <si>
    <r>
      <rPr>
        <sz val="10"/>
        <rFont val="宋体"/>
        <charset val="134"/>
      </rPr>
      <t>1.输出功率:（8</t>
    </r>
    <r>
      <rPr>
        <sz val="10"/>
        <rFont val="Calibri"/>
        <charset val="134"/>
      </rPr>
      <t>Ω</t>
    </r>
    <r>
      <rPr>
        <sz val="10"/>
        <rFont val="宋体"/>
        <charset val="134"/>
      </rPr>
      <t>）2*1000W。2.输出功率:（4</t>
    </r>
    <r>
      <rPr>
        <sz val="10"/>
        <rFont val="Calibri"/>
        <charset val="134"/>
      </rPr>
      <t>Ω</t>
    </r>
    <r>
      <rPr>
        <sz val="10"/>
        <rFont val="宋体"/>
        <charset val="134"/>
      </rPr>
      <t>） 2*1450W。3.输出功率：8</t>
    </r>
    <r>
      <rPr>
        <sz val="10"/>
        <rFont val="Calibri"/>
        <charset val="134"/>
      </rPr>
      <t>Ω</t>
    </r>
    <r>
      <rPr>
        <sz val="10"/>
        <rFont val="宋体"/>
        <charset val="134"/>
      </rPr>
      <t>桥接 2400W。4.频率响应：20Hz-20kHz（±0.3dB）。5.输入灵敏度 ：0.775V/1.0V/1.4V。6.信噪比：（A计权）108dB。7.最低负载阻抗： (单个通道)&gt;4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。8.输入阻抗 ：(平衡):20k</t>
    </r>
    <r>
      <rPr>
        <sz val="10"/>
        <rFont val="Calibri"/>
        <charset val="134"/>
      </rPr>
      <t>Ω</t>
    </r>
    <r>
      <rPr>
        <sz val="10"/>
        <rFont val="宋体"/>
        <charset val="134"/>
      </rPr>
      <t>，(不平衡):10K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。9.正常功耗 ：4500W。10.阻尼系数：&gt;500@1KHz。11.总谐波失真：&lt;0.01。12.转换速率：&gt;30V/uS。13.机身高度：2U；14.电源要求：AC 220V（±10%），50-60Hz。15.推荐使用负载阻抗：8</t>
    </r>
    <r>
      <rPr>
        <sz val="10"/>
        <rFont val="Calibri"/>
        <charset val="134"/>
      </rPr>
      <t>Ω</t>
    </r>
    <r>
      <rPr>
        <sz val="10"/>
        <rFont val="宋体"/>
        <charset val="134"/>
      </rPr>
      <t>/4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。16.机身尺寸 ：470x430x90mm（±10%）。 17.重量 ：30kg（±10%）。</t>
    </r>
  </si>
  <si>
    <t>辅助功放机</t>
  </si>
  <si>
    <r>
      <rPr>
        <sz val="10"/>
        <rFont val="宋体"/>
        <charset val="134"/>
      </rPr>
      <t>1.输出功率:（8</t>
    </r>
    <r>
      <rPr>
        <sz val="10"/>
        <rFont val="Calibri"/>
        <charset val="134"/>
      </rPr>
      <t>Ω</t>
    </r>
    <r>
      <rPr>
        <sz val="10"/>
        <rFont val="宋体"/>
        <charset val="134"/>
      </rPr>
      <t>）2*1000W。2.输出功率:（4</t>
    </r>
    <r>
      <rPr>
        <sz val="10"/>
        <rFont val="Calibri"/>
        <charset val="134"/>
      </rPr>
      <t>Ω</t>
    </r>
    <r>
      <rPr>
        <sz val="10"/>
        <rFont val="宋体"/>
        <charset val="134"/>
      </rPr>
      <t>） 2*1450W。3.输出功率：8</t>
    </r>
    <r>
      <rPr>
        <sz val="10"/>
        <rFont val="Calibri"/>
        <charset val="134"/>
      </rPr>
      <t>Ω</t>
    </r>
    <r>
      <rPr>
        <sz val="10"/>
        <rFont val="宋体"/>
        <charset val="134"/>
      </rPr>
      <t>桥接 2400W。4.频率响应： 20Hz-20kHz（±0.3dB）。5.输入灵敏度 ：0.775V/1.0V/1.4V。6.信噪比：（A计权）108dB。7.最低负载阻抗 ：(单个通道)&gt;4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。8.输入阻抗：(平衡):20k</t>
    </r>
    <r>
      <rPr>
        <sz val="10"/>
        <rFont val="Calibri"/>
        <charset val="134"/>
      </rPr>
      <t>Ω</t>
    </r>
    <r>
      <rPr>
        <sz val="10"/>
        <rFont val="宋体"/>
        <charset val="134"/>
      </rPr>
      <t>，(不平衡):10K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。9.正常功耗：4500W。10.阻尼系数：&gt;500@1KHz。11.总谐波失真：&lt;0.01。12.转换速率：&gt;30V/uS。13.机身高度：2U。14.电源要求：AC 220V（±10%），50-60Hz。15.推荐使用负载阻抗： 8</t>
    </r>
    <r>
      <rPr>
        <sz val="10"/>
        <rFont val="Calibri"/>
        <charset val="134"/>
      </rPr>
      <t>Ω</t>
    </r>
    <r>
      <rPr>
        <sz val="10"/>
        <rFont val="宋体"/>
        <charset val="134"/>
      </rPr>
      <t>/4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。16.机身尺寸：470*430*90mm（±10%）。17.重量：30kg（±10%）。</t>
    </r>
  </si>
  <si>
    <t>主扩音响</t>
  </si>
  <si>
    <r>
      <rPr>
        <sz val="10"/>
        <rFont val="宋体"/>
        <charset val="134"/>
      </rPr>
      <t>1.频率响应：55Hz-20kHz(-10dB)。2.灵敏度：97dB SPL(IW@lm)。3.标称阻抗：8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。4.额定功率：300watts(rms额定)，1200watts(peak最大)。5.覆盖角度：80°horizontal (水平)，50°vertical(垂直)。6.最大声压：122dB（continuous 持续）/128dB（peak 峰值）。7.低音：1x12 (in)（170磁x65芯）。8.高音：1x1.75(in)44mm。9.箱体：15mm 多层桦木夹板。10.表面：煤灰色金刚砂面漆。11.面罩：1.2mm 低碳钢。12.连接器：speakon NL4*2。13.尺寸：355*600*455mm（±10%）。14.重量：22kg（±10%）。</t>
    </r>
  </si>
  <si>
    <t>辅助音响</t>
  </si>
  <si>
    <t>调音台</t>
  </si>
  <si>
    <t>1. 带中频扫描，可调频率。2.麦克风通道内置动态降噪系统。3.101种DSP效果，逼真声场。4.7段立体声图示均衡器。5.平衡式麦克风XLR输入和平衡式线路TRS输入，3段通道均衡，台湾产100mm双滑轨推子，手感润滑而经久耐用。6.独立PFL开关，可监听通道输入、录音输入信号以及混响、主混音和编组输出信号。7.+48V幻象电源，为输入端口提供极化电压和方便连接电容式话筒。8.分频点扫描式超重低音输出，兼容演艺、会议、的士高娱乐等许多场合；耳机监听接口。9. USB声卡播放功能，可用USB 线连接电脑播放音乐，并可控制电脑音量、选择歌曲、播放和暂停功能。10.TF读卡器和文件下载功能，可连接电脑，读取、编辑和下载TF卡文件。11.USB和TF 双介质储存器接口。12. 内置高清格式解码多媒体播放器，可以播放MP3、SBC、ACC、WAV、FLAC、APE、WMA、AC C、F1A格式歌曲。13.内置蓝牙妆收播放功能。14.带开关控制DJ灯USB接口。15.智能反馈抑制功能。16. 2.8英寸超大蓝光LCD （液晶）显示。17.内置WAV 格式数字录音功能，可现场录音。18.精准对数式双10位LED 电平显示 ；19.可拆卸铝合金侧板，方便安装到机柜。</t>
  </si>
  <si>
    <t>均衡器</t>
  </si>
  <si>
    <t>1.96KHz采样频率，32-bit DSP处理器，24-bit A/D及D/A转换。2.2输入2输出，可灵活组合多种分频模式，高、低通分频点均可达20Hz～20KHz；。3.提供USB和RS485、WIFI、网络接口可连接电脑，通过RS485接口可最多连接250台机器和超过1500米的距离外用电脑来控制。4.单机可存储30种用户程序。5.每个输出均有31段独立的参量均衡，1个高通滤波器和1个低通滤波器，调节增益范围-30至+15dB。6.每个输出均有延时和相位控制及哑音设置，延时最长可达1000ms，延时单位可选择毫秒(ms)、米(m)、英尺(ft)三种。7.输出通道还可控制增益、压限及选择输入通道信号，并能将某通道的所有参数复制到另外一个通道并能进行联动控制。8.输出通道可选择单声道和立体声。9.可以选择图形均衡全参量均衡和高/低调均衡，三种模式。10.可通过RS485接口连接中控来控制通道的增益。</t>
  </si>
  <si>
    <t>无线会议话筒及接收器</t>
  </si>
  <si>
    <r>
      <rPr>
        <sz val="10"/>
        <rFont val="宋体"/>
        <charset val="134"/>
      </rPr>
      <t>1.系统指标 射频范围:635.05-695.05MHz   (A通道：635-765，B通道：665-795）。2.可用带宽:每通道30MHz (一共60MHz) 调制方式:FM调频 信道数目:红外线自动对频300信道。3.使用温度: 摄氏零下18度到摄氏50度。4.静噪方式：自动噪声检测及数字ID码静噪。5.偏移度:45KHz 动太范围:&gt;110dB 音频响应:60Hz-18KHz 综合信噪比:&gt;105dB 综合失真:&lt;0.5%  接收机指标: 接收方式:二次变频超外差,双调谐真分集接收 振荡方式:PLL锁相环。6.第一中频:110MHz,第二中频:10.7MHz 天线接口:TNC座。7.显示方式: LCD。8.灵敏度:-100dBm(40dB S/N) 杂散抑制:&gt;80dB 音频输出:非平衡:+4dB(1.25V)/5K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。9.平衡:+10dB(1.5V)/600</t>
    </r>
    <r>
      <rPr>
        <sz val="10"/>
        <rFont val="Calibri"/>
        <charset val="134"/>
      </rPr>
      <t>Ω</t>
    </r>
    <r>
      <rPr>
        <sz val="10"/>
        <rFont val="宋体"/>
        <charset val="134"/>
      </rPr>
      <t xml:space="preserve"> 供电电压:DC12V， 供电电流:450mA。10.发射机指标: 振荡方式:PLL锁相环 输出功率:3dBm-10dBm(LO/HI转换) 电池:2节"1.5V5号"电池，电流:&lt;100mA(HF),&lt;80mA(LF)。11.使用时间(碱性电池):大功率时约8小时,小功率时约12小时；</t>
    </r>
  </si>
  <si>
    <t>数字音频处理器</t>
  </si>
  <si>
    <t>1.8路模拟音频输入8路模拟音频输出。2.麦克风输入和线路输入自由切换。3.每路输入带48V幻相电源。4.每路输入带反馈抑制功能。5.内置AEC（回声消除）、ANC（噪声消除）功能。6.支持AES67网络数字音频功能扩展。7.自动混音、矩阵混音功能。8.输入16段PEQ可调，输出10段PEQ可调。9.TCP/IP,USB免驱自动连接软件。10.RS-232、RS-485中控控制。</t>
  </si>
  <si>
    <t>音响壁装支架</t>
  </si>
  <si>
    <t>1.表面处理:超高温静电喷粉。2.金属:优质钢铁。3.塑料:全新台化原料，硬而韧有弹性，不易暴裂。</t>
  </si>
  <si>
    <t>8路电源时序器</t>
  </si>
  <si>
    <t>1.工作电压：单相AC220V(±20%)。2.工作频率：50Hz或60Hz。3.CPU：采用ARM核32位处理器。4.系统参数显示方式：2*24 LCD蓝色背光液晶显示。5.电源输入：连接单相3芯接线座，可外接3芯单相电缆。6.RFI/EMI电源滤波器：每通道带有独立的滤波器，共计8个。7.时序通道：8通道独立控制的时序通道，8通道独立常开控制，8通道独立硬件开关式应急停止设置。8.RFI/EMI电源滤波器：带电源滤波器。9.电源输出插座：8路国标10A安全划盖插座，面板两个直通为国标10A安全划盖插座。10.电源输出：电源输出单相总极限负载的电流为40A。11.产品尺寸：482*295mm*48mm(±10%)。12.净重：4.6kg(±10%)。</t>
  </si>
  <si>
    <t>线材</t>
  </si>
  <si>
    <t>符合国标要求，根据现场情况定制。</t>
  </si>
  <si>
    <t>套</t>
  </si>
  <si>
    <t>专用组柜</t>
  </si>
  <si>
    <t>1.规格2000*600*600mm(±10%)。2.冷轧钢材质，脱脂鲭电喷塑。</t>
  </si>
  <si>
    <t>主播控制主机</t>
  </si>
  <si>
    <t>1.网络通讯协议：TCP/IP。2.持音频格式：mp3,wma,aac,wav,ape,flac,wav,m4r,mmf,amr,mp2,ogg。3.MP3频率响应：20-20KHz/（±3dB）。4.MP3信噪比：95dB。5.MP3储存介质：U盘，SD卡。6.MP3存储格式：支持FAT16、FAT32格式。7.音频失真度：＜0.1％（4KHz）。8.收音频率范围：FM87.5-108MHz。9.音频输入接口：莲花*2路。10.音频输出接口：莲花*4路。11.单路电源输出容量：2KW。12.电源输出总容量：6KW。13.控制方式：触屏控制。14.报警输入电平：0V24V。15.报警输出电平：0V24V。16.电源输入：220V/50Hz。17.时间制式：24小时制。18.净重：6.8kg(±10%)；19.产品尺寸：484*140*410mm(±10%)。</t>
  </si>
  <si>
    <t>前级放大器</t>
  </si>
  <si>
    <r>
      <rPr>
        <sz val="10"/>
        <color indexed="8"/>
        <rFont val="宋体"/>
        <charset val="134"/>
      </rPr>
      <t>1.话筒输入：15mV/600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 xml:space="preserve"> 非平衡。2.辅助输入：350mV/10K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 xml:space="preserve"> 非平衡。3.紧急话筒输：15mV/600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 xml:space="preserve"> 非平衡。4.紧急线路输入：350mV/10K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 xml:space="preserve"> 非平衡。5.音频输出：100R，1V非平衡。6.输出静噪：≤3mV。7.频率响应：20Hz-20KHz。8.信噪比：MIC 输入：50dB AUX输入：80dB。9.音调调节（低音）：±10dB @ 100Hz。10.音调调节（高音）：±10dB @ 10KHz。11.保护：AC FUWE*1A。12.工作电压：AC 220V/50Hz。13.功率消耗：20W。14.产品尺寸：484*51*410mm(±10%)；15.重量：5.8kg(±10%)。</t>
    </r>
  </si>
  <si>
    <t>功放机-室内</t>
  </si>
  <si>
    <r>
      <rPr>
        <sz val="10"/>
        <color indexed="8"/>
        <rFont val="宋体"/>
        <charset val="134"/>
      </rPr>
      <t>1.额定功率：460W。2.输出方式：70V，100V，4-16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>输入灵敏度。3.阻抗：MIC1，2，3：5mV/600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>，不平衡TS端子输入AUX1，2，3：350mV/10K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>，不平衡RCA端子输入输出灵敏度。4.阻抗：1000mV/470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>，不平衡TS端子输出过载源电动势：MIC1，2，3：&gt;12dB，不平衡TRS端子输入。5.AUX1，2，3：&gt;20dB，不平衡RCA端子输入音调（低音）：±10dB@100Hz音调（高音）：±10dB@10KHz频率响应：50-16KHz（+1dB，-3dB）。6.信噪比：MIC1，2，3：66dB。AUX1，2，3：80dB总谐波失真：1KHz时0.5%，1/3输出功率默音。7.功能：MIC3优先其他通道通道串音衰减：≤50dB。8.散热：由前往后强制风冷，散热器温度55度时启动内置风扇保护：过热，过载。9.短路电源：AC220V/50Hz。10.最大耗散功率：600W。11.产品尺寸：484*95*410mm(±10%)，重量：16kg(±10%)。</t>
    </r>
  </si>
  <si>
    <t>功放机-室外</t>
  </si>
  <si>
    <r>
      <rPr>
        <sz val="10"/>
        <color indexed="8"/>
        <rFont val="宋体"/>
        <charset val="134"/>
      </rPr>
      <t>1.额定功率：1000W。2.出方式：70V，100V，4-16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>。</t>
    </r>
    <r>
      <rPr>
        <sz val="10"/>
        <color indexed="8"/>
        <rFont val="宋体"/>
        <charset val="134"/>
      </rPr>
      <t>3.输入灵敏度/阻抗：MIC1,2：5mV/600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>,不平衡TS端子输入；AUX1,2,3：350mV/10K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>,不平衡RCA端子输入。4.输出灵敏度/阻抗：1000mV/470</t>
    </r>
    <r>
      <rPr>
        <sz val="10"/>
        <color rgb="FF000000"/>
        <rFont val="Calibri"/>
        <charset val="134"/>
      </rPr>
      <t>Ω</t>
    </r>
    <r>
      <rPr>
        <sz val="10"/>
        <color indexed="8"/>
        <rFont val="宋体"/>
        <charset val="134"/>
      </rPr>
      <t>,不平衡TS端子输出。5.过载源电动势：MIC1,2：&gt;12dB,不平衡TRS端子输入。AUX1,2,3：&gt;20dB,不平衡RCA端子输入。6.频率响应：50-16KHz(+1dB, -3dB)。7.信噪比：MIC1,2：66dB。AUX1,2,3：80dB。8.总谐波失真：1KHz时0.5%,1/3输出功率。9.通道串音衰减：≤50dB。10.散热：由前往后强制风冷，散热器温度55度时启动内置风扇。11.保护：过热,过载&amp;短路。12.电源：AC 220V/50Hz；13.最大耗散功率：1340W。14.尺寸：484*88*360mm(±10%)；15.重量：32Kg(±10%)。</t>
    </r>
  </si>
  <si>
    <t>电源时序器</t>
  </si>
  <si>
    <t>1.工作电压：单相AC220V(±20%)。2.工作频率：50Hz或60Hz；3.CPU：采用ARM核32位处理器。4.系统参数显示方式：2*24 LCD蓝色背光液晶显示。5.电源输入：连接单相3芯接线座，可外接3芯单相电缆。6.RFI/EMI电源滤波器：每通道带有独立的滤波器，共计8个。7.时序通道：8通道独立控制的时序通道，8通道独立常开控制，8通道独立硬件开关式应急停止设置。8.RFI/EMI电源滤波器：带电源滤波器。9.电源输出插座：8路国标10A安全划盖插座，面板两个直通为国标10A安全划盖插座。10.电源输出：电源输出单相总极限负载的电流为40A。a、在音频负载情况下，每路极限总电流都为20A。b、在纯电阻负载情况下，每路极限总电流都为10A。11.远程控制接口：RS485、RS232、TCP/IP、USB3.0/USB2.0、线控。12.内置红外IR学习功能。13.软件：可通过软件对设备进行编程控制的PC软件。14.定时功能 ：内置万年历，可以对设备进行日、周设备定时，每天可设置定时开关机6次。</t>
  </si>
  <si>
    <t>室外远程无线话筒</t>
  </si>
  <si>
    <r>
      <rPr>
        <sz val="10"/>
        <rFont val="宋体"/>
        <charset val="134"/>
        <scheme val="minor"/>
      </rPr>
      <t>1.射频范围:635.05-695.05MHz(A通道：635-765，B通道：665-795）。2.可用带宽:每通道30MHz (一共60MHz) 调制方式:FM调频 信道数目:红外线自动对频300信道。3.使用温度: 摄氏零下18度到摄氏50度。4.静噪方式：自动噪声检测及数字ID码静噪。5.偏移度:45KHz 动太范围:&gt;110dB。6.音频响应:60Hz-18KHz。7.综合信噪比:&gt;105dB 综合失真:&lt;0.5%。 8.接收机指标: 接收方式:二次变频超外差,双调谐真分集接收。9.振荡方式:PLL锁相环 中频频率:第一中频:110MHz,第二中频:10.7MHz 天线接口:TNC座。10.显示方式: LCD。11.灵敏度:-100dBm(40dB S/N)。12.杂散抑制:&gt;80dB 音频输出:非平衡:+4dB(1.25V)/5K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</t>
    </r>
    <r>
      <rPr>
        <sz val="10"/>
        <rFont val="宋体"/>
        <charset val="134"/>
        <scheme val="minor"/>
      </rPr>
      <t>13.平衡:+10dB(1.5V)/600</t>
    </r>
    <r>
      <rPr>
        <sz val="10"/>
        <rFont val="Calibri"/>
        <charset val="134"/>
      </rPr>
      <t>Ω</t>
    </r>
    <r>
      <rPr>
        <sz val="10"/>
        <rFont val="宋体"/>
        <charset val="134"/>
      </rPr>
      <t>。</t>
    </r>
    <r>
      <rPr>
        <sz val="10"/>
        <rFont val="宋体"/>
        <charset val="134"/>
        <scheme val="minor"/>
      </rPr>
      <t>14.供电电压:DC12V 供电电流:450mA。15.发射机指标: 振荡方式:PLL锁相环。16.输出功率:3dBm-10dBm(LO/HI转换)，电池:2节"1.5V5号"电池，电流:&lt;100mA(HF),&lt;80mA(LF)。17.使用时间(碱性电池):大功率时约8小时,小功率时约12小时。</t>
    </r>
  </si>
  <si>
    <t>室外防水音柱</t>
  </si>
  <si>
    <t>1.额定功率：80W。2.最大功率：120W。3.灵敏度：91dB±3dB。4.输入电压：黑-COM，红-100V。5.频率响应：105-18000Hz。6.喇叭单元：4* 6.5〞+ 0.5"高音。7.尺寸：228*127*900mm(±10%)。8.重量：8.15kg(±10%)。</t>
  </si>
  <si>
    <t>专业机柜</t>
  </si>
  <si>
    <t>1.尺寸：1600*600*600mm(±10%)。2.材质：冷轧钢材质。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</si>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</sst>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49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49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900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59"/>
  <sheetViews>
    <sheetView tabSelected="1" workbookViewId="0">
      <selection activeCell="A1" sqref="$A1:$XFD1048576"/>
    </sheetView>
  </sheetViews>
  <sheetFormatPr defaultColWidth="8.81666666666667" defaultRowHeight="14.25"/>
  <cols>
    <col min="1" max="2" width="8.81666666666667" style="1" customWidth="1"/>
    <col min="3" max="3" width="60.625" style="1" customWidth="1"/>
    <col min="4" max="6" width="8.81666666666667" style="1" customWidth="1"/>
    <col min="7" max="7" width="13.25" style="7" customWidth="1"/>
    <col min="8" max="16384" width="8.81666666666667" style="1"/>
  </cols>
  <sheetData>
    <row r="1" s="1" customFormat="1" ht="27" customHeight="1" spans="1:7">
      <c r="A1" s="8" t="s">
        <v>0</v>
      </c>
      <c r="B1" s="9"/>
      <c r="C1" s="9"/>
      <c r="D1" s="9"/>
      <c r="E1" s="9"/>
      <c r="F1" s="9"/>
      <c r="G1" s="10"/>
    </row>
    <row r="2" s="2" customFormat="1" ht="24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s="2" customFormat="1" ht="25.05" customHeight="1" spans="1:7">
      <c r="A3" s="13" t="s">
        <v>8</v>
      </c>
      <c r="B3" s="13"/>
      <c r="C3" s="13"/>
      <c r="D3" s="13"/>
      <c r="E3" s="13"/>
      <c r="F3" s="13"/>
      <c r="G3" s="13">
        <f>SUM(G4:G24)</f>
        <v>9036</v>
      </c>
    </row>
    <row r="4" s="2" customFormat="1" ht="48" spans="1:7">
      <c r="A4" s="14">
        <v>1</v>
      </c>
      <c r="B4" s="15" t="s">
        <v>9</v>
      </c>
      <c r="C4" s="16" t="s">
        <v>10</v>
      </c>
      <c r="D4" s="17">
        <v>2</v>
      </c>
      <c r="E4" s="18" t="s">
        <v>11</v>
      </c>
      <c r="F4" s="19">
        <v>492</v>
      </c>
      <c r="G4" s="20">
        <f t="shared" ref="G4:G24" si="0">D4*F4</f>
        <v>984</v>
      </c>
    </row>
    <row r="5" s="2" customFormat="1" ht="36" spans="1:7">
      <c r="A5" s="14">
        <v>2</v>
      </c>
      <c r="B5" s="15" t="s">
        <v>12</v>
      </c>
      <c r="C5" s="21" t="s">
        <v>13</v>
      </c>
      <c r="D5" s="17">
        <v>1</v>
      </c>
      <c r="E5" s="18" t="s">
        <v>11</v>
      </c>
      <c r="F5" s="19">
        <v>220</v>
      </c>
      <c r="G5" s="20">
        <f t="shared" si="0"/>
        <v>220</v>
      </c>
    </row>
    <row r="6" s="2" customFormat="1" ht="24" spans="1:7">
      <c r="A6" s="14">
        <v>3</v>
      </c>
      <c r="B6" s="15" t="s">
        <v>14</v>
      </c>
      <c r="C6" s="21" t="s">
        <v>15</v>
      </c>
      <c r="D6" s="17">
        <v>1</v>
      </c>
      <c r="E6" s="18" t="s">
        <v>16</v>
      </c>
      <c r="F6" s="19">
        <v>260</v>
      </c>
      <c r="G6" s="20">
        <f t="shared" si="0"/>
        <v>260</v>
      </c>
    </row>
    <row r="7" s="2" customFormat="1" ht="36" spans="1:7">
      <c r="A7" s="14">
        <v>4</v>
      </c>
      <c r="B7" s="15" t="s">
        <v>17</v>
      </c>
      <c r="C7" s="21" t="s">
        <v>18</v>
      </c>
      <c r="D7" s="17">
        <v>30</v>
      </c>
      <c r="E7" s="18" t="s">
        <v>11</v>
      </c>
      <c r="F7" s="19">
        <v>5</v>
      </c>
      <c r="G7" s="20">
        <f t="shared" si="0"/>
        <v>150</v>
      </c>
    </row>
    <row r="8" s="2" customFormat="1" ht="36" spans="1:7">
      <c r="A8" s="14">
        <v>5</v>
      </c>
      <c r="B8" s="15" t="s">
        <v>19</v>
      </c>
      <c r="C8" s="21" t="s">
        <v>20</v>
      </c>
      <c r="D8" s="17">
        <v>1</v>
      </c>
      <c r="E8" s="18" t="s">
        <v>11</v>
      </c>
      <c r="F8" s="19">
        <v>30</v>
      </c>
      <c r="G8" s="20">
        <f t="shared" si="0"/>
        <v>30</v>
      </c>
    </row>
    <row r="9" s="2" customFormat="1" ht="36" spans="1:7">
      <c r="A9" s="14">
        <v>6</v>
      </c>
      <c r="B9" s="15" t="s">
        <v>21</v>
      </c>
      <c r="C9" s="21" t="s">
        <v>22</v>
      </c>
      <c r="D9" s="17">
        <v>1</v>
      </c>
      <c r="E9" s="18" t="s">
        <v>16</v>
      </c>
      <c r="F9" s="19">
        <v>150</v>
      </c>
      <c r="G9" s="20">
        <f t="shared" si="0"/>
        <v>150</v>
      </c>
    </row>
    <row r="10" s="2" customFormat="1" ht="12" spans="1:7">
      <c r="A10" s="14">
        <v>7</v>
      </c>
      <c r="B10" s="15" t="s">
        <v>23</v>
      </c>
      <c r="C10" s="16" t="s">
        <v>24</v>
      </c>
      <c r="D10" s="17">
        <v>3</v>
      </c>
      <c r="E10" s="18" t="s">
        <v>11</v>
      </c>
      <c r="F10" s="19">
        <v>30</v>
      </c>
      <c r="G10" s="20">
        <f t="shared" si="0"/>
        <v>90</v>
      </c>
    </row>
    <row r="11" s="2" customFormat="1" ht="12" spans="1:7">
      <c r="A11" s="14">
        <v>8</v>
      </c>
      <c r="B11" s="15" t="s">
        <v>25</v>
      </c>
      <c r="C11" s="21" t="s">
        <v>26</v>
      </c>
      <c r="D11" s="17">
        <v>1</v>
      </c>
      <c r="E11" s="18" t="s">
        <v>11</v>
      </c>
      <c r="F11" s="19">
        <v>901</v>
      </c>
      <c r="G11" s="20">
        <f t="shared" si="0"/>
        <v>901</v>
      </c>
    </row>
    <row r="12" s="2" customFormat="1" ht="12" spans="1:7">
      <c r="A12" s="14">
        <v>9</v>
      </c>
      <c r="B12" s="15" t="s">
        <v>27</v>
      </c>
      <c r="C12" s="16" t="s">
        <v>28</v>
      </c>
      <c r="D12" s="17">
        <v>1</v>
      </c>
      <c r="E12" s="18" t="s">
        <v>11</v>
      </c>
      <c r="F12" s="19">
        <v>15</v>
      </c>
      <c r="G12" s="20">
        <f t="shared" si="0"/>
        <v>15</v>
      </c>
    </row>
    <row r="13" s="2" customFormat="1" ht="36" spans="1:7">
      <c r="A13" s="14">
        <v>10</v>
      </c>
      <c r="B13" s="15" t="s">
        <v>29</v>
      </c>
      <c r="C13" s="21" t="s">
        <v>30</v>
      </c>
      <c r="D13" s="18">
        <v>4</v>
      </c>
      <c r="E13" s="18" t="s">
        <v>11</v>
      </c>
      <c r="F13" s="19">
        <v>38</v>
      </c>
      <c r="G13" s="20">
        <f t="shared" si="0"/>
        <v>152</v>
      </c>
    </row>
    <row r="14" s="2" customFormat="1" ht="24" spans="1:7">
      <c r="A14" s="14">
        <v>11</v>
      </c>
      <c r="B14" s="15" t="s">
        <v>31</v>
      </c>
      <c r="C14" s="21" t="s">
        <v>32</v>
      </c>
      <c r="D14" s="18">
        <v>4</v>
      </c>
      <c r="E14" s="18" t="s">
        <v>11</v>
      </c>
      <c r="F14" s="19">
        <v>42</v>
      </c>
      <c r="G14" s="20">
        <f t="shared" si="0"/>
        <v>168</v>
      </c>
    </row>
    <row r="15" s="2" customFormat="1" ht="12" spans="1:7">
      <c r="A15" s="14">
        <v>12</v>
      </c>
      <c r="B15" s="15" t="s">
        <v>33</v>
      </c>
      <c r="C15" s="21" t="s">
        <v>34</v>
      </c>
      <c r="D15" s="17">
        <v>1</v>
      </c>
      <c r="E15" s="18" t="s">
        <v>11</v>
      </c>
      <c r="F15" s="19">
        <v>86</v>
      </c>
      <c r="G15" s="20">
        <f t="shared" si="0"/>
        <v>86</v>
      </c>
    </row>
    <row r="16" s="2" customFormat="1" ht="36" spans="1:7">
      <c r="A16" s="14">
        <v>13</v>
      </c>
      <c r="B16" s="15" t="s">
        <v>35</v>
      </c>
      <c r="C16" s="21" t="s">
        <v>36</v>
      </c>
      <c r="D16" s="15">
        <v>1</v>
      </c>
      <c r="E16" s="18" t="s">
        <v>11</v>
      </c>
      <c r="F16" s="19">
        <v>88</v>
      </c>
      <c r="G16" s="20">
        <f t="shared" si="0"/>
        <v>88</v>
      </c>
    </row>
    <row r="17" s="2" customFormat="1" ht="24" spans="1:7">
      <c r="A17" s="14">
        <v>14</v>
      </c>
      <c r="B17" s="15" t="s">
        <v>37</v>
      </c>
      <c r="C17" s="21" t="s">
        <v>38</v>
      </c>
      <c r="D17" s="17">
        <v>1</v>
      </c>
      <c r="E17" s="18" t="s">
        <v>11</v>
      </c>
      <c r="F17" s="19">
        <v>968</v>
      </c>
      <c r="G17" s="20">
        <f t="shared" si="0"/>
        <v>968</v>
      </c>
    </row>
    <row r="18" s="2" customFormat="1" ht="36" spans="1:7">
      <c r="A18" s="14">
        <v>15</v>
      </c>
      <c r="B18" s="15" t="s">
        <v>39</v>
      </c>
      <c r="C18" s="22" t="s">
        <v>40</v>
      </c>
      <c r="D18" s="17">
        <v>1</v>
      </c>
      <c r="E18" s="18" t="s">
        <v>11</v>
      </c>
      <c r="F18" s="19">
        <v>460</v>
      </c>
      <c r="G18" s="20">
        <f t="shared" si="0"/>
        <v>460</v>
      </c>
    </row>
    <row r="19" s="2" customFormat="1" ht="48" spans="1:7">
      <c r="A19" s="14">
        <v>16</v>
      </c>
      <c r="B19" s="15" t="s">
        <v>41</v>
      </c>
      <c r="C19" s="21" t="s">
        <v>42</v>
      </c>
      <c r="D19" s="17">
        <v>1</v>
      </c>
      <c r="E19" s="18" t="s">
        <v>11</v>
      </c>
      <c r="F19" s="19">
        <v>185</v>
      </c>
      <c r="G19" s="20">
        <f t="shared" si="0"/>
        <v>185</v>
      </c>
    </row>
    <row r="20" s="2" customFormat="1" ht="12" spans="1:7">
      <c r="A20" s="14">
        <v>17</v>
      </c>
      <c r="B20" s="15" t="s">
        <v>43</v>
      </c>
      <c r="C20" s="21" t="s">
        <v>44</v>
      </c>
      <c r="D20" s="17">
        <v>1</v>
      </c>
      <c r="E20" s="18" t="s">
        <v>11</v>
      </c>
      <c r="F20" s="19">
        <v>1008</v>
      </c>
      <c r="G20" s="20">
        <f t="shared" si="0"/>
        <v>1008</v>
      </c>
    </row>
    <row r="21" s="2" customFormat="1" ht="24" spans="1:7">
      <c r="A21" s="14">
        <v>18</v>
      </c>
      <c r="B21" s="15" t="s">
        <v>45</v>
      </c>
      <c r="C21" s="21" t="s">
        <v>46</v>
      </c>
      <c r="D21" s="17">
        <v>1</v>
      </c>
      <c r="E21" s="18" t="s">
        <v>11</v>
      </c>
      <c r="F21" s="19">
        <v>125</v>
      </c>
      <c r="G21" s="20">
        <f t="shared" si="0"/>
        <v>125</v>
      </c>
    </row>
    <row r="22" s="2" customFormat="1" ht="24" spans="1:7">
      <c r="A22" s="14">
        <v>19</v>
      </c>
      <c r="B22" s="15" t="s">
        <v>47</v>
      </c>
      <c r="C22" s="21" t="s">
        <v>48</v>
      </c>
      <c r="D22" s="17">
        <v>1</v>
      </c>
      <c r="E22" s="18" t="s">
        <v>11</v>
      </c>
      <c r="F22" s="19">
        <v>1530</v>
      </c>
      <c r="G22" s="20">
        <f t="shared" si="0"/>
        <v>1530</v>
      </c>
    </row>
    <row r="23" s="2" customFormat="1" ht="12" spans="1:7">
      <c r="A23" s="14">
        <v>20</v>
      </c>
      <c r="B23" s="15" t="s">
        <v>49</v>
      </c>
      <c r="C23" s="21" t="s">
        <v>50</v>
      </c>
      <c r="D23" s="17">
        <v>1</v>
      </c>
      <c r="E23" s="18" t="s">
        <v>11</v>
      </c>
      <c r="F23" s="19">
        <v>502</v>
      </c>
      <c r="G23" s="20">
        <f t="shared" si="0"/>
        <v>502</v>
      </c>
    </row>
    <row r="24" s="2" customFormat="1" ht="24" spans="1:7">
      <c r="A24" s="14">
        <v>21</v>
      </c>
      <c r="B24" s="15" t="s">
        <v>51</v>
      </c>
      <c r="C24" s="21" t="s">
        <v>52</v>
      </c>
      <c r="D24" s="17">
        <v>2</v>
      </c>
      <c r="E24" s="18" t="s">
        <v>11</v>
      </c>
      <c r="F24" s="19">
        <v>482</v>
      </c>
      <c r="G24" s="20">
        <f t="shared" si="0"/>
        <v>964</v>
      </c>
    </row>
    <row r="25" s="3" customFormat="1" ht="25.05" customHeight="1" spans="1:7">
      <c r="A25" s="13" t="s">
        <v>53</v>
      </c>
      <c r="B25" s="13"/>
      <c r="C25" s="13"/>
      <c r="D25" s="13"/>
      <c r="E25" s="13"/>
      <c r="F25" s="13"/>
      <c r="G25" s="13">
        <f>SUM(G26:G31)</f>
        <v>105848</v>
      </c>
    </row>
    <row r="26" s="2" customFormat="1" ht="36" spans="1:7">
      <c r="A26" s="14">
        <v>1</v>
      </c>
      <c r="B26" s="23" t="s">
        <v>54</v>
      </c>
      <c r="C26" s="16" t="s">
        <v>55</v>
      </c>
      <c r="D26" s="14">
        <v>12</v>
      </c>
      <c r="E26" s="14" t="s">
        <v>11</v>
      </c>
      <c r="F26" s="24">
        <v>1290</v>
      </c>
      <c r="G26" s="20">
        <f t="shared" ref="G26:G31" si="1">D26*F26</f>
        <v>15480</v>
      </c>
    </row>
    <row r="27" s="2" customFormat="1" ht="24" spans="1:7">
      <c r="A27" s="14">
        <v>2</v>
      </c>
      <c r="B27" s="23" t="s">
        <v>56</v>
      </c>
      <c r="C27" s="16" t="s">
        <v>57</v>
      </c>
      <c r="D27" s="14">
        <v>12</v>
      </c>
      <c r="E27" s="14" t="s">
        <v>11</v>
      </c>
      <c r="F27" s="24">
        <v>4680</v>
      </c>
      <c r="G27" s="20">
        <f t="shared" si="1"/>
        <v>56160</v>
      </c>
    </row>
    <row r="28" s="2" customFormat="1" ht="36" spans="1:7">
      <c r="A28" s="14">
        <v>3</v>
      </c>
      <c r="B28" s="23" t="s">
        <v>58</v>
      </c>
      <c r="C28" s="16" t="s">
        <v>59</v>
      </c>
      <c r="D28" s="14">
        <v>4</v>
      </c>
      <c r="E28" s="14" t="s">
        <v>11</v>
      </c>
      <c r="F28" s="24">
        <v>569</v>
      </c>
      <c r="G28" s="20">
        <f t="shared" si="1"/>
        <v>2276</v>
      </c>
    </row>
    <row r="29" s="2" customFormat="1" ht="36" spans="1:7">
      <c r="A29" s="14">
        <v>4</v>
      </c>
      <c r="B29" s="25" t="s">
        <v>60</v>
      </c>
      <c r="C29" s="22" t="s">
        <v>61</v>
      </c>
      <c r="D29" s="26">
        <v>12</v>
      </c>
      <c r="E29" s="26" t="s">
        <v>16</v>
      </c>
      <c r="F29" s="20">
        <v>1480</v>
      </c>
      <c r="G29" s="20">
        <f t="shared" si="1"/>
        <v>17760</v>
      </c>
    </row>
    <row r="30" s="2" customFormat="1" ht="36" spans="1:7">
      <c r="A30" s="14">
        <v>5</v>
      </c>
      <c r="B30" s="25" t="s">
        <v>62</v>
      </c>
      <c r="C30" s="22" t="s">
        <v>63</v>
      </c>
      <c r="D30" s="26">
        <v>12</v>
      </c>
      <c r="E30" s="26" t="s">
        <v>16</v>
      </c>
      <c r="F30" s="20">
        <v>795</v>
      </c>
      <c r="G30" s="20">
        <f t="shared" si="1"/>
        <v>9540</v>
      </c>
    </row>
    <row r="31" s="2" customFormat="1" ht="36" spans="1:7">
      <c r="A31" s="14">
        <v>6</v>
      </c>
      <c r="B31" s="25" t="s">
        <v>64</v>
      </c>
      <c r="C31" s="22" t="s">
        <v>65</v>
      </c>
      <c r="D31" s="26">
        <v>12</v>
      </c>
      <c r="E31" s="26" t="s">
        <v>16</v>
      </c>
      <c r="F31" s="20">
        <v>386</v>
      </c>
      <c r="G31" s="20">
        <f t="shared" si="1"/>
        <v>4632</v>
      </c>
    </row>
    <row r="32" s="4" customFormat="1" ht="27" customHeight="1" spans="1:16372">
      <c r="A32" s="13" t="s">
        <v>66</v>
      </c>
      <c r="B32" s="13"/>
      <c r="C32" s="13"/>
      <c r="D32" s="13"/>
      <c r="E32" s="13"/>
      <c r="F32" s="13"/>
      <c r="G32" s="13">
        <f>SUM(G33:G36)</f>
        <v>150846</v>
      </c>
      <c r="XEJ32" s="33"/>
      <c r="XEK32" s="33"/>
      <c r="XEL32" s="33"/>
      <c r="XEM32" s="33"/>
      <c r="XEN32" s="33"/>
      <c r="XEO32" s="33"/>
      <c r="XEP32" s="33"/>
      <c r="XEQ32" s="33"/>
      <c r="XER32" s="33"/>
    </row>
    <row r="33" s="5" customFormat="1" ht="106" customHeight="1" spans="1:16372">
      <c r="A33" s="14">
        <v>1</v>
      </c>
      <c r="B33" s="23" t="s">
        <v>67</v>
      </c>
      <c r="C33" s="27" t="s">
        <v>68</v>
      </c>
      <c r="D33" s="14">
        <v>500</v>
      </c>
      <c r="E33" s="14" t="s">
        <v>69</v>
      </c>
      <c r="F33" s="14">
        <v>106</v>
      </c>
      <c r="G33" s="14">
        <f t="shared" ref="G33:G36" si="2">D33*F33</f>
        <v>53000</v>
      </c>
      <c r="XEJ33" s="2"/>
      <c r="XEK33" s="2"/>
      <c r="XEL33" s="2"/>
      <c r="XEM33" s="2"/>
      <c r="XEN33" s="2"/>
      <c r="XEO33" s="2"/>
      <c r="XEP33" s="2"/>
      <c r="XEQ33" s="2"/>
      <c r="XER33" s="2"/>
    </row>
    <row r="34" s="5" customFormat="1" ht="63" customHeight="1" spans="1:16372">
      <c r="A34" s="14">
        <v>2</v>
      </c>
      <c r="B34" s="23" t="s">
        <v>67</v>
      </c>
      <c r="C34" s="27" t="s">
        <v>70</v>
      </c>
      <c r="D34" s="14">
        <v>500</v>
      </c>
      <c r="E34" s="14" t="s">
        <v>69</v>
      </c>
      <c r="F34" s="14">
        <v>53</v>
      </c>
      <c r="G34" s="14">
        <f t="shared" si="2"/>
        <v>26500</v>
      </c>
      <c r="XEJ34" s="2"/>
      <c r="XEK34" s="2"/>
      <c r="XEL34" s="2"/>
      <c r="XEM34" s="2"/>
      <c r="XEN34" s="2"/>
      <c r="XEO34" s="2"/>
      <c r="XEP34" s="2"/>
      <c r="XEQ34" s="2"/>
      <c r="XER34" s="2"/>
    </row>
    <row r="35" s="5" customFormat="1" ht="45" customHeight="1" spans="1:16372">
      <c r="A35" s="14">
        <v>3</v>
      </c>
      <c r="B35" s="28" t="s">
        <v>71</v>
      </c>
      <c r="C35" s="27" t="s">
        <v>72</v>
      </c>
      <c r="D35" s="28">
        <v>460</v>
      </c>
      <c r="E35" s="28" t="s">
        <v>73</v>
      </c>
      <c r="F35" s="14">
        <v>150</v>
      </c>
      <c r="G35" s="14">
        <f t="shared" si="2"/>
        <v>69000</v>
      </c>
      <c r="XEJ35" s="2"/>
      <c r="XEK35" s="2"/>
      <c r="XEL35" s="2"/>
      <c r="XEM35" s="2"/>
      <c r="XEN35" s="2"/>
      <c r="XEO35" s="2"/>
      <c r="XEP35" s="2"/>
      <c r="XEQ35" s="2"/>
      <c r="XER35" s="2"/>
    </row>
    <row r="36" s="5" customFormat="1" ht="50" customHeight="1" spans="1:16372">
      <c r="A36" s="14">
        <v>4</v>
      </c>
      <c r="B36" s="23" t="s">
        <v>74</v>
      </c>
      <c r="C36" s="27" t="s">
        <v>75</v>
      </c>
      <c r="D36" s="14">
        <v>17</v>
      </c>
      <c r="E36" s="14" t="s">
        <v>11</v>
      </c>
      <c r="F36" s="14">
        <v>138</v>
      </c>
      <c r="G36" s="14">
        <f t="shared" si="2"/>
        <v>2346</v>
      </c>
      <c r="XEJ36" s="2"/>
      <c r="XEK36" s="2"/>
      <c r="XEL36" s="2"/>
      <c r="XEM36" s="2"/>
      <c r="XEN36" s="2"/>
      <c r="XEO36" s="2"/>
      <c r="XEP36" s="2"/>
      <c r="XEQ36" s="2"/>
      <c r="XER36" s="2"/>
    </row>
    <row r="37" s="6" customFormat="1" ht="36" customHeight="1" spans="1:7">
      <c r="A37" s="13" t="s">
        <v>76</v>
      </c>
      <c r="B37" s="13"/>
      <c r="C37" s="13"/>
      <c r="D37" s="13"/>
      <c r="E37" s="13"/>
      <c r="F37" s="13"/>
      <c r="G37" s="13">
        <f>SUM(G38:G58)</f>
        <v>98740</v>
      </c>
    </row>
    <row r="38" s="2" customFormat="1" ht="108" spans="1:7">
      <c r="A38" s="14">
        <v>1</v>
      </c>
      <c r="B38" s="23" t="s">
        <v>77</v>
      </c>
      <c r="C38" s="27" t="s">
        <v>78</v>
      </c>
      <c r="D38" s="14">
        <v>1</v>
      </c>
      <c r="E38" s="14" t="s">
        <v>16</v>
      </c>
      <c r="F38" s="24">
        <v>5280</v>
      </c>
      <c r="G38" s="20">
        <f t="shared" ref="G38:G58" si="3">D38*F38</f>
        <v>5280</v>
      </c>
    </row>
    <row r="39" s="2" customFormat="1" ht="98.25" spans="1:7">
      <c r="A39" s="14">
        <v>2</v>
      </c>
      <c r="B39" s="23" t="s">
        <v>79</v>
      </c>
      <c r="C39" s="27" t="s">
        <v>80</v>
      </c>
      <c r="D39" s="14">
        <v>1</v>
      </c>
      <c r="E39" s="14" t="s">
        <v>11</v>
      </c>
      <c r="F39" s="24">
        <v>3910</v>
      </c>
      <c r="G39" s="20">
        <f t="shared" si="3"/>
        <v>3910</v>
      </c>
    </row>
    <row r="40" s="2" customFormat="1" ht="98.25" spans="1:7">
      <c r="A40" s="14">
        <v>3</v>
      </c>
      <c r="B40" s="23" t="s">
        <v>81</v>
      </c>
      <c r="C40" s="27" t="s">
        <v>82</v>
      </c>
      <c r="D40" s="14">
        <v>1</v>
      </c>
      <c r="E40" s="14" t="s">
        <v>11</v>
      </c>
      <c r="F40" s="24">
        <v>3180</v>
      </c>
      <c r="G40" s="20">
        <f t="shared" si="3"/>
        <v>3180</v>
      </c>
    </row>
    <row r="41" s="2" customFormat="1" ht="84.75" spans="1:7">
      <c r="A41" s="14">
        <v>4</v>
      </c>
      <c r="B41" s="23" t="s">
        <v>83</v>
      </c>
      <c r="C41" s="27" t="s">
        <v>84</v>
      </c>
      <c r="D41" s="14">
        <v>2</v>
      </c>
      <c r="E41" s="14" t="s">
        <v>11</v>
      </c>
      <c r="F41" s="24">
        <v>4086</v>
      </c>
      <c r="G41" s="20">
        <f t="shared" si="3"/>
        <v>8172</v>
      </c>
    </row>
    <row r="42" s="2" customFormat="1" ht="84.75" spans="1:7">
      <c r="A42" s="14">
        <v>5</v>
      </c>
      <c r="B42" s="23" t="s">
        <v>85</v>
      </c>
      <c r="C42" s="27" t="s">
        <v>84</v>
      </c>
      <c r="D42" s="14">
        <v>2</v>
      </c>
      <c r="E42" s="14" t="s">
        <v>11</v>
      </c>
      <c r="F42" s="24">
        <v>2994</v>
      </c>
      <c r="G42" s="20">
        <f t="shared" si="3"/>
        <v>5988</v>
      </c>
    </row>
    <row r="43" s="2" customFormat="1" ht="156" spans="1:7">
      <c r="A43" s="14">
        <v>6</v>
      </c>
      <c r="B43" s="23" t="s">
        <v>86</v>
      </c>
      <c r="C43" s="27" t="s">
        <v>87</v>
      </c>
      <c r="D43" s="14">
        <v>1</v>
      </c>
      <c r="E43" s="14" t="s">
        <v>16</v>
      </c>
      <c r="F43" s="24">
        <v>3960</v>
      </c>
      <c r="G43" s="20">
        <f t="shared" si="3"/>
        <v>3960</v>
      </c>
    </row>
    <row r="44" s="2" customFormat="1" ht="120" spans="1:7">
      <c r="A44" s="14">
        <v>7</v>
      </c>
      <c r="B44" s="23" t="s">
        <v>88</v>
      </c>
      <c r="C44" s="27" t="s">
        <v>89</v>
      </c>
      <c r="D44" s="14">
        <v>1</v>
      </c>
      <c r="E44" s="14" t="s">
        <v>16</v>
      </c>
      <c r="F44" s="24">
        <v>3126</v>
      </c>
      <c r="G44" s="20">
        <f t="shared" si="3"/>
        <v>3126</v>
      </c>
    </row>
    <row r="45" s="2" customFormat="1" ht="145.5" spans="1:7">
      <c r="A45" s="14">
        <v>8</v>
      </c>
      <c r="B45" s="23" t="s">
        <v>90</v>
      </c>
      <c r="C45" s="16" t="s">
        <v>91</v>
      </c>
      <c r="D45" s="14">
        <v>2</v>
      </c>
      <c r="E45" s="14" t="s">
        <v>11</v>
      </c>
      <c r="F45" s="24">
        <v>6400</v>
      </c>
      <c r="G45" s="20">
        <f t="shared" si="3"/>
        <v>12800</v>
      </c>
    </row>
    <row r="46" s="2" customFormat="1" ht="60" spans="1:7">
      <c r="A46" s="14">
        <v>9</v>
      </c>
      <c r="B46" s="23" t="s">
        <v>92</v>
      </c>
      <c r="C46" s="16" t="s">
        <v>93</v>
      </c>
      <c r="D46" s="14">
        <v>1</v>
      </c>
      <c r="E46" s="14" t="s">
        <v>16</v>
      </c>
      <c r="F46" s="24">
        <v>8586</v>
      </c>
      <c r="G46" s="20">
        <f t="shared" si="3"/>
        <v>8586</v>
      </c>
    </row>
    <row r="47" s="2" customFormat="1" ht="24" spans="1:7">
      <c r="A47" s="14">
        <v>10</v>
      </c>
      <c r="B47" s="23" t="s">
        <v>94</v>
      </c>
      <c r="C47" s="29" t="s">
        <v>95</v>
      </c>
      <c r="D47" s="14">
        <v>4</v>
      </c>
      <c r="E47" s="14" t="s">
        <v>11</v>
      </c>
      <c r="F47" s="24">
        <v>140</v>
      </c>
      <c r="G47" s="20">
        <f t="shared" si="3"/>
        <v>560</v>
      </c>
    </row>
    <row r="48" s="2" customFormat="1" ht="96" spans="1:7">
      <c r="A48" s="14">
        <v>11</v>
      </c>
      <c r="B48" s="23" t="s">
        <v>96</v>
      </c>
      <c r="C48" s="27" t="s">
        <v>97</v>
      </c>
      <c r="D48" s="14">
        <v>1</v>
      </c>
      <c r="E48" s="14" t="s">
        <v>11</v>
      </c>
      <c r="F48" s="24">
        <v>1442</v>
      </c>
      <c r="G48" s="20">
        <f t="shared" si="3"/>
        <v>1442</v>
      </c>
    </row>
    <row r="49" s="2" customFormat="1" ht="12" spans="1:7">
      <c r="A49" s="14">
        <v>12</v>
      </c>
      <c r="B49" s="23" t="s">
        <v>98</v>
      </c>
      <c r="C49" s="16" t="s">
        <v>99</v>
      </c>
      <c r="D49" s="14">
        <v>400</v>
      </c>
      <c r="E49" s="14" t="s">
        <v>100</v>
      </c>
      <c r="F49" s="24">
        <v>5.5</v>
      </c>
      <c r="G49" s="20">
        <f t="shared" si="3"/>
        <v>2200</v>
      </c>
    </row>
    <row r="50" s="2" customFormat="1" ht="12" spans="1:7">
      <c r="A50" s="14">
        <v>13</v>
      </c>
      <c r="B50" s="23" t="s">
        <v>101</v>
      </c>
      <c r="C50" s="16" t="s">
        <v>102</v>
      </c>
      <c r="D50" s="14">
        <v>1</v>
      </c>
      <c r="E50" s="14" t="s">
        <v>11</v>
      </c>
      <c r="F50" s="24">
        <v>2570</v>
      </c>
      <c r="G50" s="20">
        <f t="shared" si="3"/>
        <v>2570</v>
      </c>
    </row>
    <row r="51" s="2" customFormat="1" ht="108" spans="1:7">
      <c r="A51" s="14">
        <v>14</v>
      </c>
      <c r="B51" s="23" t="s">
        <v>103</v>
      </c>
      <c r="C51" s="27" t="s">
        <v>104</v>
      </c>
      <c r="D51" s="14">
        <v>1</v>
      </c>
      <c r="E51" s="14" t="s">
        <v>16</v>
      </c>
      <c r="F51" s="24">
        <v>4960</v>
      </c>
      <c r="G51" s="20">
        <f t="shared" si="3"/>
        <v>4960</v>
      </c>
    </row>
    <row r="52" s="2" customFormat="1" ht="85.5" spans="1:7">
      <c r="A52" s="14">
        <v>15</v>
      </c>
      <c r="B52" s="23" t="s">
        <v>105</v>
      </c>
      <c r="C52" s="30" t="s">
        <v>106</v>
      </c>
      <c r="D52" s="14">
        <v>1</v>
      </c>
      <c r="E52" s="14" t="s">
        <v>16</v>
      </c>
      <c r="F52" s="24">
        <v>1642</v>
      </c>
      <c r="G52" s="20">
        <f t="shared" si="3"/>
        <v>1642</v>
      </c>
    </row>
    <row r="53" s="2" customFormat="1" ht="122.25" spans="1:7">
      <c r="A53" s="14">
        <v>16</v>
      </c>
      <c r="B53" s="23" t="s">
        <v>107</v>
      </c>
      <c r="C53" s="31" t="s">
        <v>108</v>
      </c>
      <c r="D53" s="14">
        <v>1</v>
      </c>
      <c r="E53" s="14" t="s">
        <v>11</v>
      </c>
      <c r="F53" s="24">
        <v>3605</v>
      </c>
      <c r="G53" s="20">
        <f t="shared" si="3"/>
        <v>3605</v>
      </c>
    </row>
    <row r="54" s="2" customFormat="1" ht="110.25" spans="1:7">
      <c r="A54" s="14">
        <v>17</v>
      </c>
      <c r="B54" s="23" t="s">
        <v>109</v>
      </c>
      <c r="C54" s="31" t="s">
        <v>110</v>
      </c>
      <c r="D54" s="14">
        <v>1</v>
      </c>
      <c r="E54" s="14" t="s">
        <v>11</v>
      </c>
      <c r="F54" s="24">
        <v>4631</v>
      </c>
      <c r="G54" s="20">
        <f t="shared" si="3"/>
        <v>4631</v>
      </c>
    </row>
    <row r="55" s="2" customFormat="1" ht="132" spans="1:7">
      <c r="A55" s="14">
        <v>18</v>
      </c>
      <c r="B55" s="23" t="s">
        <v>111</v>
      </c>
      <c r="C55" s="27" t="s">
        <v>112</v>
      </c>
      <c r="D55" s="14">
        <v>1</v>
      </c>
      <c r="E55" s="14" t="s">
        <v>11</v>
      </c>
      <c r="F55" s="24">
        <v>1440</v>
      </c>
      <c r="G55" s="20">
        <f t="shared" si="3"/>
        <v>1440</v>
      </c>
    </row>
    <row r="56" s="2" customFormat="1" ht="145.5" spans="1:7">
      <c r="A56" s="14">
        <v>19</v>
      </c>
      <c r="B56" s="23" t="s">
        <v>113</v>
      </c>
      <c r="C56" s="32" t="s">
        <v>114</v>
      </c>
      <c r="D56" s="14">
        <v>2</v>
      </c>
      <c r="E56" s="14" t="s">
        <v>11</v>
      </c>
      <c r="F56" s="24">
        <v>3810</v>
      </c>
      <c r="G56" s="20">
        <f t="shared" si="3"/>
        <v>7620</v>
      </c>
    </row>
    <row r="57" s="2" customFormat="1" ht="36" spans="1:7">
      <c r="A57" s="14">
        <v>20</v>
      </c>
      <c r="B57" s="23" t="s">
        <v>115</v>
      </c>
      <c r="C57" s="29" t="s">
        <v>116</v>
      </c>
      <c r="D57" s="14">
        <v>6</v>
      </c>
      <c r="E57" s="14" t="s">
        <v>11</v>
      </c>
      <c r="F57" s="24">
        <v>1853</v>
      </c>
      <c r="G57" s="20">
        <f t="shared" si="3"/>
        <v>11118</v>
      </c>
    </row>
    <row r="58" s="2" customFormat="1" ht="12" spans="1:7">
      <c r="A58" s="14">
        <v>21</v>
      </c>
      <c r="B58" s="23" t="s">
        <v>117</v>
      </c>
      <c r="C58" s="16" t="s">
        <v>118</v>
      </c>
      <c r="D58" s="14">
        <v>1</v>
      </c>
      <c r="E58" s="14" t="s">
        <v>11</v>
      </c>
      <c r="F58" s="24">
        <v>1950</v>
      </c>
      <c r="G58" s="20">
        <f t="shared" si="3"/>
        <v>1950</v>
      </c>
    </row>
    <row r="59" s="1" customFormat="1" ht="18.75" spans="1:7">
      <c r="A59" s="13" t="s">
        <v>119</v>
      </c>
      <c r="B59" s="13"/>
      <c r="C59" s="13"/>
      <c r="D59" s="13"/>
      <c r="E59" s="13"/>
      <c r="F59" s="13"/>
      <c r="G59" s="13">
        <f>G3+G25+G32+G37</f>
        <v>364470</v>
      </c>
    </row>
  </sheetData>
  <mergeCells count="5">
    <mergeCell ref="A1:G1"/>
    <mergeCell ref="A3:F3"/>
    <mergeCell ref="A25:F25"/>
    <mergeCell ref="A32:F32"/>
    <mergeCell ref="A37:F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周峰梅</cp:lastModifiedBy>
  <dcterms:created xsi:type="dcterms:W3CDTF">2024-01-22T01:27:17Z</dcterms:created>
  <dcterms:modified xsi:type="dcterms:W3CDTF">2024-01-22T01:28:50Z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CA5498C4A07745D9BB0589B2168E2E02_11</vt:lpwstr>
  </property>
  <property fmtid="{D5CDD505-2E9C-101B-9397-08002B2CF9AE}" pid="3" name="KSOProductBuildVer">
    <vt:lpwstr>2052-12.1.0.16250</vt:lpwstr>
  </property>
</Properties>
</file>