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工程量清单说明" sheetId="1" r:id="rId1"/>
    <sheet name="100章" sheetId="2" r:id="rId2"/>
    <sheet name="200章" sheetId="3" r:id="rId3"/>
    <sheet name="300章" sheetId="9" r:id="rId4"/>
    <sheet name="汇总表" sheetId="8" r:id="rId5"/>
  </sheets>
  <definedNames>
    <definedName name="_xlnm.Print_Area" localSheetId="1">'100章'!$A$1:$F$25</definedName>
    <definedName name="_xlnm.Print_Area" localSheetId="2">'200章'!$A$1:$F$25</definedName>
    <definedName name="_xlnm.Print_Area" localSheetId="3">'300章'!$A:$F</definedName>
    <definedName name="_xlnm.Print_Area" localSheetId="0">工程量清单说明!$A$1:$A$37</definedName>
    <definedName name="_xlnm.Print_Titles" localSheetId="2">'200章'!$1:$4</definedName>
    <definedName name="_xlnm.Print_Titles" localSheetId="3">'300章'!$1:$4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<sst xmlns="http://schemas.openxmlformats.org/spreadsheetml/2006/main" count="132" uniqueCount="113">
  <si>
    <r>
      <rPr>
        <b/>
        <sz val="11"/>
        <rFont val="Arial"/>
        <charset val="134"/>
      </rPr>
      <t>1.</t>
    </r>
    <r>
      <rPr>
        <b/>
        <sz val="11"/>
        <rFont val="宋体"/>
        <charset val="134"/>
      </rPr>
      <t>工程量清单说明</t>
    </r>
  </si>
  <si>
    <r>
      <rPr>
        <sz val="11"/>
        <rFont val="Arial"/>
        <charset val="134"/>
      </rPr>
      <t xml:space="preserve">1.1 </t>
    </r>
    <r>
      <rPr>
        <sz val="11"/>
        <rFont val="宋体"/>
        <charset val="134"/>
      </rPr>
      <t>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r>
  </si>
  <si>
    <r>
      <rPr>
        <sz val="11"/>
        <rFont val="Arial"/>
        <charset val="134"/>
      </rPr>
      <t xml:space="preserve">1.2 </t>
    </r>
    <r>
      <rPr>
        <sz val="11"/>
        <rFont val="宋体"/>
        <charset val="134"/>
      </rPr>
      <t>本工程量清单应与招标文件中的投标人须知、通用合同条款、专用合同条款、工程量清单计量规则、技术规范及图纸等一起阅读和理解。</t>
    </r>
  </si>
  <si>
    <r>
      <rPr>
        <sz val="11"/>
        <rFont val="Arial"/>
        <charset val="134"/>
      </rPr>
      <t xml:space="preserve">1.3 </t>
    </r>
    <r>
      <rPr>
        <sz val="11"/>
        <rFont val="宋体"/>
        <charset val="134"/>
      </rPr>
      <t>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t>
    </r>
    <r>
      <rPr>
        <sz val="11"/>
        <rFont val="Arial"/>
        <charset val="134"/>
      </rPr>
      <t>15.4</t>
    </r>
    <r>
      <rPr>
        <sz val="11"/>
        <rFont val="宋体"/>
        <charset val="134"/>
      </rPr>
      <t>款的规定，按监理人确定的单价或总额价计算支付额。</t>
    </r>
  </si>
  <si>
    <r>
      <rPr>
        <sz val="11"/>
        <rFont val="Arial"/>
        <charset val="134"/>
      </rPr>
      <t xml:space="preserve">1.4 </t>
    </r>
    <r>
      <rPr>
        <sz val="11"/>
        <rFont val="宋体"/>
        <charset val="134"/>
      </rPr>
      <t>工程量清单各章是按第八章</t>
    </r>
    <r>
      <rPr>
        <sz val="11"/>
        <rFont val="Arial"/>
        <charset val="134"/>
      </rPr>
      <t>“</t>
    </r>
    <r>
      <rPr>
        <sz val="11"/>
        <rFont val="宋体"/>
        <charset val="134"/>
      </rPr>
      <t>工程量清单计量规则</t>
    </r>
    <r>
      <rPr>
        <sz val="11"/>
        <rFont val="Arial"/>
        <charset val="134"/>
      </rPr>
      <t>”</t>
    </r>
    <r>
      <rPr>
        <sz val="11"/>
        <rFont val="宋体"/>
        <charset val="134"/>
      </rPr>
      <t>、第七章</t>
    </r>
    <r>
      <rPr>
        <sz val="11"/>
        <rFont val="Arial"/>
        <charset val="134"/>
      </rPr>
      <t>“</t>
    </r>
    <r>
      <rPr>
        <sz val="11"/>
        <rFont val="宋体"/>
        <charset val="134"/>
      </rPr>
      <t>技术规范</t>
    </r>
    <r>
      <rPr>
        <sz val="11"/>
        <rFont val="Arial"/>
        <charset val="134"/>
      </rPr>
      <t>”</t>
    </r>
    <r>
      <rPr>
        <sz val="11"/>
        <rFont val="宋体"/>
        <charset val="134"/>
      </rPr>
      <t>的相应章次编号的，因此，工程量清单中各章的工程子目的范围与计量等应与</t>
    </r>
    <r>
      <rPr>
        <sz val="11"/>
        <rFont val="Arial"/>
        <charset val="134"/>
      </rPr>
      <t>“</t>
    </r>
    <r>
      <rPr>
        <sz val="11"/>
        <rFont val="宋体"/>
        <charset val="134"/>
      </rPr>
      <t>工程量清单计量规则</t>
    </r>
    <r>
      <rPr>
        <sz val="11"/>
        <rFont val="Arial"/>
        <charset val="134"/>
      </rPr>
      <t>” “</t>
    </r>
    <r>
      <rPr>
        <sz val="11"/>
        <rFont val="宋体"/>
        <charset val="134"/>
      </rPr>
      <t>技术规范</t>
    </r>
    <r>
      <rPr>
        <sz val="11"/>
        <rFont val="Arial"/>
        <charset val="134"/>
      </rPr>
      <t>”</t>
    </r>
    <r>
      <rPr>
        <sz val="11"/>
        <rFont val="宋体"/>
        <charset val="134"/>
      </rPr>
      <t>相应章节的范围、计量与支付条款结合起来理解或解释。</t>
    </r>
  </si>
  <si>
    <r>
      <rPr>
        <sz val="11"/>
        <rFont val="Arial"/>
        <charset val="134"/>
      </rPr>
      <t xml:space="preserve">1.5 </t>
    </r>
    <r>
      <rPr>
        <sz val="11"/>
        <rFont val="宋体"/>
        <charset val="134"/>
      </rPr>
      <t>对作业和材料的一般说明或规定，未重复写入工程量清单内，在给工程量清单各子目标价前，应参阅第七章</t>
    </r>
    <r>
      <rPr>
        <sz val="11"/>
        <rFont val="Arial"/>
        <charset val="134"/>
      </rPr>
      <t>“</t>
    </r>
    <r>
      <rPr>
        <sz val="11"/>
        <rFont val="宋体"/>
        <charset val="134"/>
      </rPr>
      <t>技术规范</t>
    </r>
    <r>
      <rPr>
        <sz val="11"/>
        <rFont val="Arial"/>
        <charset val="134"/>
      </rPr>
      <t>”</t>
    </r>
    <r>
      <rPr>
        <sz val="11"/>
        <rFont val="宋体"/>
        <charset val="134"/>
      </rPr>
      <t>的有关内容。</t>
    </r>
  </si>
  <si>
    <r>
      <rPr>
        <sz val="11"/>
        <rFont val="Arial"/>
        <charset val="134"/>
      </rPr>
      <t xml:space="preserve">1.6 </t>
    </r>
    <r>
      <rPr>
        <sz val="11"/>
        <rFont val="宋体"/>
        <charset val="134"/>
      </rPr>
      <t>工程量清单中所列工程量的变动，丝毫不会降低或影响合同条款的效力，也不免除承包人按规定的标准进行施工和修复缺陷的责任。</t>
    </r>
  </si>
  <si>
    <r>
      <rPr>
        <sz val="11"/>
        <rFont val="Arial"/>
        <charset val="134"/>
      </rPr>
      <t xml:space="preserve">1.7 </t>
    </r>
    <r>
      <rPr>
        <sz val="11"/>
        <rFont val="宋体"/>
        <charset val="134"/>
      </rPr>
      <t>图纸中所列的工程数量表及数量汇总表仅是提供资料，不是工程量清单的外延。当图纸与工程量清单所列数量不一致时，以工程量清单所列数量作为报价的依据。</t>
    </r>
  </si>
  <si>
    <r>
      <rPr>
        <b/>
        <sz val="11"/>
        <rFont val="Arial"/>
        <charset val="134"/>
      </rPr>
      <t>2.</t>
    </r>
    <r>
      <rPr>
        <b/>
        <sz val="11"/>
        <rFont val="宋体"/>
        <charset val="134"/>
      </rPr>
      <t>投标报价说明</t>
    </r>
  </si>
  <si>
    <r>
      <rPr>
        <sz val="11"/>
        <rFont val="Arial"/>
        <charset val="134"/>
      </rPr>
      <t xml:space="preserve">2.1 </t>
    </r>
    <r>
      <rPr>
        <sz val="11"/>
        <rFont val="宋体"/>
        <charset val="134"/>
      </rPr>
      <t>工程量清单中的每一子目须填入单价或价格，且只允许有一个报价。</t>
    </r>
  </si>
  <si>
    <r>
      <rPr>
        <sz val="11"/>
        <rFont val="Arial"/>
        <charset val="134"/>
      </rPr>
      <t xml:space="preserve">2.2 </t>
    </r>
    <r>
      <rPr>
        <sz val="11"/>
        <rFont val="宋体"/>
        <charset val="134"/>
      </rPr>
      <t>除非合同另有规定，工程量清单中有标价的单价和总额价均已包括了为实施和完成合同工程所需的劳务、材料、机械、措施费、质检（自检）、安装、缺陷修复、管理、保险、税费、利润等费用，以及合同明示或暗示的所有责任、义务和一般风险。</t>
    </r>
  </si>
  <si>
    <r>
      <rPr>
        <sz val="11"/>
        <rFont val="Arial"/>
        <charset val="134"/>
      </rPr>
      <t xml:space="preserve">2.3 </t>
    </r>
    <r>
      <rPr>
        <sz val="11"/>
        <rFont val="宋体"/>
        <charset val="134"/>
      </rPr>
      <t>工程量清单中投标人没有填入单价或价格的子目，其费用视为已分摊在工程量清单中其他相关子目的单价或价格之中。承包人必须按监理人指令完成工程量清单中未填入单价或价格的子目，但不能得到结算与支付。</t>
    </r>
  </si>
  <si>
    <r>
      <rPr>
        <sz val="11"/>
        <rFont val="Arial"/>
        <charset val="134"/>
      </rPr>
      <t xml:space="preserve">2.4 </t>
    </r>
    <r>
      <rPr>
        <sz val="11"/>
        <rFont val="宋体"/>
        <charset val="134"/>
      </rPr>
      <t>符合合同条款规定的全部费用应认为已被计入有标价的工程量清单所列各子目之中，未列子目不予计量的工作，其费用应视为已分摊在本合同工程的有关子目的单价或总额价之中。</t>
    </r>
  </si>
  <si>
    <r>
      <rPr>
        <sz val="11"/>
        <rFont val="Arial"/>
        <charset val="134"/>
      </rPr>
      <t xml:space="preserve">2.5 </t>
    </r>
    <r>
      <rPr>
        <sz val="11"/>
        <rFont val="宋体"/>
        <charset val="134"/>
      </rPr>
      <t>承包人用于本合同工程的各类装备的提供、运输、维护、拆卸、拼装等支付的费用，已包括在工程量清单的单价与总额价之中。</t>
    </r>
  </si>
  <si>
    <r>
      <rPr>
        <sz val="11"/>
        <rFont val="Arial"/>
        <charset val="134"/>
      </rPr>
      <t xml:space="preserve">2.6 </t>
    </r>
    <r>
      <rPr>
        <sz val="11"/>
        <rFont val="宋体"/>
        <charset val="134"/>
      </rPr>
      <t>工程量清单中各项金额均以人民币（元）结算。</t>
    </r>
  </si>
  <si>
    <r>
      <rPr>
        <sz val="11"/>
        <rFont val="Arial"/>
        <charset val="134"/>
      </rPr>
      <t xml:space="preserve">2.7 </t>
    </r>
    <r>
      <rPr>
        <sz val="11"/>
        <rFont val="宋体"/>
        <charset val="134"/>
      </rPr>
      <t>暂列金额（不含计日工总额）的数量及拟用子目的说明</t>
    </r>
    <r>
      <rPr>
        <sz val="11"/>
        <rFont val="Arial"/>
        <charset val="134"/>
      </rPr>
      <t>:</t>
    </r>
    <r>
      <rPr>
        <u/>
        <sz val="11"/>
        <rFont val="Arial"/>
        <charset val="134"/>
      </rPr>
      <t>/</t>
    </r>
    <r>
      <rPr>
        <b/>
        <sz val="11"/>
        <rFont val="宋体"/>
        <charset val="134"/>
      </rPr>
      <t>。</t>
    </r>
  </si>
  <si>
    <r>
      <rPr>
        <sz val="11"/>
        <rFont val="Arial"/>
        <charset val="134"/>
      </rPr>
      <t xml:space="preserve">2.8 </t>
    </r>
    <r>
      <rPr>
        <sz val="11"/>
        <rFont val="宋体"/>
        <charset val="134"/>
      </rPr>
      <t>暂估价的数量及拟用子目的说明：</t>
    </r>
    <r>
      <rPr>
        <u/>
        <sz val="11"/>
        <rFont val="Arial"/>
        <charset val="134"/>
      </rPr>
      <t>/</t>
    </r>
    <r>
      <rPr>
        <sz val="11"/>
        <rFont val="宋体"/>
        <charset val="134"/>
      </rPr>
      <t>。</t>
    </r>
  </si>
  <si>
    <r>
      <rPr>
        <b/>
        <sz val="11"/>
        <rFont val="Arial"/>
        <charset val="134"/>
      </rPr>
      <t>3.</t>
    </r>
    <r>
      <rPr>
        <b/>
        <sz val="11"/>
        <rFont val="宋体"/>
        <charset val="134"/>
      </rPr>
      <t>计日工说明</t>
    </r>
  </si>
  <si>
    <r>
      <rPr>
        <sz val="11"/>
        <rFont val="Arial"/>
        <charset val="134"/>
      </rPr>
      <t xml:space="preserve">3.1 </t>
    </r>
    <r>
      <rPr>
        <sz val="11"/>
        <rFont val="宋体"/>
        <charset val="134"/>
      </rPr>
      <t>总则</t>
    </r>
  </si>
  <si>
    <r>
      <rPr>
        <sz val="11"/>
        <rFont val="宋体"/>
        <charset val="134"/>
      </rPr>
      <t>（</t>
    </r>
    <r>
      <rPr>
        <sz val="11"/>
        <rFont val="Arial"/>
        <charset val="134"/>
      </rPr>
      <t>1</t>
    </r>
    <r>
      <rPr>
        <sz val="11"/>
        <rFont val="宋体"/>
        <charset val="134"/>
      </rPr>
      <t>）本说明应参照通用合同条款第</t>
    </r>
    <r>
      <rPr>
        <sz val="11"/>
        <rFont val="Arial"/>
        <charset val="134"/>
      </rPr>
      <t>15.7</t>
    </r>
    <r>
      <rPr>
        <sz val="11"/>
        <rFont val="宋体"/>
        <charset val="134"/>
      </rPr>
      <t>款一并理解。</t>
    </r>
  </si>
  <si>
    <r>
      <rPr>
        <sz val="11"/>
        <rFont val="宋体"/>
        <charset val="134"/>
      </rPr>
      <t>（</t>
    </r>
    <r>
      <rPr>
        <sz val="11"/>
        <rFont val="Arial"/>
        <charset val="134"/>
      </rPr>
      <t>2</t>
    </r>
    <r>
      <rPr>
        <sz val="11"/>
        <rFont val="宋体"/>
        <charset val="134"/>
      </rPr>
      <t>）未经监理人书面指令，任何工程不得按计日工施工；接到监理人按计日工施工的书面指令，承包人也不得拒绝。</t>
    </r>
  </si>
  <si>
    <r>
      <rPr>
        <sz val="11"/>
        <rFont val="宋体"/>
        <charset val="134"/>
      </rPr>
      <t>（</t>
    </r>
    <r>
      <rPr>
        <sz val="11"/>
        <rFont val="Arial"/>
        <charset val="134"/>
      </rPr>
      <t>3</t>
    </r>
    <r>
      <rPr>
        <sz val="11"/>
        <rFont val="宋体"/>
        <charset val="134"/>
      </rPr>
      <t>）投标人应在计日工单价表中填列计日工子目的基本单价或租价，该基本单价或租价适用于监理人指令的任何数量的计日工的结算与支付。计日工的劳务、材料和施工机械由招标人（或发包人）列出正常的估计数量，投标人报出单价，计算出计日工总额后列入工程量清单汇总表中并进入评标价。</t>
    </r>
  </si>
  <si>
    <r>
      <rPr>
        <sz val="11"/>
        <rFont val="宋体"/>
        <charset val="134"/>
      </rPr>
      <t>（</t>
    </r>
    <r>
      <rPr>
        <sz val="11"/>
        <rFont val="Arial"/>
        <charset val="134"/>
      </rPr>
      <t>4</t>
    </r>
    <r>
      <rPr>
        <sz val="11"/>
        <rFont val="宋体"/>
        <charset val="134"/>
      </rPr>
      <t>）计日工不调价。</t>
    </r>
  </si>
  <si>
    <r>
      <rPr>
        <sz val="11"/>
        <rFont val="Arial"/>
        <charset val="134"/>
      </rPr>
      <t xml:space="preserve">3.2 </t>
    </r>
    <r>
      <rPr>
        <sz val="11"/>
        <rFont val="宋体"/>
        <charset val="134"/>
      </rPr>
      <t>计日工劳务</t>
    </r>
  </si>
  <si>
    <r>
      <rPr>
        <sz val="11"/>
        <rFont val="宋体"/>
        <charset val="134"/>
      </rPr>
      <t>（</t>
    </r>
    <r>
      <rPr>
        <sz val="11"/>
        <rFont val="Arial"/>
        <charset val="134"/>
      </rPr>
      <t>1</t>
    </r>
    <r>
      <rPr>
        <sz val="11"/>
        <rFont val="宋体"/>
        <charset val="134"/>
      </rPr>
      <t>）在计算应付给承包人的计日工工资时，工时应从工人到达施工现场，并开始从事指定的工作算起，到返回原出发地点为止，扣去用餐和休息的时间。只有直接从事指定的工作，且能胜任该工作的工人才能计工，随同工人一起做工的班长应计算在内，但不包括领工（工长）和其他质检管理人员。</t>
    </r>
  </si>
  <si>
    <r>
      <rPr>
        <sz val="11"/>
        <rFont val="宋体"/>
        <charset val="134"/>
      </rPr>
      <t>（</t>
    </r>
    <r>
      <rPr>
        <sz val="11"/>
        <rFont val="Arial"/>
        <charset val="134"/>
      </rPr>
      <t>2</t>
    </r>
    <r>
      <rPr>
        <sz val="11"/>
        <rFont val="宋体"/>
        <charset val="134"/>
      </rPr>
      <t>）承包人可以得到用于计日工劳务的全部工时的支付，此支付按承包人填报的</t>
    </r>
    <r>
      <rPr>
        <sz val="11"/>
        <rFont val="Arial"/>
        <charset val="134"/>
      </rPr>
      <t>“</t>
    </r>
    <r>
      <rPr>
        <sz val="11"/>
        <rFont val="宋体"/>
        <charset val="134"/>
      </rPr>
      <t>计日工劳务单价表</t>
    </r>
    <r>
      <rPr>
        <sz val="11"/>
        <rFont val="Arial"/>
        <charset val="134"/>
      </rPr>
      <t>”</t>
    </r>
    <r>
      <rPr>
        <sz val="11"/>
        <rFont val="宋体"/>
        <charset val="134"/>
      </rPr>
      <t>所列单价计算，该单价应包括基本单价及承包人的管理费、税费、利润等所有附加费，说明如下：</t>
    </r>
  </si>
  <si>
    <r>
      <rPr>
        <sz val="11"/>
        <rFont val="Arial"/>
        <charset val="134"/>
      </rPr>
      <t xml:space="preserve">  a. </t>
    </r>
    <r>
      <rPr>
        <sz val="11"/>
        <rFont val="宋体"/>
        <charset val="134"/>
      </rPr>
      <t>劳务基本单价包括：承包人劳务的全部直接费用，如：工资、加班费、津贴、福利费及劳动保护费等。</t>
    </r>
  </si>
  <si>
    <r>
      <rPr>
        <sz val="11"/>
        <rFont val="Arial"/>
        <charset val="134"/>
      </rPr>
      <t xml:space="preserve">  b. </t>
    </r>
    <r>
      <rPr>
        <sz val="11"/>
        <rFont val="宋体"/>
        <charset val="134"/>
      </rPr>
      <t>承包人的利润、管理、质检、保险、税费；易耗品的使用，水电及照明费，工作台、脚手架、临时设施费，手动机具与工具的使用及维修，以及上述各项伴随而来的费用。</t>
    </r>
  </si>
  <si>
    <r>
      <rPr>
        <sz val="11"/>
        <rFont val="Arial"/>
        <charset val="134"/>
      </rPr>
      <t xml:space="preserve">3.3 </t>
    </r>
    <r>
      <rPr>
        <sz val="11"/>
        <rFont val="宋体"/>
        <charset val="134"/>
      </rPr>
      <t>计日工材料</t>
    </r>
  </si>
  <si>
    <r>
      <rPr>
        <sz val="11"/>
        <rFont val="宋体"/>
        <charset val="134"/>
      </rPr>
      <t>承包人可以得到计日工使用的材料费用（上述</t>
    </r>
    <r>
      <rPr>
        <sz val="11"/>
        <rFont val="Arial"/>
        <charset val="134"/>
      </rPr>
      <t>3.2</t>
    </r>
    <r>
      <rPr>
        <sz val="11"/>
        <rFont val="宋体"/>
        <charset val="134"/>
      </rPr>
      <t>款已计入劳务费内的材料费用除外）的支付，此费用按承包人</t>
    </r>
    <r>
      <rPr>
        <sz val="11"/>
        <rFont val="Arial"/>
        <charset val="134"/>
      </rPr>
      <t>“</t>
    </r>
    <r>
      <rPr>
        <sz val="11"/>
        <rFont val="宋体"/>
        <charset val="134"/>
      </rPr>
      <t>计日工材料单价表</t>
    </r>
    <r>
      <rPr>
        <sz val="11"/>
        <rFont val="Arial"/>
        <charset val="134"/>
      </rPr>
      <t>”</t>
    </r>
    <r>
      <rPr>
        <sz val="11"/>
        <rFont val="宋体"/>
        <charset val="134"/>
      </rPr>
      <t>中所填报的单价计算，该单价应包括基本单价及承包人的管理费、税费、利润等所有附加费，说明如下：</t>
    </r>
  </si>
  <si>
    <r>
      <rPr>
        <sz val="11"/>
        <rFont val="宋体"/>
        <charset val="134"/>
      </rPr>
      <t>（</t>
    </r>
    <r>
      <rPr>
        <sz val="11"/>
        <rFont val="Arial"/>
        <charset val="134"/>
      </rPr>
      <t>1</t>
    </r>
    <r>
      <rPr>
        <sz val="11"/>
        <rFont val="宋体"/>
        <charset val="134"/>
      </rPr>
      <t>）材料基本单价按供货价加运杂费（到达承包人现场仓库）、保险费、仓库管理费以及运输损耗等计算；</t>
    </r>
  </si>
  <si>
    <r>
      <rPr>
        <sz val="11"/>
        <rFont val="宋体"/>
        <charset val="134"/>
      </rPr>
      <t>（</t>
    </r>
    <r>
      <rPr>
        <sz val="11"/>
        <rFont val="Arial"/>
        <charset val="134"/>
      </rPr>
      <t>2</t>
    </r>
    <r>
      <rPr>
        <sz val="11"/>
        <rFont val="宋体"/>
        <charset val="134"/>
      </rPr>
      <t>）承包人的利润、管理、质检、保险、税费及其他附加费；</t>
    </r>
  </si>
  <si>
    <r>
      <rPr>
        <sz val="11"/>
        <rFont val="宋体"/>
        <charset val="134"/>
      </rPr>
      <t>（</t>
    </r>
    <r>
      <rPr>
        <sz val="11"/>
        <rFont val="Arial"/>
        <charset val="134"/>
      </rPr>
      <t>3</t>
    </r>
    <r>
      <rPr>
        <sz val="11"/>
        <rFont val="宋体"/>
        <charset val="134"/>
      </rPr>
      <t>）从现场运至使用地点的人工费和施工机械使用费不包括在上述基本单价内。</t>
    </r>
  </si>
  <si>
    <r>
      <rPr>
        <sz val="11"/>
        <rFont val="Arial"/>
        <charset val="134"/>
      </rPr>
      <t xml:space="preserve">3.4 </t>
    </r>
    <r>
      <rPr>
        <sz val="11"/>
        <rFont val="宋体"/>
        <charset val="134"/>
      </rPr>
      <t>计日工施工机械</t>
    </r>
  </si>
  <si>
    <r>
      <rPr>
        <sz val="11"/>
        <rFont val="宋体"/>
        <charset val="134"/>
      </rPr>
      <t>（</t>
    </r>
    <r>
      <rPr>
        <sz val="11"/>
        <rFont val="Arial"/>
        <charset val="134"/>
      </rPr>
      <t>1</t>
    </r>
    <r>
      <rPr>
        <sz val="11"/>
        <rFont val="宋体"/>
        <charset val="134"/>
      </rPr>
      <t>）承包人可以得到用于计日工作业的施工机械费用的支付，该费用按承包人填报的</t>
    </r>
    <r>
      <rPr>
        <sz val="11"/>
        <rFont val="Arial"/>
        <charset val="134"/>
      </rPr>
      <t>“</t>
    </r>
    <r>
      <rPr>
        <sz val="11"/>
        <rFont val="宋体"/>
        <charset val="134"/>
      </rPr>
      <t>计日工施工机械单价表</t>
    </r>
    <r>
      <rPr>
        <sz val="11"/>
        <rFont val="Arial"/>
        <charset val="134"/>
      </rPr>
      <t>”</t>
    </r>
    <r>
      <rPr>
        <sz val="11"/>
        <rFont val="宋体"/>
        <charset val="134"/>
      </rPr>
      <t>中的租价计算。该租价应包括施工机械的折旧、利息、维修、保养、零配件、油燃料、保险和其他消耗品的费用以及全部有关使用这些机械的管理费、税费、利润和司机与助手的劳务费等费用。</t>
    </r>
  </si>
  <si>
    <r>
      <rPr>
        <sz val="11"/>
        <rFont val="宋体"/>
        <charset val="134"/>
      </rPr>
      <t>（</t>
    </r>
    <r>
      <rPr>
        <sz val="11"/>
        <rFont val="Arial"/>
        <charset val="134"/>
      </rPr>
      <t>2</t>
    </r>
    <r>
      <rPr>
        <sz val="11"/>
        <rFont val="宋体"/>
        <charset val="134"/>
      </rPr>
      <t>）在计日工作业中，承包人计算所用的施工机械费用时，应按实际工作小时支付。除非经监理人的同意，计算的工作小时才能将施工机械从现场某处运到监理人指令的计日工作业的另一现场往返运送时间包括在内。</t>
    </r>
  </si>
  <si>
    <r>
      <rPr>
        <b/>
        <sz val="11"/>
        <rFont val="Arial"/>
        <charset val="134"/>
      </rPr>
      <t>4.</t>
    </r>
    <r>
      <rPr>
        <b/>
        <sz val="11"/>
        <rFont val="宋体"/>
        <charset val="134"/>
      </rPr>
      <t>其他说明（特别说明）</t>
    </r>
  </si>
  <si>
    <r>
      <rPr>
        <b/>
        <sz val="16"/>
        <rFont val="Arial"/>
        <charset val="134"/>
      </rPr>
      <t xml:space="preserve">5.1 </t>
    </r>
    <r>
      <rPr>
        <b/>
        <sz val="16"/>
        <rFont val="黑体"/>
        <charset val="134"/>
      </rPr>
      <t>工程量清单表</t>
    </r>
  </si>
  <si>
    <r>
      <rPr>
        <b/>
        <sz val="16"/>
        <rFont val="黑体"/>
        <charset val="134"/>
      </rPr>
      <t>工程量清单</t>
    </r>
  </si>
  <si>
    <r>
      <rPr>
        <b/>
        <sz val="13"/>
        <rFont val="黑体"/>
        <charset val="134"/>
      </rPr>
      <t>清单</t>
    </r>
    <r>
      <rPr>
        <b/>
        <sz val="13"/>
        <rFont val="Arial"/>
        <charset val="134"/>
      </rPr>
      <t xml:space="preserve">  </t>
    </r>
    <r>
      <rPr>
        <b/>
        <sz val="13"/>
        <rFont val="黑体"/>
        <charset val="134"/>
      </rPr>
      <t>第</t>
    </r>
    <r>
      <rPr>
        <b/>
        <sz val="13"/>
        <rFont val="Arial"/>
        <charset val="134"/>
      </rPr>
      <t>100</t>
    </r>
    <r>
      <rPr>
        <b/>
        <sz val="13"/>
        <rFont val="黑体"/>
        <charset val="134"/>
      </rPr>
      <t>章</t>
    </r>
    <r>
      <rPr>
        <b/>
        <sz val="13"/>
        <rFont val="Arial"/>
        <charset val="134"/>
      </rPr>
      <t xml:space="preserve">  </t>
    </r>
    <r>
      <rPr>
        <b/>
        <sz val="13"/>
        <rFont val="黑体"/>
        <charset val="134"/>
      </rPr>
      <t>总</t>
    </r>
    <r>
      <rPr>
        <b/>
        <sz val="13"/>
        <rFont val="Arial"/>
        <charset val="134"/>
      </rPr>
      <t xml:space="preserve"> </t>
    </r>
    <r>
      <rPr>
        <b/>
        <sz val="13"/>
        <rFont val="黑体"/>
        <charset val="134"/>
      </rPr>
      <t>则</t>
    </r>
  </si>
  <si>
    <t>项目名称：喀喇沁旗第二批大中型水库移民后期扶持王爷府镇大西沟门村田间作业路建设项目</t>
  </si>
  <si>
    <r>
      <rPr>
        <b/>
        <sz val="9"/>
        <rFont val="宋体"/>
        <charset val="134"/>
      </rPr>
      <t>货币单位：人民币元</t>
    </r>
  </si>
  <si>
    <r>
      <rPr>
        <b/>
        <sz val="10"/>
        <rFont val="宋体"/>
        <charset val="134"/>
      </rPr>
      <t>子目号</t>
    </r>
  </si>
  <si>
    <r>
      <rPr>
        <b/>
        <sz val="10"/>
        <rFont val="宋体"/>
        <charset val="134"/>
      </rPr>
      <t>子</t>
    </r>
    <r>
      <rPr>
        <b/>
        <sz val="10"/>
        <rFont val="Arial"/>
        <charset val="134"/>
      </rPr>
      <t xml:space="preserve">  </t>
    </r>
    <r>
      <rPr>
        <b/>
        <sz val="10"/>
        <rFont val="宋体"/>
        <charset val="134"/>
      </rPr>
      <t>目</t>
    </r>
    <r>
      <rPr>
        <b/>
        <sz val="10"/>
        <rFont val="Arial"/>
        <charset val="134"/>
      </rPr>
      <t xml:space="preserve">  </t>
    </r>
    <r>
      <rPr>
        <b/>
        <sz val="10"/>
        <rFont val="宋体"/>
        <charset val="134"/>
      </rPr>
      <t>名</t>
    </r>
    <r>
      <rPr>
        <b/>
        <sz val="10"/>
        <rFont val="Arial"/>
        <charset val="134"/>
      </rPr>
      <t xml:space="preserve">  </t>
    </r>
    <r>
      <rPr>
        <b/>
        <sz val="10"/>
        <rFont val="宋体"/>
        <charset val="134"/>
      </rPr>
      <t>称</t>
    </r>
  </si>
  <si>
    <r>
      <rPr>
        <b/>
        <sz val="10"/>
        <rFont val="宋体"/>
        <charset val="134"/>
      </rPr>
      <t>单</t>
    </r>
    <r>
      <rPr>
        <b/>
        <sz val="10"/>
        <rFont val="Arial"/>
        <charset val="134"/>
      </rPr>
      <t xml:space="preserve"> </t>
    </r>
    <r>
      <rPr>
        <b/>
        <sz val="10"/>
        <rFont val="宋体"/>
        <charset val="134"/>
      </rPr>
      <t>位</t>
    </r>
  </si>
  <si>
    <r>
      <rPr>
        <b/>
        <sz val="10"/>
        <rFont val="宋体"/>
        <charset val="134"/>
      </rPr>
      <t>数</t>
    </r>
    <r>
      <rPr>
        <b/>
        <sz val="10"/>
        <rFont val="Arial"/>
        <charset val="134"/>
      </rPr>
      <t xml:space="preserve"> </t>
    </r>
    <r>
      <rPr>
        <b/>
        <sz val="10"/>
        <rFont val="宋体"/>
        <charset val="134"/>
      </rPr>
      <t>量</t>
    </r>
  </si>
  <si>
    <r>
      <rPr>
        <b/>
        <sz val="10"/>
        <rFont val="宋体"/>
        <charset val="134"/>
      </rPr>
      <t>单</t>
    </r>
    <r>
      <rPr>
        <b/>
        <sz val="10"/>
        <rFont val="Arial"/>
        <charset val="134"/>
      </rPr>
      <t xml:space="preserve"> </t>
    </r>
    <r>
      <rPr>
        <b/>
        <sz val="10"/>
        <rFont val="宋体"/>
        <charset val="134"/>
      </rPr>
      <t>价</t>
    </r>
  </si>
  <si>
    <r>
      <rPr>
        <b/>
        <sz val="10"/>
        <rFont val="宋体"/>
        <charset val="134"/>
      </rPr>
      <t>合</t>
    </r>
    <r>
      <rPr>
        <b/>
        <sz val="10"/>
        <rFont val="Arial"/>
        <charset val="134"/>
      </rPr>
      <t xml:space="preserve"> </t>
    </r>
    <r>
      <rPr>
        <b/>
        <sz val="10"/>
        <rFont val="宋体"/>
        <charset val="134"/>
      </rPr>
      <t>价</t>
    </r>
  </si>
  <si>
    <r>
      <rPr>
        <b/>
        <sz val="10"/>
        <rFont val="宋体"/>
        <charset val="134"/>
      </rPr>
      <t>通则</t>
    </r>
  </si>
  <si>
    <r>
      <rPr>
        <b/>
        <sz val="10"/>
        <rFont val="宋体"/>
        <charset val="134"/>
      </rPr>
      <t>工程管理</t>
    </r>
  </si>
  <si>
    <t>102-3</t>
  </si>
  <si>
    <t>安全生产费</t>
  </si>
  <si>
    <r>
      <rPr>
        <sz val="10"/>
        <rFont val="宋体"/>
        <charset val="134"/>
      </rPr>
      <t>总额</t>
    </r>
  </si>
  <si>
    <t>安全生产费用需填入报价，方可显示本章节总价。</t>
  </si>
  <si>
    <r>
      <rPr>
        <b/>
        <sz val="10"/>
        <rFont val="宋体"/>
        <charset val="134"/>
      </rPr>
      <t>清单</t>
    </r>
    <r>
      <rPr>
        <b/>
        <sz val="10"/>
        <rFont val="Arial"/>
        <charset val="134"/>
      </rPr>
      <t xml:space="preserve">  </t>
    </r>
    <r>
      <rPr>
        <b/>
        <sz val="10"/>
        <rFont val="宋体"/>
        <charset val="134"/>
      </rPr>
      <t>第</t>
    </r>
    <r>
      <rPr>
        <b/>
        <sz val="10"/>
        <rFont val="Arial"/>
        <charset val="134"/>
      </rPr>
      <t>100</t>
    </r>
    <r>
      <rPr>
        <b/>
        <sz val="10"/>
        <rFont val="宋体"/>
        <charset val="134"/>
      </rPr>
      <t>章合计</t>
    </r>
    <r>
      <rPr>
        <b/>
        <sz val="10"/>
        <rFont val="Arial"/>
        <charset val="134"/>
      </rPr>
      <t xml:space="preserve">  </t>
    </r>
    <r>
      <rPr>
        <b/>
        <sz val="10"/>
        <rFont val="宋体"/>
        <charset val="134"/>
      </rPr>
      <t>人民币</t>
    </r>
  </si>
  <si>
    <r>
      <rPr>
        <b/>
        <sz val="13"/>
        <rFont val="黑体"/>
        <charset val="134"/>
      </rPr>
      <t>清单</t>
    </r>
    <r>
      <rPr>
        <b/>
        <sz val="13"/>
        <rFont val="Arial"/>
        <charset val="134"/>
      </rPr>
      <t xml:space="preserve">  </t>
    </r>
    <r>
      <rPr>
        <b/>
        <sz val="13"/>
        <rFont val="黑体"/>
        <charset val="134"/>
      </rPr>
      <t>第</t>
    </r>
    <r>
      <rPr>
        <b/>
        <sz val="13"/>
        <rFont val="Arial"/>
        <charset val="134"/>
      </rPr>
      <t>200</t>
    </r>
    <r>
      <rPr>
        <b/>
        <sz val="13"/>
        <rFont val="黑体"/>
        <charset val="134"/>
      </rPr>
      <t>章</t>
    </r>
    <r>
      <rPr>
        <b/>
        <sz val="13"/>
        <rFont val="Arial"/>
        <charset val="134"/>
      </rPr>
      <t xml:space="preserve">  </t>
    </r>
    <r>
      <rPr>
        <b/>
        <sz val="13"/>
        <rFont val="黑体"/>
        <charset val="134"/>
      </rPr>
      <t>路</t>
    </r>
    <r>
      <rPr>
        <b/>
        <sz val="13"/>
        <rFont val="Arial"/>
        <charset val="134"/>
      </rPr>
      <t xml:space="preserve"> </t>
    </r>
    <r>
      <rPr>
        <b/>
        <sz val="13"/>
        <rFont val="黑体"/>
        <charset val="134"/>
      </rPr>
      <t>基</t>
    </r>
  </si>
  <si>
    <t>挖方路基</t>
  </si>
  <si>
    <t>203-1</t>
  </si>
  <si>
    <t>路基挖方</t>
  </si>
  <si>
    <t>-a</t>
  </si>
  <si>
    <t>挖土方</t>
  </si>
  <si>
    <t>m3</t>
  </si>
  <si>
    <t>填方路基</t>
  </si>
  <si>
    <t>204-1</t>
  </si>
  <si>
    <t>路基填筑(包括填前压实)</t>
  </si>
  <si>
    <t>-d</t>
  </si>
  <si>
    <t>借土填方</t>
  </si>
  <si>
    <r>
      <rPr>
        <b/>
        <sz val="10"/>
        <rFont val="宋体"/>
        <charset val="134"/>
      </rPr>
      <t>清单</t>
    </r>
    <r>
      <rPr>
        <b/>
        <sz val="10"/>
        <rFont val="Arial"/>
        <charset val="134"/>
      </rPr>
      <t xml:space="preserve">  </t>
    </r>
    <r>
      <rPr>
        <b/>
        <sz val="10"/>
        <rFont val="宋体"/>
        <charset val="134"/>
      </rPr>
      <t>第</t>
    </r>
    <r>
      <rPr>
        <b/>
        <sz val="10"/>
        <rFont val="Arial"/>
        <charset val="134"/>
      </rPr>
      <t>200</t>
    </r>
    <r>
      <rPr>
        <b/>
        <sz val="10"/>
        <rFont val="宋体"/>
        <charset val="134"/>
      </rPr>
      <t>章合计</t>
    </r>
    <r>
      <rPr>
        <b/>
        <sz val="10"/>
        <rFont val="Arial"/>
        <charset val="134"/>
      </rPr>
      <t xml:space="preserve">  </t>
    </r>
    <r>
      <rPr>
        <b/>
        <sz val="10"/>
        <rFont val="宋体"/>
        <charset val="134"/>
      </rPr>
      <t>人民币</t>
    </r>
  </si>
  <si>
    <r>
      <rPr>
        <b/>
        <sz val="13"/>
        <rFont val="黑体"/>
        <charset val="134"/>
      </rPr>
      <t>清单</t>
    </r>
    <r>
      <rPr>
        <b/>
        <sz val="13"/>
        <rFont val="Arial"/>
        <charset val="134"/>
      </rPr>
      <t xml:space="preserve">  </t>
    </r>
    <r>
      <rPr>
        <b/>
        <sz val="13"/>
        <rFont val="黑体"/>
        <charset val="134"/>
      </rPr>
      <t>第</t>
    </r>
    <r>
      <rPr>
        <b/>
        <sz val="13"/>
        <rFont val="Arial"/>
        <charset val="134"/>
      </rPr>
      <t>300</t>
    </r>
    <r>
      <rPr>
        <b/>
        <sz val="13"/>
        <rFont val="黑体"/>
        <charset val="134"/>
      </rPr>
      <t>章</t>
    </r>
    <r>
      <rPr>
        <b/>
        <sz val="13"/>
        <rFont val="Arial"/>
        <charset val="134"/>
      </rPr>
      <t xml:space="preserve"> </t>
    </r>
    <r>
      <rPr>
        <b/>
        <sz val="13"/>
        <rFont val="黑体"/>
        <charset val="134"/>
      </rPr>
      <t>路面</t>
    </r>
  </si>
  <si>
    <r>
      <rPr>
        <b/>
        <sz val="10"/>
        <rFont val="黑体"/>
        <charset val="134"/>
      </rPr>
      <t>子目号</t>
    </r>
  </si>
  <si>
    <r>
      <rPr>
        <b/>
        <sz val="10"/>
        <rFont val="黑体"/>
        <charset val="134"/>
      </rPr>
      <t>子</t>
    </r>
    <r>
      <rPr>
        <b/>
        <sz val="10"/>
        <rFont val="Arial"/>
        <charset val="134"/>
      </rPr>
      <t xml:space="preserve">  </t>
    </r>
    <r>
      <rPr>
        <b/>
        <sz val="10"/>
        <rFont val="黑体"/>
        <charset val="134"/>
      </rPr>
      <t>目</t>
    </r>
    <r>
      <rPr>
        <b/>
        <sz val="10"/>
        <rFont val="Arial"/>
        <charset val="134"/>
      </rPr>
      <t xml:space="preserve">  </t>
    </r>
    <r>
      <rPr>
        <b/>
        <sz val="10"/>
        <rFont val="黑体"/>
        <charset val="134"/>
      </rPr>
      <t>名</t>
    </r>
    <r>
      <rPr>
        <b/>
        <sz val="10"/>
        <rFont val="Arial"/>
        <charset val="134"/>
      </rPr>
      <t xml:space="preserve">  </t>
    </r>
    <r>
      <rPr>
        <b/>
        <sz val="10"/>
        <rFont val="黑体"/>
        <charset val="134"/>
      </rPr>
      <t>称</t>
    </r>
  </si>
  <si>
    <r>
      <rPr>
        <b/>
        <sz val="10"/>
        <rFont val="黑体"/>
        <charset val="134"/>
      </rPr>
      <t>单</t>
    </r>
    <r>
      <rPr>
        <b/>
        <sz val="10"/>
        <rFont val="Arial"/>
        <charset val="134"/>
      </rPr>
      <t xml:space="preserve"> </t>
    </r>
    <r>
      <rPr>
        <b/>
        <sz val="10"/>
        <rFont val="黑体"/>
        <charset val="134"/>
      </rPr>
      <t>位</t>
    </r>
  </si>
  <si>
    <r>
      <rPr>
        <b/>
        <sz val="10"/>
        <rFont val="黑体"/>
        <charset val="134"/>
      </rPr>
      <t>单价</t>
    </r>
  </si>
  <si>
    <r>
      <rPr>
        <b/>
        <sz val="10"/>
        <rFont val="黑体"/>
        <charset val="134"/>
      </rPr>
      <t>合价</t>
    </r>
  </si>
  <si>
    <t>级配碎（砾）石底基层、基层</t>
  </si>
  <si>
    <t>306-4</t>
  </si>
  <si>
    <t>级配砂砾基层</t>
  </si>
  <si>
    <t>厚200mm</t>
  </si>
  <si>
    <t>m2</t>
  </si>
  <si>
    <t>水泥混凝土面板</t>
  </si>
  <si>
    <t>312-1</t>
  </si>
  <si>
    <t>厚180mm（混凝土弯拉强度…MPa）</t>
  </si>
  <si>
    <t>312-2</t>
  </si>
  <si>
    <t>钢筋</t>
  </si>
  <si>
    <r>
      <rPr>
        <sz val="10"/>
        <rFont val="宋体"/>
        <charset val="134"/>
      </rPr>
      <t>光圆钢筋（</t>
    </r>
    <r>
      <rPr>
        <sz val="10"/>
        <rFont val="Arial"/>
        <charset val="134"/>
      </rPr>
      <t>HPB235</t>
    </r>
    <r>
      <rPr>
        <sz val="10"/>
        <rFont val="宋体"/>
        <charset val="134"/>
      </rPr>
      <t>、</t>
    </r>
    <r>
      <rPr>
        <sz val="10"/>
        <rFont val="Arial"/>
        <charset val="134"/>
      </rPr>
      <t>HPB300</t>
    </r>
    <r>
      <rPr>
        <sz val="10"/>
        <rFont val="宋体"/>
        <charset val="134"/>
      </rPr>
      <t>）</t>
    </r>
  </si>
  <si>
    <t>kg</t>
  </si>
  <si>
    <t>313</t>
  </si>
  <si>
    <t>路肩培土、中央分隔带回填土、土路肩加固及路缘石</t>
  </si>
  <si>
    <t>313-1</t>
  </si>
  <si>
    <t>路肩培土</t>
  </si>
  <si>
    <t>315</t>
  </si>
  <si>
    <t>路面交叉工程</t>
  </si>
  <si>
    <t>处</t>
  </si>
  <si>
    <r>
      <rPr>
        <b/>
        <sz val="10"/>
        <rFont val="宋体"/>
        <charset val="134"/>
      </rPr>
      <t>清单</t>
    </r>
    <r>
      <rPr>
        <b/>
        <sz val="10"/>
        <rFont val="Arial"/>
        <charset val="134"/>
      </rPr>
      <t xml:space="preserve">  </t>
    </r>
    <r>
      <rPr>
        <b/>
        <sz val="10"/>
        <rFont val="宋体"/>
        <charset val="134"/>
      </rPr>
      <t>第</t>
    </r>
    <r>
      <rPr>
        <b/>
        <sz val="10"/>
        <rFont val="Arial"/>
        <charset val="134"/>
      </rPr>
      <t>300</t>
    </r>
    <r>
      <rPr>
        <b/>
        <sz val="10"/>
        <rFont val="宋体"/>
        <charset val="134"/>
      </rPr>
      <t>章合计</t>
    </r>
    <r>
      <rPr>
        <b/>
        <sz val="10"/>
        <rFont val="Arial"/>
        <charset val="134"/>
      </rPr>
      <t xml:space="preserve">  </t>
    </r>
    <r>
      <rPr>
        <b/>
        <sz val="10"/>
        <rFont val="宋体"/>
        <charset val="134"/>
      </rPr>
      <t>人民币</t>
    </r>
  </si>
  <si>
    <r>
      <rPr>
        <b/>
        <sz val="16"/>
        <rFont val="Arial"/>
        <charset val="134"/>
      </rPr>
      <t xml:space="preserve">5.4 </t>
    </r>
    <r>
      <rPr>
        <b/>
        <sz val="16"/>
        <rFont val="黑体"/>
        <charset val="134"/>
      </rPr>
      <t>投标报价汇总表</t>
    </r>
  </si>
  <si>
    <t>货币单位：人民币元</t>
  </si>
  <si>
    <r>
      <rPr>
        <sz val="12"/>
        <rFont val="宋体"/>
        <charset val="134"/>
      </rPr>
      <t>序号</t>
    </r>
  </si>
  <si>
    <r>
      <rPr>
        <sz val="12"/>
        <rFont val="宋体"/>
        <charset val="134"/>
      </rPr>
      <t>章次</t>
    </r>
  </si>
  <si>
    <r>
      <rPr>
        <sz val="12"/>
        <rFont val="黑体"/>
        <charset val="134"/>
      </rPr>
      <t>科</t>
    </r>
    <r>
      <rPr>
        <sz val="12"/>
        <rFont val="Arial"/>
        <charset val="134"/>
      </rPr>
      <t xml:space="preserve"> </t>
    </r>
    <r>
      <rPr>
        <sz val="12"/>
        <rFont val="黑体"/>
        <charset val="134"/>
      </rPr>
      <t>目</t>
    </r>
    <r>
      <rPr>
        <sz val="12"/>
        <rFont val="Arial"/>
        <charset val="134"/>
      </rPr>
      <t xml:space="preserve"> </t>
    </r>
    <r>
      <rPr>
        <sz val="12"/>
        <rFont val="黑体"/>
        <charset val="134"/>
      </rPr>
      <t>名</t>
    </r>
    <r>
      <rPr>
        <sz val="12"/>
        <rFont val="Arial"/>
        <charset val="134"/>
      </rPr>
      <t xml:space="preserve"> </t>
    </r>
    <r>
      <rPr>
        <sz val="12"/>
        <rFont val="黑体"/>
        <charset val="134"/>
      </rPr>
      <t>称</t>
    </r>
  </si>
  <si>
    <r>
      <rPr>
        <sz val="12"/>
        <rFont val="黑体"/>
        <charset val="134"/>
      </rPr>
      <t>金额</t>
    </r>
    <r>
      <rPr>
        <sz val="12"/>
        <rFont val="Arial"/>
        <charset val="134"/>
      </rPr>
      <t>(</t>
    </r>
    <r>
      <rPr>
        <sz val="12"/>
        <rFont val="黑体"/>
        <charset val="134"/>
      </rPr>
      <t>元</t>
    </r>
    <r>
      <rPr>
        <sz val="12"/>
        <rFont val="Arial"/>
        <charset val="134"/>
      </rPr>
      <t>)</t>
    </r>
  </si>
  <si>
    <r>
      <rPr>
        <sz val="11"/>
        <rFont val="宋体"/>
        <charset val="134"/>
      </rPr>
      <t>总则</t>
    </r>
  </si>
  <si>
    <r>
      <rPr>
        <sz val="11"/>
        <rFont val="宋体"/>
        <charset val="134"/>
      </rPr>
      <t>路基</t>
    </r>
  </si>
  <si>
    <r>
      <rPr>
        <sz val="11"/>
        <rFont val="宋体"/>
        <charset val="134"/>
      </rPr>
      <t>路面</t>
    </r>
  </si>
  <si>
    <r>
      <rPr>
        <sz val="11"/>
        <rFont val="宋体"/>
        <charset val="134"/>
      </rPr>
      <t>桥梁、涵洞</t>
    </r>
  </si>
  <si>
    <r>
      <rPr>
        <sz val="11"/>
        <rFont val="宋体"/>
        <charset val="134"/>
      </rPr>
      <t>隧道</t>
    </r>
  </si>
  <si>
    <r>
      <rPr>
        <sz val="11"/>
        <rFont val="宋体"/>
        <charset val="134"/>
      </rPr>
      <t>安全设施及预埋管线</t>
    </r>
  </si>
  <si>
    <r>
      <rPr>
        <sz val="11"/>
        <rFont val="宋体"/>
        <charset val="134"/>
      </rPr>
      <t>绿化及环境保护设施</t>
    </r>
  </si>
  <si>
    <r>
      <rPr>
        <sz val="11"/>
        <rFont val="宋体"/>
        <charset val="134"/>
      </rPr>
      <t>第</t>
    </r>
    <r>
      <rPr>
        <sz val="11"/>
        <rFont val="Arial"/>
        <charset val="134"/>
      </rPr>
      <t>100</t>
    </r>
    <r>
      <rPr>
        <sz val="11"/>
        <rFont val="宋体"/>
        <charset val="134"/>
      </rPr>
      <t>章～</t>
    </r>
    <r>
      <rPr>
        <sz val="11"/>
        <rFont val="Arial"/>
        <charset val="134"/>
      </rPr>
      <t>700</t>
    </r>
    <r>
      <rPr>
        <sz val="11"/>
        <rFont val="宋体"/>
        <charset val="134"/>
      </rPr>
      <t>章清单合计</t>
    </r>
  </si>
  <si>
    <r>
      <rPr>
        <sz val="11"/>
        <rFont val="宋体"/>
        <charset val="134"/>
      </rPr>
      <t>已包含在清单合计中的材料、工程设备、专业工程暂估价合计</t>
    </r>
  </si>
  <si>
    <r>
      <rPr>
        <sz val="11"/>
        <rFont val="宋体"/>
        <charset val="134"/>
      </rPr>
      <t>清单合计减去材料、工程设备、专业工程暂估价</t>
    </r>
    <r>
      <rPr>
        <sz val="11"/>
        <rFont val="Arial"/>
        <charset val="134"/>
      </rPr>
      <t xml:space="preserve">
</t>
    </r>
    <r>
      <rPr>
        <sz val="11"/>
        <rFont val="宋体"/>
        <charset val="134"/>
      </rPr>
      <t>合计（即</t>
    </r>
    <r>
      <rPr>
        <sz val="11"/>
        <rFont val="Arial"/>
        <charset val="134"/>
      </rPr>
      <t>8-9=10</t>
    </r>
    <r>
      <rPr>
        <sz val="11"/>
        <rFont val="宋体"/>
        <charset val="134"/>
      </rPr>
      <t>）</t>
    </r>
  </si>
  <si>
    <r>
      <rPr>
        <sz val="11"/>
        <rFont val="宋体"/>
        <charset val="134"/>
      </rPr>
      <t>计日工合计</t>
    </r>
  </si>
  <si>
    <r>
      <rPr>
        <sz val="11"/>
        <rFont val="宋体"/>
        <charset val="134"/>
      </rPr>
      <t>暂列金额（本项目不予考虑）</t>
    </r>
  </si>
  <si>
    <r>
      <rPr>
        <sz val="11"/>
        <rFont val="宋体"/>
        <charset val="134"/>
      </rPr>
      <t>投标报价（即</t>
    </r>
    <r>
      <rPr>
        <sz val="11"/>
        <rFont val="Arial"/>
        <charset val="134"/>
      </rPr>
      <t>8+11+12=13</t>
    </r>
    <r>
      <rPr>
        <sz val="11"/>
        <rFont val="宋体"/>
        <charset val="134"/>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</si>
</sst>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Red]\(0.00\)"/>
    <numFmt numFmtId="179" formatCode="0.000_ "/>
  </numFmts>
  <fonts count="48">
    <font>
      <sz val="11"/>
      <color theme="1"/>
      <name val="宋体"/>
      <charset val="134"/>
      <scheme val="minor"/>
    </font>
    <font>
      <b/>
      <sz val="11"/>
      <name val="Arial"/>
      <charset val="134"/>
    </font>
    <font>
      <sz val="11"/>
      <name val="Arial"/>
      <charset val="134"/>
    </font>
    <font>
      <sz val="12"/>
      <name val="Arial"/>
      <charset val="134"/>
    </font>
    <font>
      <b/>
      <sz val="16"/>
      <name val="Arial"/>
      <charset val="134"/>
    </font>
    <font>
      <b/>
      <sz val="11"/>
      <name val="宋体"/>
      <charset val="134"/>
    </font>
    <font>
      <b/>
      <sz val="9"/>
      <name val="Arial"/>
      <charset val="134"/>
    </font>
    <font>
      <b/>
      <sz val="9"/>
      <name val="宋体"/>
      <charset val="134"/>
    </font>
    <font>
      <sz val="9"/>
      <name val="Arial"/>
      <charset val="134"/>
    </font>
    <font>
      <sz val="10"/>
      <name val="Arial"/>
      <charset val="134"/>
    </font>
    <font>
      <b/>
      <sz val="12"/>
      <name val="Arial"/>
      <charset val="134"/>
    </font>
    <font>
      <b/>
      <sz val="13"/>
      <name val="Arial"/>
      <charset val="134"/>
    </font>
    <font>
      <b/>
      <sz val="10"/>
      <name val="Arial"/>
      <charset val="134"/>
    </font>
    <font>
      <b/>
      <sz val="10"/>
      <name val="宋体"/>
      <charset val="134"/>
    </font>
    <font>
      <sz val="10"/>
      <color indexed="8"/>
      <name val="Arial"/>
      <charset val="134"/>
    </font>
    <font>
      <sz val="10"/>
      <color rgb="FF000000"/>
      <name val="宋体"/>
      <charset val="134"/>
    </font>
    <font>
      <b/>
      <sz val="10"/>
      <color indexed="8"/>
      <name val="Arial"/>
      <charset val="134"/>
    </font>
    <font>
      <b/>
      <sz val="10"/>
      <color rgb="FF000000"/>
      <name val="宋体"/>
      <charset val="134"/>
    </font>
    <font>
      <sz val="10"/>
      <name val="宋体"/>
      <charset val="134"/>
    </font>
    <font>
      <sz val="10"/>
      <color rgb="FF000000"/>
      <name val="Arial"/>
      <charset val="134"/>
    </font>
    <font>
      <b/>
      <sz val="10"/>
      <color indexed="8"/>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Helv"/>
      <charset val="134"/>
    </font>
    <font>
      <b/>
      <sz val="10"/>
      <name val="黑体"/>
      <charset val="134"/>
    </font>
    <font>
      <b/>
      <sz val="13"/>
      <name val="黑体"/>
      <charset val="134"/>
    </font>
    <font>
      <u/>
      <sz val="11"/>
      <name val="Arial"/>
      <charset val="134"/>
    </font>
    <font>
      <b/>
      <sz val="16"/>
      <name val="黑体"/>
      <charset val="134"/>
    </font>
    <font>
      <sz val="12"/>
      <name val="黑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9" fillId="0" borderId="8" applyNumberFormat="0" applyFill="0" applyAlignment="0" applyProtection="0">
      <alignment vertical="center"/>
    </xf>
    <xf numFmtId="0" fontId="29" fillId="0" borderId="0" applyNumberFormat="0" applyFill="0" applyBorder="0" applyAlignment="0" applyProtection="0">
      <alignment vertical="center"/>
    </xf>
    <xf numFmtId="0" fontId="30" fillId="4" borderId="9" applyNumberFormat="0" applyAlignment="0" applyProtection="0">
      <alignment vertical="center"/>
    </xf>
    <xf numFmtId="0" fontId="31" fillId="5" borderId="10" applyNumberFormat="0" applyAlignment="0" applyProtection="0">
      <alignment vertical="center"/>
    </xf>
    <xf numFmtId="0" fontId="32" fillId="5" borderId="9" applyNumberFormat="0" applyAlignment="0" applyProtection="0">
      <alignment vertical="center"/>
    </xf>
    <xf numFmtId="0" fontId="33" fillId="6" borderId="11" applyNumberFormat="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0" fillId="0" borderId="0"/>
    <xf numFmtId="0" fontId="41" fillId="0" borderId="0">
      <alignment vertical="center"/>
    </xf>
    <xf numFmtId="0" fontId="42" fillId="0" borderId="0"/>
  </cellStyleXfs>
  <cellXfs count="118">
    <xf numFmtId="0" fontId="0" fillId="0" borderId="0" xfId="0">
      <alignment vertical="center"/>
    </xf>
    <xf numFmtId="0" fontId="1" fillId="0" borderId="0" xfId="0" applyFont="1" applyFill="1" applyBorder="1" applyAlignment="1" applyProtection="1"/>
    <xf numFmtId="0" fontId="2" fillId="0" borderId="0" xfId="0" applyFont="1" applyFill="1" applyBorder="1" applyAlignment="1" applyProtection="1">
      <alignment vertical="center" readingOrder="1"/>
    </xf>
    <xf numFmtId="0" fontId="3" fillId="0" borderId="0" xfId="0" applyFont="1" applyFill="1" applyBorder="1" applyAlignment="1" applyProtection="1">
      <alignment vertical="center" readingOrder="1"/>
    </xf>
    <xf numFmtId="0" fontId="4"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7" fillId="0" borderId="0" xfId="0" applyFont="1" applyFill="1" applyBorder="1" applyAlignment="1" applyProtection="1">
      <alignment horizontal="right" vertical="center"/>
    </xf>
    <xf numFmtId="0" fontId="1" fillId="0" borderId="0" xfId="0" applyFont="1" applyFill="1" applyBorder="1" applyAlignment="1" applyProtection="1">
      <alignment horizontal="right" vertical="center"/>
    </xf>
    <xf numFmtId="0" fontId="3" fillId="0" borderId="1" xfId="0" applyFont="1" applyFill="1" applyBorder="1" applyAlignment="1" applyProtection="1">
      <alignment horizontal="center" vertical="center" readingOrder="1"/>
    </xf>
    <xf numFmtId="0" fontId="2" fillId="0" borderId="1" xfId="0" applyFont="1" applyFill="1" applyBorder="1" applyAlignment="1" applyProtection="1">
      <alignment horizontal="center" vertical="center" readingOrder="1"/>
    </xf>
    <xf numFmtId="3" fontId="1" fillId="0" borderId="1" xfId="0" applyNumberFormat="1" applyFont="1" applyFill="1" applyBorder="1" applyAlignment="1" applyProtection="1">
      <alignment horizontal="center" vertical="center" readingOrder="1"/>
    </xf>
    <xf numFmtId="0" fontId="2" fillId="0" borderId="1" xfId="0" applyFont="1" applyFill="1" applyBorder="1" applyAlignment="1" applyProtection="1">
      <alignment horizontal="center" vertical="center" wrapText="1" readingOrder="1"/>
    </xf>
    <xf numFmtId="0" fontId="2" fillId="0" borderId="0" xfId="0" applyFont="1" applyFill="1" applyAlignment="1" applyProtection="1">
      <alignment horizontal="center" vertical="center"/>
    </xf>
    <xf numFmtId="0" fontId="6" fillId="0" borderId="0" xfId="0" applyFont="1" applyFill="1" applyBorder="1" applyAlignment="1" applyProtection="1"/>
    <xf numFmtId="0" fontId="8" fillId="0" borderId="0" xfId="0" applyFont="1" applyFill="1" applyBorder="1" applyAlignment="1" applyProtection="1"/>
    <xf numFmtId="0" fontId="9" fillId="0" borderId="0" xfId="0" applyFont="1" applyFill="1" applyBorder="1" applyAlignment="1" applyProtection="1"/>
    <xf numFmtId="0" fontId="3" fillId="0" borderId="0" xfId="0" applyFont="1" applyFill="1" applyBorder="1" applyAlignment="1" applyProtection="1">
      <alignment vertical="center"/>
    </xf>
    <xf numFmtId="0" fontId="10" fillId="0" borderId="0" xfId="0" applyFont="1" applyFill="1" applyBorder="1" applyAlignment="1" applyProtection="1">
      <alignment vertical="center"/>
    </xf>
    <xf numFmtId="49" fontId="2"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center" vertical="center"/>
    </xf>
    <xf numFmtId="176" fontId="2" fillId="0" borderId="0" xfId="0" applyNumberFormat="1" applyFont="1" applyFill="1" applyAlignment="1" applyProtection="1">
      <alignment horizontal="center" vertical="center"/>
    </xf>
    <xf numFmtId="177" fontId="2" fillId="0" borderId="0" xfId="0" applyNumberFormat="1" applyFont="1" applyFill="1" applyAlignment="1" applyProtection="1">
      <alignment horizontal="center" vertical="center"/>
    </xf>
    <xf numFmtId="0" fontId="8" fillId="0" borderId="0" xfId="0" applyNumberFormat="1" applyFont="1" applyFill="1" applyBorder="1" applyAlignment="1" applyProtection="1"/>
    <xf numFmtId="0" fontId="4" fillId="0" borderId="0" xfId="0" applyFont="1" applyFill="1" applyAlignment="1" applyProtection="1">
      <alignment horizontal="center" vertical="center"/>
    </xf>
    <xf numFmtId="0" fontId="4" fillId="0" borderId="0" xfId="0" applyNumberFormat="1" applyFont="1" applyFill="1" applyAlignment="1" applyProtection="1">
      <alignment horizontal="center" vertical="center"/>
    </xf>
    <xf numFmtId="177" fontId="4" fillId="0" borderId="0" xfId="0" applyNumberFormat="1" applyFont="1" applyFill="1" applyAlignment="1" applyProtection="1">
      <alignment horizontal="center" vertical="center"/>
    </xf>
    <xf numFmtId="178" fontId="9" fillId="0" borderId="0" xfId="0" applyNumberFormat="1" applyFont="1" applyFill="1" applyAlignment="1" applyProtection="1">
      <alignment horizontal="center" vertical="center"/>
    </xf>
    <xf numFmtId="0" fontId="11" fillId="0" borderId="0" xfId="0" applyFont="1" applyFill="1" applyAlignment="1" applyProtection="1">
      <alignment horizontal="center" vertical="center"/>
    </xf>
    <xf numFmtId="0" fontId="11" fillId="0" borderId="0" xfId="0" applyNumberFormat="1" applyFont="1" applyFill="1" applyAlignment="1" applyProtection="1">
      <alignment horizontal="center" vertical="center"/>
    </xf>
    <xf numFmtId="177" fontId="11" fillId="0" borderId="0" xfId="0" applyNumberFormat="1" applyFont="1" applyFill="1" applyAlignment="1" applyProtection="1">
      <alignment horizontal="center" vertical="center"/>
    </xf>
    <xf numFmtId="0" fontId="7" fillId="0" borderId="2"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2" xfId="0" applyNumberFormat="1" applyFont="1" applyFill="1" applyBorder="1" applyAlignment="1" applyProtection="1">
      <alignment vertical="center"/>
    </xf>
    <xf numFmtId="177" fontId="6" fillId="0" borderId="2" xfId="0" applyNumberFormat="1" applyFont="1" applyFill="1" applyBorder="1" applyAlignment="1" applyProtection="1">
      <alignment vertical="center"/>
    </xf>
    <xf numFmtId="49" fontId="12" fillId="0" borderId="1" xfId="51" applyNumberFormat="1" applyFont="1" applyFill="1" applyBorder="1" applyAlignment="1" applyProtection="1">
      <alignment horizontal="center" vertical="center"/>
    </xf>
    <xf numFmtId="0" fontId="12" fillId="0" borderId="1" xfId="51" applyFont="1" applyFill="1" applyBorder="1" applyAlignment="1" applyProtection="1">
      <alignment horizontal="center" vertical="center" wrapText="1"/>
    </xf>
    <xf numFmtId="0" fontId="12" fillId="0" borderId="1" xfId="51" applyFont="1" applyFill="1" applyBorder="1" applyAlignment="1" applyProtection="1">
      <alignment horizontal="center" vertical="center"/>
    </xf>
    <xf numFmtId="0" fontId="12" fillId="0" borderId="1" xfId="51" applyNumberFormat="1" applyFont="1" applyFill="1" applyBorder="1" applyAlignment="1" applyProtection="1">
      <alignment horizontal="center" vertical="center"/>
    </xf>
    <xf numFmtId="176" fontId="12" fillId="0" borderId="1" xfId="51" applyNumberFormat="1" applyFont="1" applyFill="1" applyBorder="1" applyAlignment="1" applyProtection="1">
      <alignment horizontal="center" vertical="center"/>
    </xf>
    <xf numFmtId="177" fontId="12" fillId="0" borderId="1" xfId="51" applyNumberFormat="1" applyFont="1" applyFill="1" applyBorder="1" applyAlignment="1" applyProtection="1">
      <alignment horizontal="center" vertical="center"/>
    </xf>
    <xf numFmtId="0" fontId="12" fillId="0" borderId="1" xfId="0" applyNumberFormat="1" applyFont="1" applyFill="1" applyBorder="1" applyAlignment="1" applyProtection="1">
      <alignment horizontal="center" vertical="center"/>
    </xf>
    <xf numFmtId="0" fontId="13" fillId="0" borderId="1" xfId="51" applyFont="1" applyFill="1" applyBorder="1" applyAlignment="1" applyProtection="1">
      <alignment horizontal="left" vertical="center" wrapText="1"/>
    </xf>
    <xf numFmtId="0" fontId="9" fillId="0" borderId="1" xfId="51" applyFont="1" applyFill="1" applyBorder="1" applyAlignment="1" applyProtection="1">
      <alignment horizontal="left" vertical="center"/>
    </xf>
    <xf numFmtId="179" fontId="9" fillId="0" borderId="1" xfId="0" applyNumberFormat="1" applyFont="1" applyFill="1" applyBorder="1" applyAlignment="1" applyProtection="1">
      <alignment horizontal="center" vertical="center"/>
    </xf>
    <xf numFmtId="176" fontId="9" fillId="0" borderId="1" xfId="51" applyNumberFormat="1" applyFont="1" applyFill="1" applyBorder="1" applyAlignment="1" applyProtection="1">
      <alignment horizontal="center" vertical="center"/>
    </xf>
    <xf numFmtId="177" fontId="9" fillId="0" borderId="1" xfId="1" applyNumberFormat="1" applyFont="1" applyFill="1" applyBorder="1" applyAlignment="1" applyProtection="1">
      <alignment horizontal="right" vertical="center" shrinkToFit="1"/>
    </xf>
    <xf numFmtId="0" fontId="14" fillId="0" borderId="1"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9" fillId="0" borderId="1" xfId="0" applyNumberFormat="1" applyFont="1" applyFill="1" applyBorder="1" applyAlignment="1" applyProtection="1">
      <alignment horizontal="center" vertical="center"/>
      <protection locked="0"/>
    </xf>
    <xf numFmtId="0" fontId="16" fillId="0" borderId="1" xfId="0" applyFont="1" applyFill="1" applyBorder="1" applyAlignment="1">
      <alignment horizontal="center" vertical="center" shrinkToFit="1"/>
    </xf>
    <xf numFmtId="0" fontId="17" fillId="0" borderId="1" xfId="0" applyFont="1" applyFill="1" applyBorder="1" applyAlignment="1">
      <alignment horizontal="left" vertical="center" shrinkToFit="1"/>
    </xf>
    <xf numFmtId="49" fontId="14" fillId="0" borderId="1" xfId="0" applyNumberFormat="1" applyFont="1" applyFill="1" applyBorder="1" applyAlignment="1">
      <alignment horizontal="center" vertical="center" shrinkToFit="1"/>
    </xf>
    <xf numFmtId="49" fontId="9" fillId="0" borderId="1" xfId="0" applyNumberFormat="1" applyFont="1" applyFill="1" applyBorder="1" applyAlignment="1" applyProtection="1">
      <alignment horizontal="center" vertical="center"/>
    </xf>
    <xf numFmtId="0" fontId="18" fillId="0" borderId="1" xfId="51" applyFont="1" applyFill="1" applyBorder="1" applyAlignment="1" applyProtection="1">
      <alignment horizontal="left" vertical="center" wrapText="1"/>
    </xf>
    <xf numFmtId="0" fontId="9" fillId="0" borderId="1" xfId="0" applyFont="1" applyFill="1" applyBorder="1" applyAlignment="1" applyProtection="1">
      <alignment horizontal="center" vertical="center"/>
    </xf>
    <xf numFmtId="176" fontId="9" fillId="0" borderId="1"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shrinkToFit="1"/>
    </xf>
    <xf numFmtId="0" fontId="19" fillId="0" borderId="0" xfId="0" applyFont="1" applyFill="1" applyBorder="1" applyAlignment="1" applyProtection="1">
      <alignment horizontal="left" vertical="center" wrapText="1" shrinkToFit="1"/>
    </xf>
    <xf numFmtId="49" fontId="12" fillId="0" borderId="1" xfId="0" applyNumberFormat="1" applyFont="1" applyFill="1" applyBorder="1" applyAlignment="1" applyProtection="1">
      <alignment horizontal="center" vertical="center"/>
    </xf>
    <xf numFmtId="0" fontId="20" fillId="0" borderId="1" xfId="51" applyFont="1" applyFill="1" applyBorder="1" applyAlignment="1" applyProtection="1">
      <alignment horizontal="left" vertical="center" wrapText="1"/>
    </xf>
    <xf numFmtId="0" fontId="18" fillId="0" borderId="1" xfId="0" applyFont="1" applyFill="1" applyBorder="1" applyAlignment="1" applyProtection="1">
      <alignment horizontal="center" vertical="center"/>
    </xf>
    <xf numFmtId="0" fontId="3" fillId="0" borderId="1" xfId="0" applyFont="1" applyFill="1" applyBorder="1" applyAlignment="1" applyProtection="1">
      <alignment vertical="center"/>
    </xf>
    <xf numFmtId="0" fontId="10" fillId="0" borderId="1" xfId="0" applyFont="1" applyFill="1" applyBorder="1" applyAlignment="1" applyProtection="1">
      <alignment vertical="center"/>
    </xf>
    <xf numFmtId="0" fontId="9" fillId="0" borderId="1" xfId="0" applyNumberFormat="1" applyFont="1" applyFill="1" applyBorder="1" applyAlignment="1" applyProtection="1">
      <alignment horizontal="center" vertical="center"/>
    </xf>
    <xf numFmtId="0" fontId="9" fillId="0" borderId="1" xfId="51" applyFont="1" applyFill="1" applyBorder="1" applyAlignment="1" applyProtection="1">
      <alignment horizontal="left" vertical="center" wrapText="1"/>
    </xf>
    <xf numFmtId="0" fontId="12" fillId="0" borderId="3" xfId="0" applyNumberFormat="1" applyFont="1" applyFill="1" applyBorder="1" applyAlignment="1" applyProtection="1">
      <alignment horizontal="right" vertical="center"/>
    </xf>
    <xf numFmtId="0" fontId="12" fillId="0" borderId="4" xfId="0" applyNumberFormat="1" applyFont="1" applyFill="1" applyBorder="1" applyAlignment="1" applyProtection="1">
      <alignment horizontal="right" vertical="center"/>
    </xf>
    <xf numFmtId="177" fontId="12" fillId="0" borderId="4" xfId="0" applyNumberFormat="1" applyFont="1" applyFill="1" applyBorder="1" applyAlignment="1" applyProtection="1">
      <alignment horizontal="left" vertical="center"/>
    </xf>
    <xf numFmtId="177" fontId="12" fillId="0" borderId="5" xfId="0" applyNumberFormat="1" applyFont="1" applyFill="1" applyBorder="1" applyAlignment="1" applyProtection="1">
      <alignment horizontal="left" vertical="center"/>
    </xf>
    <xf numFmtId="178" fontId="2" fillId="0" borderId="0" xfId="0" applyNumberFormat="1" applyFont="1" applyFill="1" applyAlignment="1" applyProtection="1">
      <alignment horizontal="center" vertical="center"/>
    </xf>
    <xf numFmtId="0" fontId="19" fillId="0" borderId="0" xfId="0" applyFont="1" applyFill="1" applyBorder="1" applyAlignment="1">
      <alignment horizontal="center" vertical="center" shrinkToFit="1"/>
    </xf>
    <xf numFmtId="0" fontId="9" fillId="0" borderId="0" xfId="0" applyFont="1" applyFill="1" applyBorder="1" applyAlignment="1" applyProtection="1">
      <alignment horizontal="center" vertical="center"/>
    </xf>
    <xf numFmtId="178" fontId="9" fillId="0" borderId="0" xfId="0" applyNumberFormat="1" applyFont="1" applyFill="1" applyBorder="1" applyAlignment="1" applyProtection="1">
      <alignment horizontal="center" vertical="center"/>
    </xf>
    <xf numFmtId="3" fontId="9" fillId="0" borderId="0" xfId="1" applyNumberFormat="1" applyFont="1" applyFill="1" applyBorder="1" applyAlignment="1" applyProtection="1">
      <alignment horizontal="right" vertical="center" shrinkToFit="1"/>
    </xf>
    <xf numFmtId="0" fontId="12" fillId="0" borderId="1" xfId="51" applyFont="1" applyFill="1" applyBorder="1" applyAlignment="1" applyProtection="1">
      <alignment horizontal="left" vertical="center" wrapText="1"/>
    </xf>
    <xf numFmtId="49" fontId="9" fillId="0" borderId="1" xfId="51" applyNumberFormat="1" applyFont="1" applyFill="1" applyBorder="1" applyAlignment="1" applyProtection="1">
      <alignment horizontal="center" vertical="center"/>
    </xf>
    <xf numFmtId="0" fontId="9" fillId="0" borderId="0" xfId="0" applyFont="1" applyFill="1" applyBorder="1" applyAlignment="1" applyProtection="1">
      <alignment vertical="center"/>
    </xf>
    <xf numFmtId="49" fontId="4" fillId="0" borderId="0" xfId="0" applyNumberFormat="1" applyFont="1" applyFill="1" applyBorder="1" applyAlignment="1" applyProtection="1">
      <alignment horizontal="left" vertical="center"/>
    </xf>
    <xf numFmtId="0" fontId="9" fillId="0" borderId="0" xfId="0" applyFont="1" applyFill="1" applyBorder="1" applyAlignment="1" applyProtection="1">
      <alignment horizontal="left" vertical="center" wrapText="1"/>
    </xf>
    <xf numFmtId="176" fontId="9" fillId="0" borderId="0" xfId="0" applyNumberFormat="1" applyFont="1" applyFill="1" applyBorder="1" applyAlignment="1" applyProtection="1">
      <alignment horizontal="center" vertical="center"/>
    </xf>
    <xf numFmtId="177" fontId="9"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76" fontId="4" fillId="0" borderId="0" xfId="0" applyNumberFormat="1" applyFont="1" applyFill="1" applyBorder="1" applyAlignment="1" applyProtection="1">
      <alignment horizontal="center" vertical="center"/>
    </xf>
    <xf numFmtId="177" fontId="4" fillId="0" borderId="0" xfId="0" applyNumberFormat="1" applyFont="1" applyFill="1" applyBorder="1" applyAlignment="1" applyProtection="1">
      <alignment horizontal="center" vertical="center"/>
    </xf>
    <xf numFmtId="49" fontId="11" fillId="0" borderId="0" xfId="0" applyNumberFormat="1"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176" fontId="11" fillId="0" borderId="0" xfId="0" applyNumberFormat="1" applyFont="1" applyFill="1" applyBorder="1" applyAlignment="1" applyProtection="1">
      <alignment horizontal="center" vertical="center"/>
    </xf>
    <xf numFmtId="177" fontId="11" fillId="0" borderId="0" xfId="0" applyNumberFormat="1" applyFont="1" applyFill="1" applyBorder="1" applyAlignment="1" applyProtection="1">
      <alignment horizontal="center" vertical="center"/>
    </xf>
    <xf numFmtId="49" fontId="7" fillId="0" borderId="0" xfId="0" applyNumberFormat="1" applyFont="1" applyFill="1" applyBorder="1" applyAlignment="1" applyProtection="1">
      <alignment horizontal="left" vertical="center"/>
    </xf>
    <xf numFmtId="0" fontId="12" fillId="0" borderId="0" xfId="0" applyFont="1" applyFill="1" applyBorder="1" applyAlignment="1" applyProtection="1">
      <alignment horizontal="left" vertical="center" wrapText="1"/>
    </xf>
    <xf numFmtId="0" fontId="12" fillId="0" borderId="0" xfId="0" applyFont="1" applyFill="1" applyBorder="1" applyAlignment="1" applyProtection="1">
      <alignment horizontal="center" vertical="center"/>
    </xf>
    <xf numFmtId="176" fontId="12" fillId="0" borderId="0" xfId="0" applyNumberFormat="1" applyFont="1" applyFill="1" applyBorder="1" applyAlignment="1" applyProtection="1">
      <alignment horizontal="center" vertical="center"/>
    </xf>
    <xf numFmtId="177" fontId="6" fillId="0" borderId="0" xfId="0" applyNumberFormat="1" applyFont="1" applyFill="1" applyBorder="1" applyAlignment="1" applyProtection="1">
      <alignment horizontal="right" vertical="center"/>
    </xf>
    <xf numFmtId="0" fontId="12" fillId="0" borderId="1" xfId="51" applyFont="1" applyFill="1" applyBorder="1" applyAlignment="1" applyProtection="1">
      <alignment vertical="center" wrapText="1" shrinkToFit="1"/>
    </xf>
    <xf numFmtId="0" fontId="9" fillId="0" borderId="1" xfId="51" applyFont="1" applyFill="1" applyBorder="1" applyAlignment="1" applyProtection="1">
      <alignment horizontal="center" vertical="center"/>
    </xf>
    <xf numFmtId="177" fontId="9" fillId="0" borderId="1" xfId="51" applyNumberFormat="1" applyFont="1" applyFill="1" applyBorder="1" applyAlignment="1" applyProtection="1">
      <alignment vertical="center" wrapText="1" shrinkToFit="1"/>
    </xf>
    <xf numFmtId="0" fontId="18" fillId="0" borderId="1" xfId="51" applyFont="1" applyFill="1" applyBorder="1" applyAlignment="1" applyProtection="1">
      <alignment vertical="center" wrapText="1" shrinkToFit="1"/>
    </xf>
    <xf numFmtId="176" fontId="9" fillId="0" borderId="1" xfId="51" applyNumberFormat="1" applyFont="1" applyFill="1" applyBorder="1" applyAlignment="1" applyProtection="1">
      <alignment horizontal="center" vertical="center"/>
      <protection locked="0"/>
    </xf>
    <xf numFmtId="0" fontId="21" fillId="0" borderId="0" xfId="0" applyFont="1" applyFill="1" applyAlignment="1" applyProtection="1">
      <alignment horizontal="center" vertical="center"/>
    </xf>
    <xf numFmtId="0" fontId="9" fillId="0" borderId="1" xfId="51" applyFont="1" applyFill="1" applyBorder="1" applyAlignment="1" applyProtection="1">
      <alignment vertical="center" wrapText="1" shrinkToFit="1"/>
    </xf>
    <xf numFmtId="0" fontId="2" fillId="0" borderId="1" xfId="0"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center" vertical="center"/>
    </xf>
    <xf numFmtId="0" fontId="18" fillId="0" borderId="0" xfId="0" applyFont="1" applyFill="1" applyAlignment="1" applyProtection="1">
      <alignment horizontal="left" vertical="center"/>
    </xf>
    <xf numFmtId="0" fontId="9"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176" fontId="9" fillId="0" borderId="1" xfId="0" applyNumberFormat="1" applyFont="1" applyFill="1" applyBorder="1" applyAlignment="1" applyProtection="1">
      <alignment horizontal="center" vertical="center" wrapText="1"/>
      <protection locked="0"/>
    </xf>
    <xf numFmtId="177" fontId="9" fillId="0" borderId="1" xfId="0" applyNumberFormat="1" applyFont="1" applyFill="1" applyBorder="1" applyAlignment="1" applyProtection="1">
      <alignment horizontal="center" vertical="center"/>
    </xf>
    <xf numFmtId="3" fontId="12" fillId="0" borderId="4" xfId="0" applyNumberFormat="1" applyFont="1" applyFill="1" applyBorder="1" applyAlignment="1" applyProtection="1">
      <alignment horizontal="left" vertical="center" readingOrder="1"/>
    </xf>
    <xf numFmtId="3" fontId="12" fillId="0" borderId="5" xfId="0" applyNumberFormat="1" applyFont="1" applyFill="1" applyBorder="1" applyAlignment="1" applyProtection="1">
      <alignment horizontal="center" vertical="center" readingOrder="1"/>
    </xf>
    <xf numFmtId="0" fontId="2" fillId="0" borderId="0" xfId="0" applyFont="1" applyFill="1" applyAlignment="1" applyProtection="1">
      <alignment horizontal="left" vertical="center" wrapText="1"/>
    </xf>
    <xf numFmtId="0" fontId="2" fillId="0" borderId="0" xfId="0" applyFont="1" applyFill="1" applyAlignment="1" applyProtection="1">
      <alignment horizontal="left" vertical="center"/>
    </xf>
    <xf numFmtId="0" fontId="1" fillId="2" borderId="0" xfId="0" applyFont="1" applyFill="1" applyAlignment="1" applyProtection="1">
      <alignment horizontal="left" vertical="center" wrapText="1"/>
    </xf>
    <xf numFmtId="0" fontId="2" fillId="2" borderId="0" xfId="0" applyFont="1" applyFill="1" applyAlignment="1" applyProtection="1">
      <alignment horizontal="left" vertical="center" wrapText="1"/>
    </xf>
    <xf numFmtId="0" fontId="21" fillId="2" borderId="0" xfId="0" applyFont="1" applyFill="1" applyAlignment="1" applyProtection="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16" xfId="50"/>
    <cellStyle name="常规_工程量清单（8月1日新版）"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view="pageBreakPreview" zoomScaleNormal="100" topLeftCell="A28" workbookViewId="0">
      <selection activeCell="A37" sqref="A37"/>
    </sheetView>
  </sheetViews>
  <sheetFormatPr defaultColWidth="8.875" defaultRowHeight="14.25"/>
  <cols>
    <col min="1" max="1" width="105.625" style="113" customWidth="1"/>
    <col min="2" max="16384" width="8.875" style="114"/>
  </cols>
  <sheetData>
    <row r="1" ht="30" customHeight="1" spans="1:1">
      <c r="A1" s="115" t="s">
        <v>0</v>
      </c>
    </row>
    <row r="2" ht="60" customHeight="1" spans="1:1">
      <c r="A2" s="116" t="s">
        <v>1</v>
      </c>
    </row>
    <row r="3" ht="49.15" customHeight="1" spans="1:1">
      <c r="A3" s="116" t="s">
        <v>2</v>
      </c>
    </row>
    <row r="4" ht="80.45" customHeight="1" spans="1:1">
      <c r="A4" s="116" t="s">
        <v>3</v>
      </c>
    </row>
    <row r="5" ht="48.95" customHeight="1" spans="1:1">
      <c r="A5" s="116" t="s">
        <v>4</v>
      </c>
    </row>
    <row r="6" ht="48.95" customHeight="1" spans="1:1">
      <c r="A6" s="116" t="s">
        <v>5</v>
      </c>
    </row>
    <row r="7" ht="48.95" customHeight="1" spans="1:1">
      <c r="A7" s="116" t="s">
        <v>6</v>
      </c>
    </row>
    <row r="8" ht="48.95" customHeight="1" spans="1:1">
      <c r="A8" s="116" t="s">
        <v>7</v>
      </c>
    </row>
    <row r="9" ht="30" customHeight="1" spans="1:1">
      <c r="A9" s="115" t="s">
        <v>8</v>
      </c>
    </row>
    <row r="10" ht="30" customHeight="1" spans="1:1">
      <c r="A10" s="116" t="s">
        <v>9</v>
      </c>
    </row>
    <row r="11" ht="42.95" customHeight="1" spans="1:1">
      <c r="A11" s="116" t="s">
        <v>10</v>
      </c>
    </row>
    <row r="12" ht="42.95" customHeight="1" spans="1:1">
      <c r="A12" s="116" t="s">
        <v>11</v>
      </c>
    </row>
    <row r="13" ht="42.95" customHeight="1" spans="1:1">
      <c r="A13" s="116" t="s">
        <v>12</v>
      </c>
    </row>
    <row r="14" ht="42.95" customHeight="1" spans="1:1">
      <c r="A14" s="116" t="s">
        <v>13</v>
      </c>
    </row>
    <row r="15" ht="36" customHeight="1" spans="1:1">
      <c r="A15" s="116" t="s">
        <v>14</v>
      </c>
    </row>
    <row r="16" ht="36.95" customHeight="1" spans="1:1">
      <c r="A16" s="116" t="s">
        <v>15</v>
      </c>
    </row>
    <row r="17" ht="33" customHeight="1" spans="1:1">
      <c r="A17" s="113" t="s">
        <v>16</v>
      </c>
    </row>
    <row r="18" ht="30" customHeight="1" spans="1:1">
      <c r="A18" s="115" t="s">
        <v>17</v>
      </c>
    </row>
    <row r="19" ht="30" customHeight="1" spans="1:1">
      <c r="A19" s="116" t="s">
        <v>18</v>
      </c>
    </row>
    <row r="20" ht="30" customHeight="1" spans="1:1">
      <c r="A20" s="116" t="s">
        <v>19</v>
      </c>
    </row>
    <row r="21" ht="40.15" customHeight="1" spans="1:1">
      <c r="A21" s="116" t="s">
        <v>20</v>
      </c>
    </row>
    <row r="22" ht="70.9" customHeight="1" spans="1:1">
      <c r="A22" s="116" t="s">
        <v>21</v>
      </c>
    </row>
    <row r="23" ht="30" customHeight="1" spans="1:1">
      <c r="A23" s="116" t="s">
        <v>22</v>
      </c>
    </row>
    <row r="24" ht="30" customHeight="1" spans="1:1">
      <c r="A24" s="116" t="s">
        <v>23</v>
      </c>
    </row>
    <row r="25" ht="70.9" customHeight="1" spans="1:1">
      <c r="A25" s="116" t="s">
        <v>24</v>
      </c>
    </row>
    <row r="26" ht="57.6" customHeight="1" spans="1:1">
      <c r="A26" s="116" t="s">
        <v>25</v>
      </c>
    </row>
    <row r="27" ht="30" customHeight="1" spans="1:1">
      <c r="A27" s="116" t="s">
        <v>26</v>
      </c>
    </row>
    <row r="28" ht="50.45" customHeight="1" spans="1:1">
      <c r="A28" s="116" t="s">
        <v>27</v>
      </c>
    </row>
    <row r="29" ht="30" customHeight="1" spans="1:1">
      <c r="A29" s="116" t="s">
        <v>28</v>
      </c>
    </row>
    <row r="30" ht="57.95" customHeight="1" spans="1:1">
      <c r="A30" s="117" t="s">
        <v>29</v>
      </c>
    </row>
    <row r="31" ht="30" customHeight="1" spans="1:1">
      <c r="A31" s="116" t="s">
        <v>30</v>
      </c>
    </row>
    <row r="32" ht="30" customHeight="1" spans="1:1">
      <c r="A32" s="116" t="s">
        <v>31</v>
      </c>
    </row>
    <row r="33" ht="30" customHeight="1" spans="1:1">
      <c r="A33" s="116" t="s">
        <v>32</v>
      </c>
    </row>
    <row r="34" ht="30" customHeight="1" spans="1:1">
      <c r="A34" s="116" t="s">
        <v>33</v>
      </c>
    </row>
    <row r="35" ht="68.1" customHeight="1" spans="1:1">
      <c r="A35" s="116" t="s">
        <v>34</v>
      </c>
    </row>
    <row r="36" ht="60.95" customHeight="1" spans="1:1">
      <c r="A36" s="116" t="s">
        <v>35</v>
      </c>
    </row>
    <row r="37" ht="30" customHeight="1" spans="1:1">
      <c r="A37" s="115" t="s">
        <v>36</v>
      </c>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3"/>
  <sheetViews>
    <sheetView showZeros="0" tabSelected="1" view="pageBreakPreview" zoomScaleNormal="100" workbookViewId="0">
      <pane ySplit="5" topLeftCell="A6" activePane="bottomLeft" state="frozen"/>
      <selection/>
      <selection pane="bottomLeft" activeCell="A3" sqref="A3:F3"/>
    </sheetView>
  </sheetViews>
  <sheetFormatPr defaultColWidth="8.875" defaultRowHeight="14.25" outlineLevelCol="6"/>
  <cols>
    <col min="1" max="1" width="8.75" style="14" customWidth="1"/>
    <col min="2" max="2" width="34" style="14" customWidth="1"/>
    <col min="3" max="3" width="6.75" style="14" customWidth="1"/>
    <col min="4" max="4" width="11.5" style="22" customWidth="1"/>
    <col min="5" max="5" width="11.25" style="22" customWidth="1"/>
    <col min="6" max="6" width="14.5" style="23" customWidth="1"/>
    <col min="7" max="7" width="46.5" style="14" customWidth="1"/>
    <col min="8" max="16384" width="8.875" style="14"/>
  </cols>
  <sheetData>
    <row r="1" s="78" customFormat="1" ht="30" customHeight="1" spans="1:6">
      <c r="A1" s="79" t="s">
        <v>37</v>
      </c>
      <c r="B1" s="80"/>
      <c r="C1" s="73"/>
      <c r="E1" s="81"/>
      <c r="F1" s="82"/>
    </row>
    <row r="2" s="78" customFormat="1" ht="30" customHeight="1" spans="1:6">
      <c r="A2" s="83" t="s">
        <v>38</v>
      </c>
      <c r="B2" s="84"/>
      <c r="C2" s="84"/>
      <c r="D2" s="84"/>
      <c r="E2" s="85"/>
      <c r="F2" s="86"/>
    </row>
    <row r="3" s="78" customFormat="1" ht="22.5" customHeight="1" spans="1:6">
      <c r="A3" s="87" t="s">
        <v>39</v>
      </c>
      <c r="B3" s="88"/>
      <c r="C3" s="88"/>
      <c r="D3" s="88"/>
      <c r="E3" s="89"/>
      <c r="F3" s="90"/>
    </row>
    <row r="4" s="78" customFormat="1" ht="30" customHeight="1" spans="1:6">
      <c r="A4" s="91" t="s">
        <v>40</v>
      </c>
      <c r="B4" s="92"/>
      <c r="C4" s="93"/>
      <c r="D4" s="93"/>
      <c r="E4" s="94"/>
      <c r="F4" s="95" t="s">
        <v>41</v>
      </c>
    </row>
    <row r="5" ht="27.2" customHeight="1" spans="1:6">
      <c r="A5" s="38" t="s">
        <v>42</v>
      </c>
      <c r="B5" s="37" t="s">
        <v>43</v>
      </c>
      <c r="C5" s="38" t="s">
        <v>44</v>
      </c>
      <c r="D5" s="40" t="s">
        <v>45</v>
      </c>
      <c r="E5" s="40" t="s">
        <v>46</v>
      </c>
      <c r="F5" s="41" t="s">
        <v>47</v>
      </c>
    </row>
    <row r="6" ht="27.2" customHeight="1" spans="1:6">
      <c r="A6" s="38">
        <v>101</v>
      </c>
      <c r="B6" s="96" t="s">
        <v>48</v>
      </c>
      <c r="C6" s="97"/>
      <c r="D6" s="56"/>
      <c r="E6" s="46"/>
      <c r="F6" s="98"/>
    </row>
    <row r="7" ht="27.2" customHeight="1" spans="1:6">
      <c r="A7" s="38">
        <v>102</v>
      </c>
      <c r="B7" s="96" t="s">
        <v>49</v>
      </c>
      <c r="C7" s="97"/>
      <c r="D7" s="56"/>
      <c r="E7" s="46"/>
      <c r="F7" s="98"/>
    </row>
    <row r="8" ht="27.2" customHeight="1" spans="1:7">
      <c r="A8" s="97" t="s">
        <v>50</v>
      </c>
      <c r="B8" s="99" t="s">
        <v>51</v>
      </c>
      <c r="C8" s="97" t="s">
        <v>52</v>
      </c>
      <c r="D8" s="56">
        <v>1</v>
      </c>
      <c r="E8" s="100"/>
      <c r="F8" s="98">
        <f>ROUND(D8*E8,0)</f>
        <v>0</v>
      </c>
      <c r="G8" s="101" t="s">
        <v>53</v>
      </c>
    </row>
    <row r="9" ht="27.2" customHeight="1" spans="1:6">
      <c r="A9" s="97"/>
      <c r="B9" s="102"/>
      <c r="C9" s="97"/>
      <c r="D9" s="56"/>
      <c r="E9" s="46"/>
      <c r="F9" s="98"/>
    </row>
    <row r="10" ht="27.2" customHeight="1" spans="1:6">
      <c r="A10" s="103"/>
      <c r="B10" s="103"/>
      <c r="C10" s="103"/>
      <c r="D10" s="104"/>
      <c r="E10" s="104"/>
      <c r="F10" s="105"/>
    </row>
    <row r="11" ht="27.2" customHeight="1" spans="1:6">
      <c r="A11" s="97"/>
      <c r="B11" s="102"/>
      <c r="C11" s="97"/>
      <c r="D11" s="56"/>
      <c r="E11" s="46"/>
      <c r="F11" s="98"/>
    </row>
    <row r="12" ht="27.2" customHeight="1" spans="1:6">
      <c r="A12" s="97"/>
      <c r="B12" s="102"/>
      <c r="C12" s="97"/>
      <c r="D12" s="56"/>
      <c r="E12" s="46"/>
      <c r="F12" s="98"/>
    </row>
    <row r="13" ht="27.2" customHeight="1" spans="1:7">
      <c r="A13" s="103"/>
      <c r="B13" s="103"/>
      <c r="C13" s="103"/>
      <c r="D13" s="104"/>
      <c r="E13" s="104"/>
      <c r="F13" s="105"/>
      <c r="G13" s="106"/>
    </row>
    <row r="14" ht="27.2" customHeight="1" spans="1:6">
      <c r="A14" s="38"/>
      <c r="B14" s="96"/>
      <c r="C14" s="97"/>
      <c r="D14" s="56"/>
      <c r="E14" s="46"/>
      <c r="F14" s="98"/>
    </row>
    <row r="15" ht="27.2" customHeight="1" spans="1:6">
      <c r="A15" s="97"/>
      <c r="B15" s="102"/>
      <c r="C15" s="97"/>
      <c r="D15" s="56"/>
      <c r="E15" s="46"/>
      <c r="F15" s="98"/>
    </row>
    <row r="16" ht="27.2" customHeight="1" spans="1:6">
      <c r="A16" s="54"/>
      <c r="B16" s="99"/>
      <c r="C16" s="97"/>
      <c r="D16" s="56"/>
      <c r="E16" s="46"/>
      <c r="F16" s="98"/>
    </row>
    <row r="17" ht="27.2" customHeight="1" spans="1:6">
      <c r="A17" s="54"/>
      <c r="B17" s="99"/>
      <c r="C17" s="97"/>
      <c r="D17" s="56"/>
      <c r="E17" s="46"/>
      <c r="F17" s="98"/>
    </row>
    <row r="18" ht="27.2" customHeight="1" spans="1:6">
      <c r="A18" s="54"/>
      <c r="B18" s="99"/>
      <c r="C18" s="97"/>
      <c r="D18" s="56"/>
      <c r="E18" s="46"/>
      <c r="F18" s="98"/>
    </row>
    <row r="19" ht="27.2" customHeight="1" spans="1:6">
      <c r="A19" s="54"/>
      <c r="B19" s="99"/>
      <c r="C19" s="97"/>
      <c r="D19" s="56"/>
      <c r="E19" s="46"/>
      <c r="F19" s="98"/>
    </row>
    <row r="20" ht="27.2" customHeight="1" spans="1:6">
      <c r="A20" s="97"/>
      <c r="B20" s="102"/>
      <c r="C20" s="97"/>
      <c r="D20" s="56"/>
      <c r="E20" s="46"/>
      <c r="F20" s="98"/>
    </row>
    <row r="21" ht="27.2" customHeight="1" spans="1:6">
      <c r="A21" s="97"/>
      <c r="B21" s="102"/>
      <c r="C21" s="97"/>
      <c r="D21" s="56"/>
      <c r="E21" s="46"/>
      <c r="F21" s="98"/>
    </row>
    <row r="22" ht="27.2" customHeight="1" spans="1:6">
      <c r="A22" s="38"/>
      <c r="B22" s="96"/>
      <c r="C22" s="97"/>
      <c r="D22" s="56"/>
      <c r="E22" s="46"/>
      <c r="F22" s="98"/>
    </row>
    <row r="23" ht="27.2" customHeight="1" spans="1:6">
      <c r="A23" s="97"/>
      <c r="B23" s="102"/>
      <c r="C23" s="97"/>
      <c r="D23" s="56"/>
      <c r="E23" s="46"/>
      <c r="F23" s="98"/>
    </row>
    <row r="24" ht="27.2" customHeight="1" spans="1:6">
      <c r="A24" s="107"/>
      <c r="B24" s="108"/>
      <c r="C24" s="107"/>
      <c r="D24" s="57"/>
      <c r="E24" s="109"/>
      <c r="F24" s="110"/>
    </row>
    <row r="25" ht="27.2" customHeight="1" spans="1:6">
      <c r="A25" s="67" t="s">
        <v>54</v>
      </c>
      <c r="B25" s="68"/>
      <c r="C25" s="68"/>
      <c r="D25" s="68"/>
      <c r="E25" s="111">
        <f>IF(E8=0,0,SUM(F7:F21))</f>
        <v>0</v>
      </c>
      <c r="F25" s="112"/>
    </row>
    <row r="26" ht="22.5" customHeight="1"/>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sheetData>
  <protectedRanges>
    <protectedRange sqref="E11:E12 E15:E20 E21" name="区域2"/>
  </protectedRanges>
  <mergeCells count="4">
    <mergeCell ref="A2:F2"/>
    <mergeCell ref="A3:F3"/>
    <mergeCell ref="A25:D25"/>
    <mergeCell ref="E25:F25"/>
  </mergeCells>
  <dataValidations count="1">
    <dataValidation allowBlank="1" showInputMessage="1" showErrorMessage="1" sqref="A5:B5"/>
  </dataValidations>
  <pageMargins left="0.75" right="0.75" top="1" bottom="1" header="0.5" footer="0.5"/>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3"/>
  <sheetViews>
    <sheetView view="pageBreakPreview" zoomScaleNormal="100" workbookViewId="0">
      <pane ySplit="4" topLeftCell="A5" activePane="bottomLeft" state="frozen"/>
      <selection/>
      <selection pane="bottomLeft" activeCell="B13" sqref="B13"/>
    </sheetView>
  </sheetViews>
  <sheetFormatPr defaultColWidth="8.875" defaultRowHeight="14.25" outlineLevelCol="5"/>
  <cols>
    <col min="1" max="1" width="8.75" style="20" customWidth="1"/>
    <col min="2" max="2" width="30.25" style="14" customWidth="1"/>
    <col min="3" max="3" width="6.75" style="14" customWidth="1"/>
    <col min="4" max="4" width="12.125" style="21" customWidth="1"/>
    <col min="5" max="5" width="12.875" style="22" customWidth="1"/>
    <col min="6" max="6" width="17.25" style="23" customWidth="1"/>
    <col min="7" max="7" width="11.375" style="28" customWidth="1"/>
    <col min="8" max="8" width="8.875" style="28" customWidth="1"/>
    <col min="9" max="9" width="9.875" style="71" customWidth="1"/>
    <col min="10" max="23" width="8.875" style="71" customWidth="1"/>
    <col min="24" max="24" width="11.875" style="71" customWidth="1"/>
    <col min="25" max="28" width="8.875" style="71"/>
    <col min="29" max="16384" width="8.875" style="14"/>
  </cols>
  <sheetData>
    <row r="1" ht="34.9" customHeight="1" spans="1:6">
      <c r="A1" s="25" t="s">
        <v>38</v>
      </c>
      <c r="B1" s="25"/>
      <c r="C1" s="25"/>
      <c r="D1" s="26"/>
      <c r="E1" s="25"/>
      <c r="F1" s="27"/>
    </row>
    <row r="2" s="15" customFormat="1" ht="22.5" customHeight="1" spans="1:6">
      <c r="A2" s="29" t="s">
        <v>55</v>
      </c>
      <c r="B2" s="29"/>
      <c r="C2" s="29"/>
      <c r="D2" s="30"/>
      <c r="E2" s="29"/>
      <c r="F2" s="31"/>
    </row>
    <row r="3" ht="25.15" customHeight="1" spans="1:6">
      <c r="A3" s="32" t="str">
        <f>'100章'!A4</f>
        <v>项目名称：喀喇沁旗第二批大中型水库移民后期扶持王爷府镇大西沟门村田间作业路建设项目</v>
      </c>
      <c r="B3" s="33"/>
      <c r="C3" s="33"/>
      <c r="D3" s="34"/>
      <c r="E3" s="33"/>
      <c r="F3" s="35" t="s">
        <v>41</v>
      </c>
    </row>
    <row r="4" ht="27.2" customHeight="1" spans="1:6">
      <c r="A4" s="36" t="s">
        <v>42</v>
      </c>
      <c r="B4" s="37" t="s">
        <v>43</v>
      </c>
      <c r="C4" s="38" t="s">
        <v>44</v>
      </c>
      <c r="D4" s="39" t="s">
        <v>45</v>
      </c>
      <c r="E4" s="40" t="s">
        <v>46</v>
      </c>
      <c r="F4" s="41" t="s">
        <v>47</v>
      </c>
    </row>
    <row r="5" ht="27.2" customHeight="1" spans="1:6">
      <c r="A5" s="42">
        <v>203</v>
      </c>
      <c r="B5" s="43" t="s">
        <v>56</v>
      </c>
      <c r="C5" s="44"/>
      <c r="D5" s="45"/>
      <c r="E5" s="46"/>
      <c r="F5" s="47" t="str">
        <f>IF(E5&gt;0,ROUND(D5*E5,0),"")</f>
        <v/>
      </c>
    </row>
    <row r="6" ht="27.2" customHeight="1" spans="1:6">
      <c r="A6" s="48" t="s">
        <v>57</v>
      </c>
      <c r="B6" s="49" t="s">
        <v>58</v>
      </c>
      <c r="C6" s="48"/>
      <c r="D6" s="45"/>
      <c r="E6" s="46"/>
      <c r="F6" s="47" t="str">
        <f t="shared" ref="F6:F24" si="0">IF(E6&gt;0,ROUND(D6*E6,0),"")</f>
        <v/>
      </c>
    </row>
    <row r="7" ht="27.2" customHeight="1" spans="1:6">
      <c r="A7" s="53" t="s">
        <v>59</v>
      </c>
      <c r="B7" s="49" t="s">
        <v>60</v>
      </c>
      <c r="C7" s="48" t="s">
        <v>61</v>
      </c>
      <c r="D7" s="45">
        <v>1980</v>
      </c>
      <c r="E7" s="57"/>
      <c r="F7" s="47" t="str">
        <f t="shared" si="0"/>
        <v/>
      </c>
    </row>
    <row r="8" ht="27.2" customHeight="1" spans="1:6">
      <c r="A8" s="42">
        <v>204</v>
      </c>
      <c r="B8" s="52" t="s">
        <v>62</v>
      </c>
      <c r="C8" s="48"/>
      <c r="D8" s="45"/>
      <c r="E8" s="57"/>
      <c r="F8" s="47" t="str">
        <f t="shared" si="0"/>
        <v/>
      </c>
    </row>
    <row r="9" ht="27.2" customHeight="1" spans="1:6">
      <c r="A9" s="53" t="s">
        <v>63</v>
      </c>
      <c r="B9" s="49" t="s">
        <v>64</v>
      </c>
      <c r="C9" s="48"/>
      <c r="D9" s="45"/>
      <c r="E9" s="57"/>
      <c r="F9" s="47" t="str">
        <f t="shared" si="0"/>
        <v/>
      </c>
    </row>
    <row r="10" ht="27.2" customHeight="1" spans="1:6">
      <c r="A10" s="53" t="s">
        <v>65</v>
      </c>
      <c r="B10" s="49" t="s">
        <v>66</v>
      </c>
      <c r="C10" s="48" t="s">
        <v>61</v>
      </c>
      <c r="D10" s="45">
        <v>880</v>
      </c>
      <c r="E10" s="57"/>
      <c r="F10" s="47" t="str">
        <f t="shared" si="0"/>
        <v/>
      </c>
    </row>
    <row r="11" ht="27.2" customHeight="1" spans="1:6">
      <c r="A11" s="39"/>
      <c r="B11" s="76"/>
      <c r="C11" s="56"/>
      <c r="D11" s="45"/>
      <c r="E11" s="57"/>
      <c r="F11" s="47" t="str">
        <f t="shared" si="0"/>
        <v/>
      </c>
    </row>
    <row r="12" ht="27.2" customHeight="1" spans="1:6">
      <c r="A12" s="54"/>
      <c r="B12" s="66"/>
      <c r="C12" s="56"/>
      <c r="D12" s="45"/>
      <c r="E12" s="57"/>
      <c r="F12" s="47" t="str">
        <f t="shared" si="0"/>
        <v/>
      </c>
    </row>
    <row r="13" ht="27.2" customHeight="1" spans="1:6">
      <c r="A13" s="54"/>
      <c r="B13" s="66"/>
      <c r="C13" s="56"/>
      <c r="D13" s="45"/>
      <c r="E13" s="50"/>
      <c r="F13" s="47" t="str">
        <f t="shared" si="0"/>
        <v/>
      </c>
    </row>
    <row r="14" ht="27.2" customHeight="1" spans="1:6">
      <c r="A14" s="54"/>
      <c r="B14" s="55"/>
      <c r="C14" s="56"/>
      <c r="D14" s="45"/>
      <c r="E14" s="50"/>
      <c r="F14" s="47" t="str">
        <f t="shared" si="0"/>
        <v/>
      </c>
    </row>
    <row r="15" ht="27.2" customHeight="1" spans="1:6">
      <c r="A15" s="54"/>
      <c r="B15" s="55"/>
      <c r="C15" s="56"/>
      <c r="D15" s="45"/>
      <c r="E15" s="50"/>
      <c r="F15" s="47" t="str">
        <f t="shared" si="0"/>
        <v/>
      </c>
    </row>
    <row r="16" ht="27.2" customHeight="1" spans="1:6">
      <c r="A16" s="42"/>
      <c r="B16" s="43"/>
      <c r="C16" s="56"/>
      <c r="D16" s="45"/>
      <c r="E16" s="50"/>
      <c r="F16" s="47" t="str">
        <f t="shared" si="0"/>
        <v/>
      </c>
    </row>
    <row r="17" ht="27.2" customHeight="1" spans="1:6">
      <c r="A17" s="54"/>
      <c r="B17" s="55"/>
      <c r="C17" s="56"/>
      <c r="D17" s="45"/>
      <c r="E17" s="50"/>
      <c r="F17" s="47" t="str">
        <f t="shared" si="0"/>
        <v/>
      </c>
    </row>
    <row r="18" ht="27.2" customHeight="1" spans="1:6">
      <c r="A18" s="54"/>
      <c r="B18" s="55"/>
      <c r="C18" s="56"/>
      <c r="D18" s="45"/>
      <c r="E18" s="57"/>
      <c r="F18" s="47" t="str">
        <f t="shared" si="0"/>
        <v/>
      </c>
    </row>
    <row r="19" ht="27.2" customHeight="1" spans="1:6">
      <c r="A19" s="54"/>
      <c r="B19" s="55"/>
      <c r="C19" s="56"/>
      <c r="D19" s="45"/>
      <c r="E19" s="57"/>
      <c r="F19" s="47" t="str">
        <f t="shared" si="0"/>
        <v/>
      </c>
    </row>
    <row r="20" ht="27.2" customHeight="1" spans="1:6">
      <c r="A20" s="60"/>
      <c r="B20" s="43"/>
      <c r="C20" s="56"/>
      <c r="D20" s="45"/>
      <c r="E20" s="57"/>
      <c r="F20" s="47" t="str">
        <f t="shared" si="0"/>
        <v/>
      </c>
    </row>
    <row r="21" ht="27.2" customHeight="1" spans="1:6">
      <c r="A21" s="54"/>
      <c r="B21" s="55"/>
      <c r="C21" s="56"/>
      <c r="D21" s="45"/>
      <c r="E21" s="57"/>
      <c r="F21" s="47" t="str">
        <f t="shared" si="0"/>
        <v/>
      </c>
    </row>
    <row r="22" ht="27.2" customHeight="1" spans="1:6">
      <c r="A22" s="77"/>
      <c r="B22" s="55"/>
      <c r="C22" s="56"/>
      <c r="D22" s="45"/>
      <c r="E22" s="57"/>
      <c r="F22" s="47" t="str">
        <f t="shared" si="0"/>
        <v/>
      </c>
    </row>
    <row r="23" ht="27.2" customHeight="1" spans="1:6">
      <c r="A23" s="65"/>
      <c r="B23" s="66"/>
      <c r="C23" s="56"/>
      <c r="D23" s="45"/>
      <c r="E23" s="57"/>
      <c r="F23" s="47" t="str">
        <f t="shared" si="0"/>
        <v/>
      </c>
    </row>
    <row r="24" ht="27.2" customHeight="1" spans="1:6">
      <c r="A24" s="65"/>
      <c r="B24" s="66"/>
      <c r="C24" s="56"/>
      <c r="D24" s="45"/>
      <c r="E24" s="57"/>
      <c r="F24" s="47" t="str">
        <f t="shared" si="0"/>
        <v/>
      </c>
    </row>
    <row r="25" ht="27.2" customHeight="1" spans="1:6">
      <c r="A25" s="67" t="s">
        <v>67</v>
      </c>
      <c r="B25" s="68"/>
      <c r="C25" s="68"/>
      <c r="D25" s="68"/>
      <c r="E25" s="69">
        <f>SUM(F5:F24)</f>
        <v>0</v>
      </c>
      <c r="F25" s="70"/>
    </row>
    <row r="26" ht="22.5" customHeight="1"/>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sheetData>
  <protectedRanges>
    <protectedRange sqref="E7 E13" name="区域1"/>
  </protectedRanges>
  <mergeCells count="4">
    <mergeCell ref="A1:F1"/>
    <mergeCell ref="A2:F2"/>
    <mergeCell ref="A25:D25"/>
    <mergeCell ref="E25:F25"/>
  </mergeCells>
  <dataValidations count="1">
    <dataValidation allowBlank="1" showInputMessage="1" showErrorMessage="1" sqref="A4:B4 A22"/>
  </dataValidations>
  <pageMargins left="0.751388888888889" right="0.751388888888889"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UA22"/>
  <sheetViews>
    <sheetView view="pageBreakPreview" zoomScaleNormal="100" workbookViewId="0">
      <pane ySplit="4" topLeftCell="A5" activePane="bottomLeft" state="frozen"/>
      <selection/>
      <selection pane="bottomLeft" activeCell="E7" sqref="E7"/>
    </sheetView>
  </sheetViews>
  <sheetFormatPr defaultColWidth="9" defaultRowHeight="14.25"/>
  <cols>
    <col min="1" max="1" width="8.75" style="20" customWidth="1"/>
    <col min="2" max="2" width="30.25" style="14" customWidth="1"/>
    <col min="3" max="3" width="6.75" style="14" customWidth="1"/>
    <col min="4" max="4" width="12.125" style="21" customWidth="1"/>
    <col min="5" max="5" width="12.875" style="22" customWidth="1"/>
    <col min="6" max="6" width="17.25" style="23" customWidth="1"/>
    <col min="7" max="16384" width="9" style="24"/>
  </cols>
  <sheetData>
    <row r="1" s="14" customFormat="1" ht="34.9" customHeight="1" spans="1:28">
      <c r="A1" s="25" t="s">
        <v>38</v>
      </c>
      <c r="B1" s="25"/>
      <c r="C1" s="25"/>
      <c r="D1" s="26"/>
      <c r="E1" s="25"/>
      <c r="F1" s="27"/>
      <c r="G1" s="28"/>
      <c r="H1" s="28"/>
      <c r="I1" s="71"/>
      <c r="J1" s="71"/>
      <c r="K1" s="71"/>
      <c r="L1" s="71"/>
      <c r="M1" s="71"/>
      <c r="N1" s="71"/>
      <c r="O1" s="71"/>
      <c r="P1" s="71"/>
      <c r="Q1" s="71"/>
      <c r="R1" s="71"/>
      <c r="S1" s="71"/>
      <c r="T1" s="71"/>
      <c r="U1" s="71"/>
      <c r="V1" s="71"/>
      <c r="W1" s="71"/>
      <c r="X1" s="71"/>
      <c r="Y1" s="71"/>
      <c r="Z1" s="71"/>
      <c r="AA1" s="71"/>
      <c r="AB1" s="71"/>
    </row>
    <row r="2" s="15" customFormat="1" ht="22.5" customHeight="1" spans="1:6">
      <c r="A2" s="29" t="s">
        <v>68</v>
      </c>
      <c r="B2" s="29"/>
      <c r="C2" s="29"/>
      <c r="D2" s="30"/>
      <c r="E2" s="29"/>
      <c r="F2" s="31"/>
    </row>
    <row r="3" s="14" customFormat="1" ht="25.15" customHeight="1" spans="1:28">
      <c r="A3" s="32" t="str">
        <f>'100章'!A4</f>
        <v>项目名称：喀喇沁旗第二批大中型水库移民后期扶持王爷府镇大西沟门村田间作业路建设项目</v>
      </c>
      <c r="B3" s="33"/>
      <c r="C3" s="33"/>
      <c r="D3" s="34"/>
      <c r="E3" s="33"/>
      <c r="F3" s="35" t="s">
        <v>41</v>
      </c>
      <c r="G3" s="28"/>
      <c r="H3" s="28"/>
      <c r="I3" s="71"/>
      <c r="J3" s="71"/>
      <c r="K3" s="71"/>
      <c r="L3" s="71"/>
      <c r="M3" s="71"/>
      <c r="N3" s="71"/>
      <c r="O3" s="71"/>
      <c r="P3" s="71"/>
      <c r="Q3" s="71"/>
      <c r="R3" s="71"/>
      <c r="S3" s="71"/>
      <c r="T3" s="71"/>
      <c r="U3" s="71"/>
      <c r="V3" s="71"/>
      <c r="W3" s="71"/>
      <c r="X3" s="71"/>
      <c r="Y3" s="71"/>
      <c r="Z3" s="71"/>
      <c r="AA3" s="71"/>
      <c r="AB3" s="71"/>
    </row>
    <row r="4" s="16" customFormat="1" ht="27.2" customHeight="1" spans="1:6">
      <c r="A4" s="36" t="s">
        <v>69</v>
      </c>
      <c r="B4" s="37" t="s">
        <v>70</v>
      </c>
      <c r="C4" s="38" t="s">
        <v>71</v>
      </c>
      <c r="D4" s="39" t="s">
        <v>45</v>
      </c>
      <c r="E4" s="40" t="s">
        <v>72</v>
      </c>
      <c r="F4" s="41" t="s">
        <v>73</v>
      </c>
    </row>
    <row r="5" s="16" customFormat="1" ht="27.2" customHeight="1" spans="1:6">
      <c r="A5" s="42">
        <v>306</v>
      </c>
      <c r="B5" s="43" t="s">
        <v>74</v>
      </c>
      <c r="C5" s="44"/>
      <c r="D5" s="45"/>
      <c r="E5" s="46"/>
      <c r="F5" s="47"/>
    </row>
    <row r="6" s="16" customFormat="1" ht="27.2" customHeight="1" spans="1:6">
      <c r="A6" s="48" t="s">
        <v>75</v>
      </c>
      <c r="B6" s="49" t="s">
        <v>76</v>
      </c>
      <c r="C6" s="48"/>
      <c r="D6" s="45"/>
      <c r="E6" s="46"/>
      <c r="F6" s="47"/>
    </row>
    <row r="7" s="16" customFormat="1" ht="27.2" customHeight="1" spans="1:6">
      <c r="A7" s="48" t="s">
        <v>59</v>
      </c>
      <c r="B7" s="49" t="s">
        <v>77</v>
      </c>
      <c r="C7" s="48" t="s">
        <v>78</v>
      </c>
      <c r="D7" s="45">
        <v>7768</v>
      </c>
      <c r="E7" s="50"/>
      <c r="F7" s="47" t="str">
        <f>IF(E7&gt;0,ROUND(D7*E7,0),"")</f>
        <v/>
      </c>
    </row>
    <row r="8" s="16" customFormat="1" ht="27.2" customHeight="1" spans="1:6">
      <c r="A8" s="51">
        <v>312</v>
      </c>
      <c r="B8" s="52" t="s">
        <v>79</v>
      </c>
      <c r="C8" s="48"/>
      <c r="D8" s="45"/>
      <c r="E8" s="50"/>
      <c r="F8" s="47" t="str">
        <f>IF(E8&gt;0,ROUND(D8*E8,0),"")</f>
        <v/>
      </c>
    </row>
    <row r="9" s="16" customFormat="1" ht="27.2" customHeight="1" spans="1:6">
      <c r="A9" s="48" t="s">
        <v>80</v>
      </c>
      <c r="B9" s="49" t="s">
        <v>79</v>
      </c>
      <c r="C9" s="48"/>
      <c r="D9" s="45"/>
      <c r="E9" s="50"/>
      <c r="F9" s="47" t="str">
        <f>IF(E9&gt;0,ROUND(D9*E9,0),"")</f>
        <v/>
      </c>
    </row>
    <row r="10" s="16" customFormat="1" ht="27.2" customHeight="1" spans="1:6">
      <c r="A10" s="53" t="s">
        <v>59</v>
      </c>
      <c r="B10" s="49" t="s">
        <v>81</v>
      </c>
      <c r="C10" s="48" t="s">
        <v>78</v>
      </c>
      <c r="D10" s="45">
        <v>1200.24</v>
      </c>
      <c r="E10" s="50"/>
      <c r="F10" s="47" t="str">
        <f t="shared" ref="F10:F16" si="0">IF(E10&gt;0,ROUND(D10*E10,0),"")</f>
        <v/>
      </c>
    </row>
    <row r="11" s="17" customFormat="1" ht="27.2" customHeight="1" spans="1:2575">
      <c r="A11" s="54" t="s">
        <v>82</v>
      </c>
      <c r="B11" s="55" t="s">
        <v>83</v>
      </c>
      <c r="C11" s="56"/>
      <c r="D11" s="45"/>
      <c r="E11" s="57"/>
      <c r="F11" s="47" t="str">
        <f t="shared" si="0"/>
        <v/>
      </c>
      <c r="G11" s="58"/>
      <c r="H11" s="59"/>
      <c r="I11" s="72"/>
      <c r="J11" s="73"/>
      <c r="K11" s="74"/>
      <c r="L11" s="75"/>
      <c r="M11" s="58"/>
      <c r="N11" s="59"/>
      <c r="O11" s="72"/>
      <c r="P11" s="73"/>
      <c r="Q11" s="74"/>
      <c r="R11" s="75"/>
      <c r="S11" s="58"/>
      <c r="T11" s="59"/>
      <c r="U11" s="72"/>
      <c r="V11" s="73"/>
      <c r="W11" s="74"/>
      <c r="X11" s="75"/>
      <c r="Y11" s="58"/>
      <c r="Z11" s="59"/>
      <c r="AA11" s="72"/>
      <c r="AB11" s="73"/>
      <c r="AC11" s="74"/>
      <c r="AD11" s="75"/>
      <c r="AE11" s="58"/>
      <c r="AF11" s="59"/>
      <c r="AG11" s="72"/>
      <c r="AH11" s="73"/>
      <c r="AI11" s="74"/>
      <c r="AJ11" s="75"/>
      <c r="AK11" s="58"/>
      <c r="AL11" s="59"/>
      <c r="AM11" s="72"/>
      <c r="AN11" s="73"/>
      <c r="AO11" s="74"/>
      <c r="AP11" s="75"/>
      <c r="AQ11" s="58"/>
      <c r="AR11" s="59"/>
      <c r="AS11" s="72"/>
      <c r="AT11" s="73"/>
      <c r="AU11" s="74"/>
      <c r="AV11" s="75"/>
      <c r="AW11" s="58"/>
      <c r="AX11" s="59"/>
      <c r="AY11" s="72"/>
      <c r="AZ11" s="73"/>
      <c r="BA11" s="74"/>
      <c r="BB11" s="75"/>
      <c r="BC11" s="58"/>
      <c r="BD11" s="59"/>
      <c r="BE11" s="72"/>
      <c r="BF11" s="73"/>
      <c r="BG11" s="74"/>
      <c r="BH11" s="75"/>
      <c r="BI11" s="58"/>
      <c r="BJ11" s="59"/>
      <c r="BK11" s="72"/>
      <c r="BL11" s="73"/>
      <c r="BM11" s="74"/>
      <c r="BN11" s="75"/>
      <c r="BO11" s="58"/>
      <c r="BP11" s="59"/>
      <c r="BQ11" s="72"/>
      <c r="BR11" s="73"/>
      <c r="BS11" s="74"/>
      <c r="BT11" s="75"/>
      <c r="BU11" s="58"/>
      <c r="BV11" s="59"/>
      <c r="BW11" s="72"/>
      <c r="BX11" s="73"/>
      <c r="BY11" s="74"/>
      <c r="BZ11" s="75"/>
      <c r="CA11" s="58"/>
      <c r="CB11" s="59"/>
      <c r="CC11" s="72"/>
      <c r="CD11" s="73"/>
      <c r="CE11" s="74"/>
      <c r="CF11" s="75"/>
      <c r="CG11" s="58"/>
      <c r="CH11" s="59"/>
      <c r="CI11" s="72"/>
      <c r="CJ11" s="73"/>
      <c r="CK11" s="74"/>
      <c r="CL11" s="75"/>
      <c r="CM11" s="58"/>
      <c r="CN11" s="59"/>
      <c r="CO11" s="72"/>
      <c r="CP11" s="73"/>
      <c r="CQ11" s="74"/>
      <c r="CR11" s="75"/>
      <c r="CS11" s="58"/>
      <c r="CT11" s="59"/>
      <c r="CU11" s="72"/>
      <c r="CV11" s="73"/>
      <c r="CW11" s="74"/>
      <c r="CX11" s="75"/>
      <c r="CY11" s="58"/>
      <c r="CZ11" s="59"/>
      <c r="DA11" s="72"/>
      <c r="DB11" s="73"/>
      <c r="DC11" s="74"/>
      <c r="DD11" s="75"/>
      <c r="DE11" s="58"/>
      <c r="DF11" s="59"/>
      <c r="DG11" s="72"/>
      <c r="DH11" s="73"/>
      <c r="DI11" s="74"/>
      <c r="DJ11" s="75"/>
      <c r="DK11" s="58"/>
      <c r="DL11" s="59"/>
      <c r="DM11" s="72"/>
      <c r="DN11" s="73"/>
      <c r="DO11" s="74"/>
      <c r="DP11" s="75"/>
      <c r="DQ11" s="58"/>
      <c r="DR11" s="59"/>
      <c r="DS11" s="72"/>
      <c r="DT11" s="73"/>
      <c r="DU11" s="74"/>
      <c r="DV11" s="75"/>
      <c r="DW11" s="58"/>
      <c r="DX11" s="59"/>
      <c r="DY11" s="72"/>
      <c r="DZ11" s="73"/>
      <c r="EA11" s="74"/>
      <c r="EB11" s="75"/>
      <c r="EC11" s="58"/>
      <c r="ED11" s="59"/>
      <c r="EE11" s="72"/>
      <c r="EF11" s="73"/>
      <c r="EG11" s="74"/>
      <c r="EH11" s="75"/>
      <c r="EI11" s="58"/>
      <c r="EJ11" s="59"/>
      <c r="EK11" s="72"/>
      <c r="EL11" s="73"/>
      <c r="EM11" s="74"/>
      <c r="EN11" s="75"/>
      <c r="EO11" s="58"/>
      <c r="EP11" s="59"/>
      <c r="EQ11" s="72"/>
      <c r="ER11" s="73"/>
      <c r="ES11" s="74"/>
      <c r="ET11" s="75"/>
      <c r="EU11" s="58"/>
      <c r="EV11" s="59"/>
      <c r="EW11" s="72"/>
      <c r="EX11" s="73"/>
      <c r="EY11" s="74"/>
      <c r="EZ11" s="75"/>
      <c r="FA11" s="58"/>
      <c r="FB11" s="59"/>
      <c r="FC11" s="72"/>
      <c r="FD11" s="73"/>
      <c r="FE11" s="74"/>
      <c r="FF11" s="75"/>
      <c r="FG11" s="58"/>
      <c r="FH11" s="59"/>
      <c r="FI11" s="72"/>
      <c r="FJ11" s="73"/>
      <c r="FK11" s="74"/>
      <c r="FL11" s="75"/>
      <c r="FM11" s="58"/>
      <c r="FN11" s="59"/>
      <c r="FO11" s="72"/>
      <c r="FP11" s="73"/>
      <c r="FQ11" s="74"/>
      <c r="FR11" s="75"/>
      <c r="FS11" s="58"/>
      <c r="FT11" s="59"/>
      <c r="FU11" s="72"/>
      <c r="FV11" s="73"/>
      <c r="FW11" s="74"/>
      <c r="FX11" s="75"/>
      <c r="FY11" s="58"/>
      <c r="FZ11" s="59"/>
      <c r="GA11" s="72"/>
      <c r="GB11" s="73"/>
      <c r="GC11" s="74"/>
      <c r="GD11" s="75"/>
      <c r="GE11" s="58"/>
      <c r="GF11" s="59"/>
      <c r="GG11" s="72"/>
      <c r="GH11" s="73"/>
      <c r="GI11" s="74"/>
      <c r="GJ11" s="75"/>
      <c r="GK11" s="58"/>
      <c r="GL11" s="59"/>
      <c r="GM11" s="72"/>
      <c r="GN11" s="73"/>
      <c r="GO11" s="74"/>
      <c r="GP11" s="75"/>
      <c r="GQ11" s="58"/>
      <c r="GR11" s="59"/>
      <c r="GS11" s="72"/>
      <c r="GT11" s="73"/>
      <c r="GU11" s="74"/>
      <c r="GV11" s="75"/>
      <c r="GW11" s="58"/>
      <c r="GX11" s="59"/>
      <c r="GY11" s="72"/>
      <c r="GZ11" s="73"/>
      <c r="HA11" s="74"/>
      <c r="HB11" s="75"/>
      <c r="HC11" s="58"/>
      <c r="HD11" s="59"/>
      <c r="HE11" s="72"/>
      <c r="HF11" s="73"/>
      <c r="HG11" s="74"/>
      <c r="HH11" s="75"/>
      <c r="HI11" s="58"/>
      <c r="HJ11" s="59"/>
      <c r="HK11" s="72"/>
      <c r="HL11" s="73"/>
      <c r="HM11" s="74"/>
      <c r="HN11" s="75"/>
      <c r="HO11" s="58"/>
      <c r="HP11" s="59"/>
      <c r="HQ11" s="72"/>
      <c r="HR11" s="73"/>
      <c r="HS11" s="74"/>
      <c r="HT11" s="75"/>
      <c r="HU11" s="58"/>
      <c r="HV11" s="59"/>
      <c r="HW11" s="72"/>
      <c r="HX11" s="73"/>
      <c r="HY11" s="74"/>
      <c r="HZ11" s="75"/>
      <c r="IA11" s="58"/>
      <c r="IB11" s="59"/>
      <c r="IC11" s="72"/>
      <c r="ID11" s="73"/>
      <c r="IE11" s="74"/>
      <c r="IF11" s="75"/>
      <c r="IG11" s="58"/>
      <c r="IH11" s="59"/>
      <c r="II11" s="72"/>
      <c r="IJ11" s="73"/>
      <c r="IK11" s="74"/>
      <c r="IL11" s="75"/>
      <c r="IM11" s="58"/>
      <c r="IN11" s="59"/>
      <c r="IO11" s="72"/>
      <c r="IP11" s="73"/>
      <c r="IQ11" s="74"/>
      <c r="IR11" s="75"/>
      <c r="IS11" s="58"/>
      <c r="IT11" s="59"/>
      <c r="IU11" s="72"/>
      <c r="IV11" s="73"/>
      <c r="IW11" s="74"/>
      <c r="IX11" s="75"/>
      <c r="IY11" s="58"/>
      <c r="IZ11" s="59"/>
      <c r="JA11" s="72"/>
      <c r="JB11" s="73"/>
      <c r="JC11" s="74"/>
      <c r="JD11" s="75"/>
      <c r="JE11" s="58"/>
      <c r="JF11" s="59"/>
      <c r="JG11" s="72"/>
      <c r="JH11" s="73"/>
      <c r="JI11" s="74"/>
      <c r="JJ11" s="75"/>
      <c r="JK11" s="58"/>
      <c r="JL11" s="59"/>
      <c r="JM11" s="72"/>
      <c r="JN11" s="73"/>
      <c r="JO11" s="74"/>
      <c r="JP11" s="75"/>
      <c r="JQ11" s="58"/>
      <c r="JR11" s="59"/>
      <c r="JS11" s="72"/>
      <c r="JT11" s="73"/>
      <c r="JU11" s="74"/>
      <c r="JV11" s="75"/>
      <c r="JW11" s="58"/>
      <c r="JX11" s="59"/>
      <c r="JY11" s="72"/>
      <c r="JZ11" s="73"/>
      <c r="KA11" s="74"/>
      <c r="KB11" s="75"/>
      <c r="KC11" s="58"/>
      <c r="KD11" s="59"/>
      <c r="KE11" s="72"/>
      <c r="KF11" s="73"/>
      <c r="KG11" s="74"/>
      <c r="KH11" s="75"/>
      <c r="KI11" s="58"/>
      <c r="KJ11" s="59"/>
      <c r="KK11" s="72"/>
      <c r="KL11" s="73"/>
      <c r="KM11" s="74"/>
      <c r="KN11" s="75"/>
      <c r="KO11" s="58"/>
      <c r="KP11" s="59"/>
      <c r="KQ11" s="72"/>
      <c r="KR11" s="73"/>
      <c r="KS11" s="74"/>
      <c r="KT11" s="75"/>
      <c r="KU11" s="58"/>
      <c r="KV11" s="59"/>
      <c r="KW11" s="72"/>
      <c r="KX11" s="73"/>
      <c r="KY11" s="74"/>
      <c r="KZ11" s="75"/>
      <c r="LA11" s="58"/>
      <c r="LB11" s="59"/>
      <c r="LC11" s="72"/>
      <c r="LD11" s="73"/>
      <c r="LE11" s="74"/>
      <c r="LF11" s="75"/>
      <c r="LG11" s="58"/>
      <c r="LH11" s="59"/>
      <c r="LI11" s="72"/>
      <c r="LJ11" s="73"/>
      <c r="LK11" s="74"/>
      <c r="LL11" s="75"/>
      <c r="LM11" s="58"/>
      <c r="LN11" s="59"/>
      <c r="LO11" s="72"/>
      <c r="LP11" s="73"/>
      <c r="LQ11" s="74"/>
      <c r="LR11" s="75"/>
      <c r="LS11" s="58"/>
      <c r="LT11" s="59"/>
      <c r="LU11" s="72"/>
      <c r="LV11" s="73"/>
      <c r="LW11" s="74"/>
      <c r="LX11" s="75"/>
      <c r="LY11" s="58"/>
      <c r="LZ11" s="59"/>
      <c r="MA11" s="72"/>
      <c r="MB11" s="73"/>
      <c r="MC11" s="74"/>
      <c r="MD11" s="75"/>
      <c r="ME11" s="58"/>
      <c r="MF11" s="59"/>
      <c r="MG11" s="72"/>
      <c r="MH11" s="73"/>
      <c r="MI11" s="74"/>
      <c r="MJ11" s="75"/>
      <c r="MK11" s="58"/>
      <c r="ML11" s="59"/>
      <c r="MM11" s="72"/>
      <c r="MN11" s="73"/>
      <c r="MO11" s="74"/>
      <c r="MP11" s="75"/>
      <c r="MQ11" s="58"/>
      <c r="MR11" s="59"/>
      <c r="MS11" s="72"/>
      <c r="MT11" s="73"/>
      <c r="MU11" s="74"/>
      <c r="MV11" s="75"/>
      <c r="MW11" s="58"/>
      <c r="MX11" s="59"/>
      <c r="MY11" s="72"/>
      <c r="MZ11" s="73"/>
      <c r="NA11" s="74"/>
      <c r="NB11" s="75"/>
      <c r="NC11" s="58"/>
      <c r="ND11" s="59"/>
      <c r="NE11" s="72"/>
      <c r="NF11" s="73"/>
      <c r="NG11" s="74"/>
      <c r="NH11" s="75"/>
      <c r="NI11" s="58"/>
      <c r="NJ11" s="59"/>
      <c r="NK11" s="72"/>
      <c r="NL11" s="73"/>
      <c r="NM11" s="74"/>
      <c r="NN11" s="75"/>
      <c r="NO11" s="58"/>
      <c r="NP11" s="59"/>
      <c r="NQ11" s="72"/>
      <c r="NR11" s="73"/>
      <c r="NS11" s="74"/>
      <c r="NT11" s="75"/>
      <c r="NU11" s="58"/>
      <c r="NV11" s="59"/>
      <c r="NW11" s="72"/>
      <c r="NX11" s="73"/>
      <c r="NY11" s="74"/>
      <c r="NZ11" s="75"/>
      <c r="OA11" s="58"/>
      <c r="OB11" s="59"/>
      <c r="OC11" s="72"/>
      <c r="OD11" s="73"/>
      <c r="OE11" s="74"/>
      <c r="OF11" s="75"/>
      <c r="OG11" s="58"/>
      <c r="OH11" s="59"/>
      <c r="OI11" s="72"/>
      <c r="OJ11" s="73"/>
      <c r="OK11" s="74"/>
      <c r="OL11" s="75"/>
      <c r="OM11" s="58"/>
      <c r="ON11" s="59"/>
      <c r="OO11" s="72"/>
      <c r="OP11" s="73"/>
      <c r="OQ11" s="74"/>
      <c r="OR11" s="75"/>
      <c r="OS11" s="58"/>
      <c r="OT11" s="59"/>
      <c r="OU11" s="72"/>
      <c r="OV11" s="73"/>
      <c r="OW11" s="74"/>
      <c r="OX11" s="75"/>
      <c r="OY11" s="58"/>
      <c r="OZ11" s="59"/>
      <c r="PA11" s="72"/>
      <c r="PB11" s="73"/>
      <c r="PC11" s="74"/>
      <c r="PD11" s="75"/>
      <c r="PE11" s="58"/>
      <c r="PF11" s="59"/>
      <c r="PG11" s="72"/>
      <c r="PH11" s="73"/>
      <c r="PI11" s="74"/>
      <c r="PJ11" s="75"/>
      <c r="PK11" s="58"/>
      <c r="PL11" s="59"/>
      <c r="PM11" s="72"/>
      <c r="PN11" s="73"/>
      <c r="PO11" s="74"/>
      <c r="PP11" s="75"/>
      <c r="PQ11" s="58"/>
      <c r="PR11" s="59"/>
      <c r="PS11" s="72"/>
      <c r="PT11" s="73"/>
      <c r="PU11" s="74"/>
      <c r="PV11" s="75"/>
      <c r="PW11" s="58"/>
      <c r="PX11" s="59"/>
      <c r="PY11" s="72"/>
      <c r="PZ11" s="73"/>
      <c r="QA11" s="74"/>
      <c r="QB11" s="75"/>
      <c r="QC11" s="58"/>
      <c r="QD11" s="59"/>
      <c r="QE11" s="72"/>
      <c r="QF11" s="73"/>
      <c r="QG11" s="74"/>
      <c r="QH11" s="75"/>
      <c r="QI11" s="58"/>
      <c r="QJ11" s="59"/>
      <c r="QK11" s="72"/>
      <c r="QL11" s="73"/>
      <c r="QM11" s="74"/>
      <c r="QN11" s="75"/>
      <c r="QO11" s="58"/>
      <c r="QP11" s="59"/>
      <c r="QQ11" s="72"/>
      <c r="QR11" s="73"/>
      <c r="QS11" s="74"/>
      <c r="QT11" s="75"/>
      <c r="QU11" s="58"/>
      <c r="QV11" s="59"/>
      <c r="QW11" s="72"/>
      <c r="QX11" s="73"/>
      <c r="QY11" s="74"/>
      <c r="QZ11" s="75"/>
      <c r="RA11" s="58"/>
      <c r="RB11" s="59"/>
      <c r="RC11" s="72"/>
      <c r="RD11" s="73"/>
      <c r="RE11" s="74"/>
      <c r="RF11" s="75"/>
      <c r="RG11" s="58"/>
      <c r="RH11" s="59"/>
      <c r="RI11" s="72"/>
      <c r="RJ11" s="73"/>
      <c r="RK11" s="74"/>
      <c r="RL11" s="75"/>
      <c r="RM11" s="58"/>
      <c r="RN11" s="59"/>
      <c r="RO11" s="72"/>
      <c r="RP11" s="73"/>
      <c r="RQ11" s="74"/>
      <c r="RR11" s="75"/>
      <c r="RS11" s="58"/>
      <c r="RT11" s="59"/>
      <c r="RU11" s="72"/>
      <c r="RV11" s="73"/>
      <c r="RW11" s="74"/>
      <c r="RX11" s="75"/>
      <c r="RY11" s="58"/>
      <c r="RZ11" s="59"/>
      <c r="SA11" s="72"/>
      <c r="SB11" s="73"/>
      <c r="SC11" s="74"/>
      <c r="SD11" s="75"/>
      <c r="SE11" s="58"/>
      <c r="SF11" s="59"/>
      <c r="SG11" s="72"/>
      <c r="SH11" s="73"/>
      <c r="SI11" s="74"/>
      <c r="SJ11" s="75"/>
      <c r="SK11" s="58"/>
      <c r="SL11" s="59"/>
      <c r="SM11" s="72"/>
      <c r="SN11" s="73"/>
      <c r="SO11" s="74"/>
      <c r="SP11" s="75"/>
      <c r="SQ11" s="58"/>
      <c r="SR11" s="59"/>
      <c r="SS11" s="72"/>
      <c r="ST11" s="73"/>
      <c r="SU11" s="74"/>
      <c r="SV11" s="75"/>
      <c r="SW11" s="58"/>
      <c r="SX11" s="59"/>
      <c r="SY11" s="72"/>
      <c r="SZ11" s="73"/>
      <c r="TA11" s="74"/>
      <c r="TB11" s="75"/>
      <c r="TC11" s="58"/>
      <c r="TD11" s="59"/>
      <c r="TE11" s="72"/>
      <c r="TF11" s="73"/>
      <c r="TG11" s="74"/>
      <c r="TH11" s="75"/>
      <c r="TI11" s="58"/>
      <c r="TJ11" s="59"/>
      <c r="TK11" s="72"/>
      <c r="TL11" s="73"/>
      <c r="TM11" s="74"/>
      <c r="TN11" s="75"/>
      <c r="TO11" s="58"/>
      <c r="TP11" s="59"/>
      <c r="TQ11" s="72"/>
      <c r="TR11" s="73"/>
      <c r="TS11" s="74"/>
      <c r="TT11" s="75"/>
      <c r="TU11" s="58"/>
      <c r="TV11" s="59"/>
      <c r="TW11" s="72"/>
      <c r="TX11" s="73"/>
      <c r="TY11" s="74"/>
      <c r="TZ11" s="75"/>
      <c r="UA11" s="58"/>
      <c r="UB11" s="59"/>
      <c r="UC11" s="72"/>
      <c r="UD11" s="73"/>
      <c r="UE11" s="74"/>
      <c r="UF11" s="75"/>
      <c r="UG11" s="58"/>
      <c r="UH11" s="59"/>
      <c r="UI11" s="72"/>
      <c r="UJ11" s="73"/>
      <c r="UK11" s="74"/>
      <c r="UL11" s="75"/>
      <c r="UM11" s="58"/>
      <c r="UN11" s="59"/>
      <c r="UO11" s="72"/>
      <c r="UP11" s="73"/>
      <c r="UQ11" s="74"/>
      <c r="UR11" s="75"/>
      <c r="US11" s="58"/>
      <c r="UT11" s="59"/>
      <c r="UU11" s="72"/>
      <c r="UV11" s="73"/>
      <c r="UW11" s="74"/>
      <c r="UX11" s="75"/>
      <c r="UY11" s="58"/>
      <c r="UZ11" s="59"/>
      <c r="VA11" s="72"/>
      <c r="VB11" s="73"/>
      <c r="VC11" s="74"/>
      <c r="VD11" s="75"/>
      <c r="VE11" s="58"/>
      <c r="VF11" s="59"/>
      <c r="VG11" s="72"/>
      <c r="VH11" s="73"/>
      <c r="VI11" s="74"/>
      <c r="VJ11" s="75"/>
      <c r="VK11" s="58"/>
      <c r="VL11" s="59"/>
      <c r="VM11" s="72"/>
      <c r="VN11" s="73"/>
      <c r="VO11" s="74"/>
      <c r="VP11" s="75"/>
      <c r="VQ11" s="58"/>
      <c r="VR11" s="59"/>
      <c r="VS11" s="72"/>
      <c r="VT11" s="73"/>
      <c r="VU11" s="74"/>
      <c r="VV11" s="75"/>
      <c r="VW11" s="58"/>
      <c r="VX11" s="59"/>
      <c r="VY11" s="72"/>
      <c r="VZ11" s="73"/>
      <c r="WA11" s="74"/>
      <c r="WB11" s="75"/>
      <c r="WC11" s="58"/>
      <c r="WD11" s="59"/>
      <c r="WE11" s="72"/>
      <c r="WF11" s="73"/>
      <c r="WG11" s="74"/>
      <c r="WH11" s="75"/>
      <c r="WI11" s="58"/>
      <c r="WJ11" s="59"/>
      <c r="WK11" s="72"/>
      <c r="WL11" s="73"/>
      <c r="WM11" s="74"/>
      <c r="WN11" s="75"/>
      <c r="WO11" s="58"/>
      <c r="WP11" s="59"/>
      <c r="WQ11" s="72"/>
      <c r="WR11" s="73"/>
      <c r="WS11" s="74"/>
      <c r="WT11" s="75"/>
      <c r="WU11" s="58"/>
      <c r="WV11" s="59"/>
      <c r="WW11" s="72"/>
      <c r="WX11" s="73"/>
      <c r="WY11" s="74"/>
      <c r="WZ11" s="75"/>
      <c r="XA11" s="58"/>
      <c r="XB11" s="59"/>
      <c r="XC11" s="72"/>
      <c r="XD11" s="73"/>
      <c r="XE11" s="74"/>
      <c r="XF11" s="75"/>
      <c r="XG11" s="58"/>
      <c r="XH11" s="59"/>
      <c r="XI11" s="72"/>
      <c r="XJ11" s="73"/>
      <c r="XK11" s="74"/>
      <c r="XL11" s="75"/>
      <c r="XM11" s="58"/>
      <c r="XN11" s="59"/>
      <c r="XO11" s="72"/>
      <c r="XP11" s="73"/>
      <c r="XQ11" s="74"/>
      <c r="XR11" s="75"/>
      <c r="XS11" s="58"/>
      <c r="XT11" s="59"/>
      <c r="XU11" s="72"/>
      <c r="XV11" s="73"/>
      <c r="XW11" s="74"/>
      <c r="XX11" s="75"/>
      <c r="XY11" s="58"/>
      <c r="XZ11" s="59"/>
      <c r="YA11" s="72"/>
      <c r="YB11" s="73"/>
      <c r="YC11" s="74"/>
      <c r="YD11" s="75"/>
      <c r="YE11" s="58"/>
      <c r="YF11" s="59"/>
      <c r="YG11" s="72"/>
      <c r="YH11" s="73"/>
      <c r="YI11" s="74"/>
      <c r="YJ11" s="75"/>
      <c r="YK11" s="58"/>
      <c r="YL11" s="59"/>
      <c r="YM11" s="72"/>
      <c r="YN11" s="73"/>
      <c r="YO11" s="74"/>
      <c r="YP11" s="75"/>
      <c r="YQ11" s="58"/>
      <c r="YR11" s="59"/>
      <c r="YS11" s="72"/>
      <c r="YT11" s="73"/>
      <c r="YU11" s="74"/>
      <c r="YV11" s="75"/>
      <c r="YW11" s="58"/>
      <c r="YX11" s="59"/>
      <c r="YY11" s="72"/>
      <c r="YZ11" s="73"/>
      <c r="ZA11" s="74"/>
      <c r="ZB11" s="75"/>
      <c r="ZC11" s="58"/>
      <c r="ZD11" s="59"/>
      <c r="ZE11" s="72"/>
      <c r="ZF11" s="73"/>
      <c r="ZG11" s="74"/>
      <c r="ZH11" s="75"/>
      <c r="ZI11" s="58"/>
      <c r="ZJ11" s="59"/>
      <c r="ZK11" s="72"/>
      <c r="ZL11" s="73"/>
      <c r="ZM11" s="74"/>
      <c r="ZN11" s="75"/>
      <c r="ZO11" s="58"/>
      <c r="ZP11" s="59"/>
      <c r="ZQ11" s="72"/>
      <c r="ZR11" s="73"/>
      <c r="ZS11" s="74"/>
      <c r="ZT11" s="75"/>
      <c r="ZU11" s="58"/>
      <c r="ZV11" s="59"/>
      <c r="ZW11" s="72"/>
      <c r="ZX11" s="73"/>
      <c r="ZY11" s="74"/>
      <c r="ZZ11" s="75"/>
      <c r="AAA11" s="58"/>
      <c r="AAB11" s="59"/>
      <c r="AAC11" s="72"/>
      <c r="AAD11" s="73"/>
      <c r="AAE11" s="74"/>
      <c r="AAF11" s="75"/>
      <c r="AAG11" s="58"/>
      <c r="AAH11" s="59"/>
      <c r="AAI11" s="72"/>
      <c r="AAJ11" s="73"/>
      <c r="AAK11" s="74"/>
      <c r="AAL11" s="75"/>
      <c r="AAM11" s="58"/>
      <c r="AAN11" s="59"/>
      <c r="AAO11" s="72"/>
      <c r="AAP11" s="73"/>
      <c r="AAQ11" s="74"/>
      <c r="AAR11" s="75"/>
      <c r="AAS11" s="58"/>
      <c r="AAT11" s="59"/>
      <c r="AAU11" s="72"/>
      <c r="AAV11" s="73"/>
      <c r="AAW11" s="74"/>
      <c r="AAX11" s="75"/>
      <c r="AAY11" s="58"/>
      <c r="AAZ11" s="59"/>
      <c r="ABA11" s="72"/>
      <c r="ABB11" s="73"/>
      <c r="ABC11" s="74"/>
      <c r="ABD11" s="75"/>
      <c r="ABE11" s="58"/>
      <c r="ABF11" s="59"/>
      <c r="ABG11" s="72"/>
      <c r="ABH11" s="73"/>
      <c r="ABI11" s="74"/>
      <c r="ABJ11" s="75"/>
      <c r="ABK11" s="58"/>
      <c r="ABL11" s="59"/>
      <c r="ABM11" s="72"/>
      <c r="ABN11" s="73"/>
      <c r="ABO11" s="74"/>
      <c r="ABP11" s="75"/>
      <c r="ABQ11" s="58"/>
      <c r="ABR11" s="59"/>
      <c r="ABS11" s="72"/>
      <c r="ABT11" s="73"/>
      <c r="ABU11" s="74"/>
      <c r="ABV11" s="75"/>
      <c r="ABW11" s="58"/>
      <c r="ABX11" s="59"/>
      <c r="ABY11" s="72"/>
      <c r="ABZ11" s="73"/>
      <c r="ACA11" s="74"/>
      <c r="ACB11" s="75"/>
      <c r="ACC11" s="58"/>
      <c r="ACD11" s="59"/>
      <c r="ACE11" s="72"/>
      <c r="ACF11" s="73"/>
      <c r="ACG11" s="74"/>
      <c r="ACH11" s="75"/>
      <c r="ACI11" s="58"/>
      <c r="ACJ11" s="59"/>
      <c r="ACK11" s="72"/>
      <c r="ACL11" s="73"/>
      <c r="ACM11" s="74"/>
      <c r="ACN11" s="75"/>
      <c r="ACO11" s="58"/>
      <c r="ACP11" s="59"/>
      <c r="ACQ11" s="72"/>
      <c r="ACR11" s="73"/>
      <c r="ACS11" s="74"/>
      <c r="ACT11" s="75"/>
      <c r="ACU11" s="58"/>
      <c r="ACV11" s="59"/>
      <c r="ACW11" s="72"/>
      <c r="ACX11" s="73"/>
      <c r="ACY11" s="74"/>
      <c r="ACZ11" s="75"/>
      <c r="ADA11" s="58"/>
      <c r="ADB11" s="59"/>
      <c r="ADC11" s="72"/>
      <c r="ADD11" s="73"/>
      <c r="ADE11" s="74"/>
      <c r="ADF11" s="75"/>
      <c r="ADG11" s="58"/>
      <c r="ADH11" s="59"/>
      <c r="ADI11" s="72"/>
      <c r="ADJ11" s="73"/>
      <c r="ADK11" s="74"/>
      <c r="ADL11" s="75"/>
      <c r="ADM11" s="58"/>
      <c r="ADN11" s="59"/>
      <c r="ADO11" s="72"/>
      <c r="ADP11" s="73"/>
      <c r="ADQ11" s="74"/>
      <c r="ADR11" s="75"/>
      <c r="ADS11" s="58"/>
      <c r="ADT11" s="59"/>
      <c r="ADU11" s="72"/>
      <c r="ADV11" s="73"/>
      <c r="ADW11" s="74"/>
      <c r="ADX11" s="75"/>
      <c r="ADY11" s="58"/>
      <c r="ADZ11" s="59"/>
      <c r="AEA11" s="72"/>
      <c r="AEB11" s="73"/>
      <c r="AEC11" s="74"/>
      <c r="AED11" s="75"/>
      <c r="AEE11" s="58"/>
      <c r="AEF11" s="59"/>
      <c r="AEG11" s="72"/>
      <c r="AEH11" s="73"/>
      <c r="AEI11" s="74"/>
      <c r="AEJ11" s="75"/>
      <c r="AEK11" s="58"/>
      <c r="AEL11" s="59"/>
      <c r="AEM11" s="72"/>
      <c r="AEN11" s="73"/>
      <c r="AEO11" s="74"/>
      <c r="AEP11" s="75"/>
      <c r="AEQ11" s="58"/>
      <c r="AER11" s="59"/>
      <c r="AES11" s="72"/>
      <c r="AET11" s="73"/>
      <c r="AEU11" s="74"/>
      <c r="AEV11" s="75"/>
      <c r="AEW11" s="58"/>
      <c r="AEX11" s="59"/>
      <c r="AEY11" s="72"/>
      <c r="AEZ11" s="73"/>
      <c r="AFA11" s="74"/>
      <c r="AFB11" s="75"/>
      <c r="AFC11" s="58"/>
      <c r="AFD11" s="59"/>
      <c r="AFE11" s="72"/>
      <c r="AFF11" s="73"/>
      <c r="AFG11" s="74"/>
      <c r="AFH11" s="75"/>
      <c r="AFI11" s="58"/>
      <c r="AFJ11" s="59"/>
      <c r="AFK11" s="72"/>
      <c r="AFL11" s="73"/>
      <c r="AFM11" s="74"/>
      <c r="AFN11" s="75"/>
      <c r="AFO11" s="58"/>
      <c r="AFP11" s="59"/>
      <c r="AFQ11" s="72"/>
      <c r="AFR11" s="73"/>
      <c r="AFS11" s="74"/>
      <c r="AFT11" s="75"/>
      <c r="AFU11" s="58"/>
      <c r="AFV11" s="59"/>
      <c r="AFW11" s="72"/>
      <c r="AFX11" s="73"/>
      <c r="AFY11" s="74"/>
      <c r="AFZ11" s="75"/>
      <c r="AGA11" s="58"/>
      <c r="AGB11" s="59"/>
      <c r="AGC11" s="72"/>
      <c r="AGD11" s="73"/>
      <c r="AGE11" s="74"/>
      <c r="AGF11" s="75"/>
      <c r="AGG11" s="58"/>
      <c r="AGH11" s="59"/>
      <c r="AGI11" s="72"/>
      <c r="AGJ11" s="73"/>
      <c r="AGK11" s="74"/>
      <c r="AGL11" s="75"/>
      <c r="AGM11" s="58"/>
      <c r="AGN11" s="59"/>
      <c r="AGO11" s="72"/>
      <c r="AGP11" s="73"/>
      <c r="AGQ11" s="74"/>
      <c r="AGR11" s="75"/>
      <c r="AGS11" s="58"/>
      <c r="AGT11" s="59"/>
      <c r="AGU11" s="72"/>
      <c r="AGV11" s="73"/>
      <c r="AGW11" s="74"/>
      <c r="AGX11" s="75"/>
      <c r="AGY11" s="58"/>
      <c r="AGZ11" s="59"/>
      <c r="AHA11" s="72"/>
      <c r="AHB11" s="73"/>
      <c r="AHC11" s="74"/>
      <c r="AHD11" s="75"/>
      <c r="AHE11" s="58"/>
      <c r="AHF11" s="59"/>
      <c r="AHG11" s="72"/>
      <c r="AHH11" s="73"/>
      <c r="AHI11" s="74"/>
      <c r="AHJ11" s="75"/>
      <c r="AHK11" s="58"/>
      <c r="AHL11" s="59"/>
      <c r="AHM11" s="72"/>
      <c r="AHN11" s="73"/>
      <c r="AHO11" s="74"/>
      <c r="AHP11" s="75"/>
      <c r="AHQ11" s="58"/>
      <c r="AHR11" s="59"/>
      <c r="AHS11" s="72"/>
      <c r="AHT11" s="73"/>
      <c r="AHU11" s="74"/>
      <c r="AHV11" s="75"/>
      <c r="AHW11" s="58"/>
      <c r="AHX11" s="59"/>
      <c r="AHY11" s="72"/>
      <c r="AHZ11" s="73"/>
      <c r="AIA11" s="74"/>
      <c r="AIB11" s="75"/>
      <c r="AIC11" s="58"/>
      <c r="AID11" s="59"/>
      <c r="AIE11" s="72"/>
      <c r="AIF11" s="73"/>
      <c r="AIG11" s="74"/>
      <c r="AIH11" s="75"/>
      <c r="AII11" s="58"/>
      <c r="AIJ11" s="59"/>
      <c r="AIK11" s="72"/>
      <c r="AIL11" s="73"/>
      <c r="AIM11" s="74"/>
      <c r="AIN11" s="75"/>
      <c r="AIO11" s="58"/>
      <c r="AIP11" s="59"/>
      <c r="AIQ11" s="72"/>
      <c r="AIR11" s="73"/>
      <c r="AIS11" s="74"/>
      <c r="AIT11" s="75"/>
      <c r="AIU11" s="58"/>
      <c r="AIV11" s="59"/>
      <c r="AIW11" s="72"/>
      <c r="AIX11" s="73"/>
      <c r="AIY11" s="74"/>
      <c r="AIZ11" s="75"/>
      <c r="AJA11" s="58"/>
      <c r="AJB11" s="59"/>
      <c r="AJC11" s="72"/>
      <c r="AJD11" s="73"/>
      <c r="AJE11" s="74"/>
      <c r="AJF11" s="75"/>
      <c r="AJG11" s="58"/>
      <c r="AJH11" s="59"/>
      <c r="AJI11" s="72"/>
      <c r="AJJ11" s="73"/>
      <c r="AJK11" s="74"/>
      <c r="AJL11" s="75"/>
      <c r="AJM11" s="58"/>
      <c r="AJN11" s="59"/>
      <c r="AJO11" s="72"/>
      <c r="AJP11" s="73"/>
      <c r="AJQ11" s="74"/>
      <c r="AJR11" s="75"/>
      <c r="AJS11" s="58"/>
      <c r="AJT11" s="59"/>
      <c r="AJU11" s="72"/>
      <c r="AJV11" s="73"/>
      <c r="AJW11" s="74"/>
      <c r="AJX11" s="75"/>
      <c r="AJY11" s="58"/>
      <c r="AJZ11" s="59"/>
      <c r="AKA11" s="72"/>
      <c r="AKB11" s="73"/>
      <c r="AKC11" s="74"/>
      <c r="AKD11" s="75"/>
      <c r="AKE11" s="58"/>
      <c r="AKF11" s="59"/>
      <c r="AKG11" s="72"/>
      <c r="AKH11" s="73"/>
      <c r="AKI11" s="74"/>
      <c r="AKJ11" s="75"/>
      <c r="AKK11" s="58"/>
      <c r="AKL11" s="59"/>
      <c r="AKM11" s="72"/>
      <c r="AKN11" s="73"/>
      <c r="AKO11" s="74"/>
      <c r="AKP11" s="75"/>
      <c r="AKQ11" s="58"/>
      <c r="AKR11" s="59"/>
      <c r="AKS11" s="72"/>
      <c r="AKT11" s="73"/>
      <c r="AKU11" s="74"/>
      <c r="AKV11" s="75"/>
      <c r="AKW11" s="58"/>
      <c r="AKX11" s="59"/>
      <c r="AKY11" s="72"/>
      <c r="AKZ11" s="73"/>
      <c r="ALA11" s="74"/>
      <c r="ALB11" s="75"/>
      <c r="ALC11" s="58"/>
      <c r="ALD11" s="59"/>
      <c r="ALE11" s="72"/>
      <c r="ALF11" s="73"/>
      <c r="ALG11" s="74"/>
      <c r="ALH11" s="75"/>
      <c r="ALI11" s="58"/>
      <c r="ALJ11" s="59"/>
      <c r="ALK11" s="72"/>
      <c r="ALL11" s="73"/>
      <c r="ALM11" s="74"/>
      <c r="ALN11" s="75"/>
      <c r="ALO11" s="58"/>
      <c r="ALP11" s="59"/>
      <c r="ALQ11" s="72"/>
      <c r="ALR11" s="73"/>
      <c r="ALS11" s="74"/>
      <c r="ALT11" s="75"/>
      <c r="ALU11" s="58"/>
      <c r="ALV11" s="59"/>
      <c r="ALW11" s="72"/>
      <c r="ALX11" s="73"/>
      <c r="ALY11" s="74"/>
      <c r="ALZ11" s="75"/>
      <c r="AMA11" s="58"/>
      <c r="AMB11" s="59"/>
      <c r="AMC11" s="72"/>
      <c r="AMD11" s="73"/>
      <c r="AME11" s="74"/>
      <c r="AMF11" s="75"/>
      <c r="AMG11" s="58"/>
      <c r="AMH11" s="59"/>
      <c r="AMI11" s="72"/>
      <c r="AMJ11" s="73"/>
      <c r="AMK11" s="74"/>
      <c r="AML11" s="75"/>
      <c r="AMM11" s="58"/>
      <c r="AMN11" s="59"/>
      <c r="AMO11" s="72"/>
      <c r="AMP11" s="73"/>
      <c r="AMQ11" s="74"/>
      <c r="AMR11" s="75"/>
      <c r="AMS11" s="58"/>
      <c r="AMT11" s="59"/>
      <c r="AMU11" s="72"/>
      <c r="AMV11" s="73"/>
      <c r="AMW11" s="74"/>
      <c r="AMX11" s="75"/>
      <c r="AMY11" s="58"/>
      <c r="AMZ11" s="59"/>
      <c r="ANA11" s="72"/>
      <c r="ANB11" s="73"/>
      <c r="ANC11" s="74"/>
      <c r="AND11" s="75"/>
      <c r="ANE11" s="58"/>
      <c r="ANF11" s="59"/>
      <c r="ANG11" s="72"/>
      <c r="ANH11" s="73"/>
      <c r="ANI11" s="74"/>
      <c r="ANJ11" s="75"/>
      <c r="ANK11" s="58"/>
      <c r="ANL11" s="59"/>
      <c r="ANM11" s="72"/>
      <c r="ANN11" s="73"/>
      <c r="ANO11" s="74"/>
      <c r="ANP11" s="75"/>
      <c r="ANQ11" s="58"/>
      <c r="ANR11" s="59"/>
      <c r="ANS11" s="72"/>
      <c r="ANT11" s="73"/>
      <c r="ANU11" s="74"/>
      <c r="ANV11" s="75"/>
      <c r="ANW11" s="58"/>
      <c r="ANX11" s="59"/>
      <c r="ANY11" s="72"/>
      <c r="ANZ11" s="73"/>
      <c r="AOA11" s="74"/>
      <c r="AOB11" s="75"/>
      <c r="AOC11" s="58"/>
      <c r="AOD11" s="59"/>
      <c r="AOE11" s="72"/>
      <c r="AOF11" s="73"/>
      <c r="AOG11" s="74"/>
      <c r="AOH11" s="75"/>
      <c r="AOI11" s="58"/>
      <c r="AOJ11" s="59"/>
      <c r="AOK11" s="72"/>
      <c r="AOL11" s="73"/>
      <c r="AOM11" s="74"/>
      <c r="AON11" s="75"/>
      <c r="AOO11" s="58"/>
      <c r="AOP11" s="59"/>
      <c r="AOQ11" s="72"/>
      <c r="AOR11" s="73"/>
      <c r="AOS11" s="74"/>
      <c r="AOT11" s="75"/>
      <c r="AOU11" s="58"/>
      <c r="AOV11" s="59"/>
      <c r="AOW11" s="72"/>
      <c r="AOX11" s="73"/>
      <c r="AOY11" s="74"/>
      <c r="AOZ11" s="75"/>
      <c r="APA11" s="58"/>
      <c r="APB11" s="59"/>
      <c r="APC11" s="72"/>
      <c r="APD11" s="73"/>
      <c r="APE11" s="74"/>
      <c r="APF11" s="75"/>
      <c r="APG11" s="58"/>
      <c r="APH11" s="59"/>
      <c r="API11" s="72"/>
      <c r="APJ11" s="73"/>
      <c r="APK11" s="74"/>
      <c r="APL11" s="75"/>
      <c r="APM11" s="58"/>
      <c r="APN11" s="59"/>
      <c r="APO11" s="72"/>
      <c r="APP11" s="73"/>
      <c r="APQ11" s="74"/>
      <c r="APR11" s="75"/>
      <c r="APS11" s="58"/>
      <c r="APT11" s="59"/>
      <c r="APU11" s="72"/>
      <c r="APV11" s="73"/>
      <c r="APW11" s="74"/>
      <c r="APX11" s="75"/>
      <c r="APY11" s="58"/>
      <c r="APZ11" s="59"/>
      <c r="AQA11" s="72"/>
      <c r="AQB11" s="73"/>
      <c r="AQC11" s="74"/>
      <c r="AQD11" s="75"/>
      <c r="AQE11" s="58"/>
      <c r="AQF11" s="59"/>
      <c r="AQG11" s="72"/>
      <c r="AQH11" s="73"/>
      <c r="AQI11" s="74"/>
      <c r="AQJ11" s="75"/>
      <c r="AQK11" s="58"/>
      <c r="AQL11" s="59"/>
      <c r="AQM11" s="72"/>
      <c r="AQN11" s="73"/>
      <c r="AQO11" s="74"/>
      <c r="AQP11" s="75"/>
      <c r="AQQ11" s="58"/>
      <c r="AQR11" s="59"/>
      <c r="AQS11" s="72"/>
      <c r="AQT11" s="73"/>
      <c r="AQU11" s="74"/>
      <c r="AQV11" s="75"/>
      <c r="AQW11" s="58"/>
      <c r="AQX11" s="59"/>
      <c r="AQY11" s="72"/>
      <c r="AQZ11" s="73"/>
      <c r="ARA11" s="74"/>
      <c r="ARB11" s="75"/>
      <c r="ARC11" s="58"/>
      <c r="ARD11" s="59"/>
      <c r="ARE11" s="72"/>
      <c r="ARF11" s="73"/>
      <c r="ARG11" s="74"/>
      <c r="ARH11" s="75"/>
      <c r="ARI11" s="58"/>
      <c r="ARJ11" s="59"/>
      <c r="ARK11" s="72"/>
      <c r="ARL11" s="73"/>
      <c r="ARM11" s="74"/>
      <c r="ARN11" s="75"/>
      <c r="ARO11" s="58"/>
      <c r="ARP11" s="59"/>
      <c r="ARQ11" s="72"/>
      <c r="ARR11" s="73"/>
      <c r="ARS11" s="74"/>
      <c r="ART11" s="75"/>
      <c r="ARU11" s="58"/>
      <c r="ARV11" s="59"/>
      <c r="ARW11" s="72"/>
      <c r="ARX11" s="73"/>
      <c r="ARY11" s="74"/>
      <c r="ARZ11" s="75"/>
      <c r="ASA11" s="58"/>
      <c r="ASB11" s="59"/>
      <c r="ASC11" s="72"/>
      <c r="ASD11" s="73"/>
      <c r="ASE11" s="74"/>
      <c r="ASF11" s="75"/>
      <c r="ASG11" s="58"/>
      <c r="ASH11" s="59"/>
      <c r="ASI11" s="72"/>
      <c r="ASJ11" s="73"/>
      <c r="ASK11" s="74"/>
      <c r="ASL11" s="75"/>
      <c r="ASM11" s="58"/>
      <c r="ASN11" s="59"/>
      <c r="ASO11" s="72"/>
      <c r="ASP11" s="73"/>
      <c r="ASQ11" s="74"/>
      <c r="ASR11" s="75"/>
      <c r="ASS11" s="58"/>
      <c r="AST11" s="59"/>
      <c r="ASU11" s="72"/>
      <c r="ASV11" s="73"/>
      <c r="ASW11" s="74"/>
      <c r="ASX11" s="75"/>
      <c r="ASY11" s="58"/>
      <c r="ASZ11" s="59"/>
      <c r="ATA11" s="72"/>
      <c r="ATB11" s="73"/>
      <c r="ATC11" s="74"/>
      <c r="ATD11" s="75"/>
      <c r="ATE11" s="58"/>
      <c r="ATF11" s="59"/>
      <c r="ATG11" s="72"/>
      <c r="ATH11" s="73"/>
      <c r="ATI11" s="74"/>
      <c r="ATJ11" s="75"/>
      <c r="ATK11" s="58"/>
      <c r="ATL11" s="59"/>
      <c r="ATM11" s="72"/>
      <c r="ATN11" s="73"/>
      <c r="ATO11" s="74"/>
      <c r="ATP11" s="75"/>
      <c r="ATQ11" s="58"/>
      <c r="ATR11" s="59"/>
      <c r="ATS11" s="72"/>
      <c r="ATT11" s="73"/>
      <c r="ATU11" s="74"/>
      <c r="ATV11" s="75"/>
      <c r="ATW11" s="58"/>
      <c r="ATX11" s="59"/>
      <c r="ATY11" s="72"/>
      <c r="ATZ11" s="73"/>
      <c r="AUA11" s="74"/>
      <c r="AUB11" s="75"/>
      <c r="AUC11" s="58"/>
      <c r="AUD11" s="59"/>
      <c r="AUE11" s="72"/>
      <c r="AUF11" s="73"/>
      <c r="AUG11" s="74"/>
      <c r="AUH11" s="75"/>
      <c r="AUI11" s="58"/>
      <c r="AUJ11" s="59"/>
      <c r="AUK11" s="72"/>
      <c r="AUL11" s="73"/>
      <c r="AUM11" s="74"/>
      <c r="AUN11" s="75"/>
      <c r="AUO11" s="58"/>
      <c r="AUP11" s="59"/>
      <c r="AUQ11" s="72"/>
      <c r="AUR11" s="73"/>
      <c r="AUS11" s="74"/>
      <c r="AUT11" s="75"/>
      <c r="AUU11" s="58"/>
      <c r="AUV11" s="59"/>
      <c r="AUW11" s="72"/>
      <c r="AUX11" s="73"/>
      <c r="AUY11" s="74"/>
      <c r="AUZ11" s="75"/>
      <c r="AVA11" s="58"/>
      <c r="AVB11" s="59"/>
      <c r="AVC11" s="72"/>
      <c r="AVD11" s="73"/>
      <c r="AVE11" s="74"/>
      <c r="AVF11" s="75"/>
      <c r="AVG11" s="58"/>
      <c r="AVH11" s="59"/>
      <c r="AVI11" s="72"/>
      <c r="AVJ11" s="73"/>
      <c r="AVK11" s="74"/>
      <c r="AVL11" s="75"/>
      <c r="AVM11" s="58"/>
      <c r="AVN11" s="59"/>
      <c r="AVO11" s="72"/>
      <c r="AVP11" s="73"/>
      <c r="AVQ11" s="74"/>
      <c r="AVR11" s="75"/>
      <c r="AVS11" s="58"/>
      <c r="AVT11" s="59"/>
      <c r="AVU11" s="72"/>
      <c r="AVV11" s="73"/>
      <c r="AVW11" s="74"/>
      <c r="AVX11" s="75"/>
      <c r="AVY11" s="58"/>
      <c r="AVZ11" s="59"/>
      <c r="AWA11" s="72"/>
      <c r="AWB11" s="73"/>
      <c r="AWC11" s="74"/>
      <c r="AWD11" s="75"/>
      <c r="AWE11" s="58"/>
      <c r="AWF11" s="59"/>
      <c r="AWG11" s="72"/>
      <c r="AWH11" s="73"/>
      <c r="AWI11" s="74"/>
      <c r="AWJ11" s="75"/>
      <c r="AWK11" s="58"/>
      <c r="AWL11" s="59"/>
      <c r="AWM11" s="72"/>
      <c r="AWN11" s="73"/>
      <c r="AWO11" s="74"/>
      <c r="AWP11" s="75"/>
      <c r="AWQ11" s="58"/>
      <c r="AWR11" s="59"/>
      <c r="AWS11" s="72"/>
      <c r="AWT11" s="73"/>
      <c r="AWU11" s="74"/>
      <c r="AWV11" s="75"/>
      <c r="AWW11" s="58"/>
      <c r="AWX11" s="59"/>
      <c r="AWY11" s="72"/>
      <c r="AWZ11" s="73"/>
      <c r="AXA11" s="74"/>
      <c r="AXB11" s="75"/>
      <c r="AXC11" s="58"/>
      <c r="AXD11" s="59"/>
      <c r="AXE11" s="72"/>
      <c r="AXF11" s="73"/>
      <c r="AXG11" s="74"/>
      <c r="AXH11" s="75"/>
      <c r="AXI11" s="58"/>
      <c r="AXJ11" s="59"/>
      <c r="AXK11" s="72"/>
      <c r="AXL11" s="73"/>
      <c r="AXM11" s="74"/>
      <c r="AXN11" s="75"/>
      <c r="AXO11" s="58"/>
      <c r="AXP11" s="59"/>
      <c r="AXQ11" s="72"/>
      <c r="AXR11" s="73"/>
      <c r="AXS11" s="74"/>
      <c r="AXT11" s="75"/>
      <c r="AXU11" s="58"/>
      <c r="AXV11" s="59"/>
      <c r="AXW11" s="72"/>
      <c r="AXX11" s="73"/>
      <c r="AXY11" s="74"/>
      <c r="AXZ11" s="75"/>
      <c r="AYA11" s="58"/>
      <c r="AYB11" s="59"/>
      <c r="AYC11" s="72"/>
      <c r="AYD11" s="73"/>
      <c r="AYE11" s="74"/>
      <c r="AYF11" s="75"/>
      <c r="AYG11" s="58"/>
      <c r="AYH11" s="59"/>
      <c r="AYI11" s="72"/>
      <c r="AYJ11" s="73"/>
      <c r="AYK11" s="74"/>
      <c r="AYL11" s="75"/>
      <c r="AYM11" s="58"/>
      <c r="AYN11" s="59"/>
      <c r="AYO11" s="72"/>
      <c r="AYP11" s="73"/>
      <c r="AYQ11" s="74"/>
      <c r="AYR11" s="75"/>
      <c r="AYS11" s="58"/>
      <c r="AYT11" s="59"/>
      <c r="AYU11" s="72"/>
      <c r="AYV11" s="73"/>
      <c r="AYW11" s="74"/>
      <c r="AYX11" s="75"/>
      <c r="AYY11" s="58"/>
      <c r="AYZ11" s="59"/>
      <c r="AZA11" s="72"/>
      <c r="AZB11" s="73"/>
      <c r="AZC11" s="74"/>
      <c r="AZD11" s="75"/>
      <c r="AZE11" s="58"/>
      <c r="AZF11" s="59"/>
      <c r="AZG11" s="72"/>
      <c r="AZH11" s="73"/>
      <c r="AZI11" s="74"/>
      <c r="AZJ11" s="75"/>
      <c r="AZK11" s="58"/>
      <c r="AZL11" s="59"/>
      <c r="AZM11" s="72"/>
      <c r="AZN11" s="73"/>
      <c r="AZO11" s="74"/>
      <c r="AZP11" s="75"/>
      <c r="AZQ11" s="58"/>
      <c r="AZR11" s="59"/>
      <c r="AZS11" s="72"/>
      <c r="AZT11" s="73"/>
      <c r="AZU11" s="74"/>
      <c r="AZV11" s="75"/>
      <c r="AZW11" s="58"/>
      <c r="AZX11" s="59"/>
      <c r="AZY11" s="72"/>
      <c r="AZZ11" s="73"/>
      <c r="BAA11" s="74"/>
      <c r="BAB11" s="75"/>
      <c r="BAC11" s="58"/>
      <c r="BAD11" s="59"/>
      <c r="BAE11" s="72"/>
      <c r="BAF11" s="73"/>
      <c r="BAG11" s="74"/>
      <c r="BAH11" s="75"/>
      <c r="BAI11" s="58"/>
      <c r="BAJ11" s="59"/>
      <c r="BAK11" s="72"/>
      <c r="BAL11" s="73"/>
      <c r="BAM11" s="74"/>
      <c r="BAN11" s="75"/>
      <c r="BAO11" s="58"/>
      <c r="BAP11" s="59"/>
      <c r="BAQ11" s="72"/>
      <c r="BAR11" s="73"/>
      <c r="BAS11" s="74"/>
      <c r="BAT11" s="75"/>
      <c r="BAU11" s="58"/>
      <c r="BAV11" s="59"/>
      <c r="BAW11" s="72"/>
      <c r="BAX11" s="73"/>
      <c r="BAY11" s="74"/>
      <c r="BAZ11" s="75"/>
      <c r="BBA11" s="58"/>
      <c r="BBB11" s="59"/>
      <c r="BBC11" s="72"/>
      <c r="BBD11" s="73"/>
      <c r="BBE11" s="74"/>
      <c r="BBF11" s="75"/>
      <c r="BBG11" s="58"/>
      <c r="BBH11" s="59"/>
      <c r="BBI11" s="72"/>
      <c r="BBJ11" s="73"/>
      <c r="BBK11" s="74"/>
      <c r="BBL11" s="75"/>
      <c r="BBM11" s="58"/>
      <c r="BBN11" s="59"/>
      <c r="BBO11" s="72"/>
      <c r="BBP11" s="73"/>
      <c r="BBQ11" s="74"/>
      <c r="BBR11" s="75"/>
      <c r="BBS11" s="58"/>
      <c r="BBT11" s="59"/>
      <c r="BBU11" s="72"/>
      <c r="BBV11" s="73"/>
      <c r="BBW11" s="74"/>
      <c r="BBX11" s="75"/>
      <c r="BBY11" s="58"/>
      <c r="BBZ11" s="59"/>
      <c r="BCA11" s="72"/>
      <c r="BCB11" s="73"/>
      <c r="BCC11" s="74"/>
      <c r="BCD11" s="75"/>
      <c r="BCE11" s="58"/>
      <c r="BCF11" s="59"/>
      <c r="BCG11" s="72"/>
      <c r="BCH11" s="73"/>
      <c r="BCI11" s="74"/>
      <c r="BCJ11" s="75"/>
      <c r="BCK11" s="58"/>
      <c r="BCL11" s="59"/>
      <c r="BCM11" s="72"/>
      <c r="BCN11" s="73"/>
      <c r="BCO11" s="74"/>
      <c r="BCP11" s="75"/>
      <c r="BCQ11" s="58"/>
      <c r="BCR11" s="59"/>
      <c r="BCS11" s="72"/>
      <c r="BCT11" s="73"/>
      <c r="BCU11" s="74"/>
      <c r="BCV11" s="75"/>
      <c r="BCW11" s="58"/>
      <c r="BCX11" s="59"/>
      <c r="BCY11" s="72"/>
      <c r="BCZ11" s="73"/>
      <c r="BDA11" s="74"/>
      <c r="BDB11" s="75"/>
      <c r="BDC11" s="58"/>
      <c r="BDD11" s="59"/>
      <c r="BDE11" s="72"/>
      <c r="BDF11" s="73"/>
      <c r="BDG11" s="74"/>
      <c r="BDH11" s="75"/>
      <c r="BDI11" s="58"/>
      <c r="BDJ11" s="59"/>
      <c r="BDK11" s="72"/>
      <c r="BDL11" s="73"/>
      <c r="BDM11" s="74"/>
      <c r="BDN11" s="75"/>
      <c r="BDO11" s="58"/>
      <c r="BDP11" s="59"/>
      <c r="BDQ11" s="72"/>
      <c r="BDR11" s="73"/>
      <c r="BDS11" s="74"/>
      <c r="BDT11" s="75"/>
      <c r="BDU11" s="58"/>
      <c r="BDV11" s="59"/>
      <c r="BDW11" s="72"/>
      <c r="BDX11" s="73"/>
      <c r="BDY11" s="74"/>
      <c r="BDZ11" s="75"/>
      <c r="BEA11" s="58"/>
      <c r="BEB11" s="59"/>
      <c r="BEC11" s="72"/>
      <c r="BED11" s="73"/>
      <c r="BEE11" s="74"/>
      <c r="BEF11" s="75"/>
      <c r="BEG11" s="58"/>
      <c r="BEH11" s="59"/>
      <c r="BEI11" s="72"/>
      <c r="BEJ11" s="73"/>
      <c r="BEK11" s="74"/>
      <c r="BEL11" s="75"/>
      <c r="BEM11" s="58"/>
      <c r="BEN11" s="59"/>
      <c r="BEO11" s="72"/>
      <c r="BEP11" s="73"/>
      <c r="BEQ11" s="74"/>
      <c r="BER11" s="75"/>
      <c r="BES11" s="58"/>
      <c r="BET11" s="59"/>
      <c r="BEU11" s="72"/>
      <c r="BEV11" s="73"/>
      <c r="BEW11" s="74"/>
      <c r="BEX11" s="75"/>
      <c r="BEY11" s="58"/>
      <c r="BEZ11" s="59"/>
      <c r="BFA11" s="72"/>
      <c r="BFB11" s="73"/>
      <c r="BFC11" s="74"/>
      <c r="BFD11" s="75"/>
      <c r="BFE11" s="58"/>
      <c r="BFF11" s="59"/>
      <c r="BFG11" s="72"/>
      <c r="BFH11" s="73"/>
      <c r="BFI11" s="74"/>
      <c r="BFJ11" s="75"/>
      <c r="BFK11" s="58"/>
      <c r="BFL11" s="59"/>
      <c r="BFM11" s="72"/>
      <c r="BFN11" s="73"/>
      <c r="BFO11" s="74"/>
      <c r="BFP11" s="75"/>
      <c r="BFQ11" s="58"/>
      <c r="BFR11" s="59"/>
      <c r="BFS11" s="72"/>
      <c r="BFT11" s="73"/>
      <c r="BFU11" s="74"/>
      <c r="BFV11" s="75"/>
      <c r="BFW11" s="58"/>
      <c r="BFX11" s="59"/>
      <c r="BFY11" s="72"/>
      <c r="BFZ11" s="73"/>
      <c r="BGA11" s="74"/>
      <c r="BGB11" s="75"/>
      <c r="BGC11" s="58"/>
      <c r="BGD11" s="59"/>
      <c r="BGE11" s="72"/>
      <c r="BGF11" s="73"/>
      <c r="BGG11" s="74"/>
      <c r="BGH11" s="75"/>
      <c r="BGI11" s="58"/>
      <c r="BGJ11" s="59"/>
      <c r="BGK11" s="72"/>
      <c r="BGL11" s="73"/>
      <c r="BGM11" s="74"/>
      <c r="BGN11" s="75"/>
      <c r="BGO11" s="58"/>
      <c r="BGP11" s="59"/>
      <c r="BGQ11" s="72"/>
      <c r="BGR11" s="73"/>
      <c r="BGS11" s="74"/>
      <c r="BGT11" s="75"/>
      <c r="BGU11" s="58"/>
      <c r="BGV11" s="59"/>
      <c r="BGW11" s="72"/>
      <c r="BGX11" s="73"/>
      <c r="BGY11" s="74"/>
      <c r="BGZ11" s="75"/>
      <c r="BHA11" s="58"/>
      <c r="BHB11" s="59"/>
      <c r="BHC11" s="72"/>
      <c r="BHD11" s="73"/>
      <c r="BHE11" s="74"/>
      <c r="BHF11" s="75"/>
      <c r="BHG11" s="58"/>
      <c r="BHH11" s="59"/>
      <c r="BHI11" s="72"/>
      <c r="BHJ11" s="73"/>
      <c r="BHK11" s="74"/>
      <c r="BHL11" s="75"/>
      <c r="BHM11" s="58"/>
      <c r="BHN11" s="59"/>
      <c r="BHO11" s="72"/>
      <c r="BHP11" s="73"/>
      <c r="BHQ11" s="74"/>
      <c r="BHR11" s="75"/>
      <c r="BHS11" s="58"/>
      <c r="BHT11" s="59"/>
      <c r="BHU11" s="72"/>
      <c r="BHV11" s="73"/>
      <c r="BHW11" s="74"/>
      <c r="BHX11" s="75"/>
      <c r="BHY11" s="58"/>
      <c r="BHZ11" s="59"/>
      <c r="BIA11" s="72"/>
      <c r="BIB11" s="73"/>
      <c r="BIC11" s="74"/>
      <c r="BID11" s="75"/>
      <c r="BIE11" s="58"/>
      <c r="BIF11" s="59"/>
      <c r="BIG11" s="72"/>
      <c r="BIH11" s="73"/>
      <c r="BII11" s="74"/>
      <c r="BIJ11" s="75"/>
      <c r="BIK11" s="58"/>
      <c r="BIL11" s="59"/>
      <c r="BIM11" s="72"/>
      <c r="BIN11" s="73"/>
      <c r="BIO11" s="74"/>
      <c r="BIP11" s="75"/>
      <c r="BIQ11" s="58"/>
      <c r="BIR11" s="59"/>
      <c r="BIS11" s="72"/>
      <c r="BIT11" s="73"/>
      <c r="BIU11" s="74"/>
      <c r="BIV11" s="75"/>
      <c r="BIW11" s="58"/>
      <c r="BIX11" s="59"/>
      <c r="BIY11" s="72"/>
      <c r="BIZ11" s="73"/>
      <c r="BJA11" s="74"/>
      <c r="BJB11" s="75"/>
      <c r="BJC11" s="58"/>
      <c r="BJD11" s="59"/>
      <c r="BJE11" s="72"/>
      <c r="BJF11" s="73"/>
      <c r="BJG11" s="74"/>
      <c r="BJH11" s="75"/>
      <c r="BJI11" s="58"/>
      <c r="BJJ11" s="59"/>
      <c r="BJK11" s="72"/>
      <c r="BJL11" s="73"/>
      <c r="BJM11" s="74"/>
      <c r="BJN11" s="75"/>
      <c r="BJO11" s="58"/>
      <c r="BJP11" s="59"/>
      <c r="BJQ11" s="72"/>
      <c r="BJR11" s="73"/>
      <c r="BJS11" s="74"/>
      <c r="BJT11" s="75"/>
      <c r="BJU11" s="58"/>
      <c r="BJV11" s="59"/>
      <c r="BJW11" s="72"/>
      <c r="BJX11" s="73"/>
      <c r="BJY11" s="74"/>
      <c r="BJZ11" s="75"/>
      <c r="BKA11" s="58"/>
      <c r="BKB11" s="59"/>
      <c r="BKC11" s="72"/>
      <c r="BKD11" s="73"/>
      <c r="BKE11" s="74"/>
      <c r="BKF11" s="75"/>
      <c r="BKG11" s="58"/>
      <c r="BKH11" s="59"/>
      <c r="BKI11" s="72"/>
      <c r="BKJ11" s="73"/>
      <c r="BKK11" s="74"/>
      <c r="BKL11" s="75"/>
      <c r="BKM11" s="58"/>
      <c r="BKN11" s="59"/>
      <c r="BKO11" s="72"/>
      <c r="BKP11" s="73"/>
      <c r="BKQ11" s="74"/>
      <c r="BKR11" s="75"/>
      <c r="BKS11" s="58"/>
      <c r="BKT11" s="59"/>
      <c r="BKU11" s="72"/>
      <c r="BKV11" s="73"/>
      <c r="BKW11" s="74"/>
      <c r="BKX11" s="75"/>
      <c r="BKY11" s="58"/>
      <c r="BKZ11" s="59"/>
      <c r="BLA11" s="72"/>
      <c r="BLB11" s="73"/>
      <c r="BLC11" s="74"/>
      <c r="BLD11" s="75"/>
      <c r="BLE11" s="58"/>
      <c r="BLF11" s="59"/>
      <c r="BLG11" s="72"/>
      <c r="BLH11" s="73"/>
      <c r="BLI11" s="74"/>
      <c r="BLJ11" s="75"/>
      <c r="BLK11" s="58"/>
      <c r="BLL11" s="59"/>
      <c r="BLM11" s="72"/>
      <c r="BLN11" s="73"/>
      <c r="BLO11" s="74"/>
      <c r="BLP11" s="75"/>
      <c r="BLQ11" s="58"/>
      <c r="BLR11" s="59"/>
      <c r="BLS11" s="72"/>
      <c r="BLT11" s="73"/>
      <c r="BLU11" s="74"/>
      <c r="BLV11" s="75"/>
      <c r="BLW11" s="58"/>
      <c r="BLX11" s="59"/>
      <c r="BLY11" s="72"/>
      <c r="BLZ11" s="73"/>
      <c r="BMA11" s="74"/>
      <c r="BMB11" s="75"/>
      <c r="BMC11" s="58"/>
      <c r="BMD11" s="59"/>
      <c r="BME11" s="72"/>
      <c r="BMF11" s="73"/>
      <c r="BMG11" s="74"/>
      <c r="BMH11" s="75"/>
      <c r="BMI11" s="58"/>
      <c r="BMJ11" s="59"/>
      <c r="BMK11" s="72"/>
      <c r="BML11" s="73"/>
      <c r="BMM11" s="74"/>
      <c r="BMN11" s="75"/>
      <c r="BMO11" s="58"/>
      <c r="BMP11" s="59"/>
      <c r="BMQ11" s="72"/>
      <c r="BMR11" s="73"/>
      <c r="BMS11" s="74"/>
      <c r="BMT11" s="75"/>
      <c r="BMU11" s="58"/>
      <c r="BMV11" s="59"/>
      <c r="BMW11" s="72"/>
      <c r="BMX11" s="73"/>
      <c r="BMY11" s="74"/>
      <c r="BMZ11" s="75"/>
      <c r="BNA11" s="58"/>
      <c r="BNB11" s="59"/>
      <c r="BNC11" s="72"/>
      <c r="BND11" s="73"/>
      <c r="BNE11" s="74"/>
      <c r="BNF11" s="75"/>
      <c r="BNG11" s="58"/>
      <c r="BNH11" s="59"/>
      <c r="BNI11" s="72"/>
      <c r="BNJ11" s="73"/>
      <c r="BNK11" s="74"/>
      <c r="BNL11" s="75"/>
      <c r="BNM11" s="58"/>
      <c r="BNN11" s="59"/>
      <c r="BNO11" s="72"/>
      <c r="BNP11" s="73"/>
      <c r="BNQ11" s="74"/>
      <c r="BNR11" s="75"/>
      <c r="BNS11" s="58"/>
      <c r="BNT11" s="59"/>
      <c r="BNU11" s="72"/>
      <c r="BNV11" s="73"/>
      <c r="BNW11" s="74"/>
      <c r="BNX11" s="75"/>
      <c r="BNY11" s="58"/>
      <c r="BNZ11" s="59"/>
      <c r="BOA11" s="72"/>
      <c r="BOB11" s="73"/>
      <c r="BOC11" s="74"/>
      <c r="BOD11" s="75"/>
      <c r="BOE11" s="58"/>
      <c r="BOF11" s="59"/>
      <c r="BOG11" s="72"/>
      <c r="BOH11" s="73"/>
      <c r="BOI11" s="74"/>
      <c r="BOJ11" s="75"/>
      <c r="BOK11" s="58"/>
      <c r="BOL11" s="59"/>
      <c r="BOM11" s="72"/>
      <c r="BON11" s="73"/>
      <c r="BOO11" s="74"/>
      <c r="BOP11" s="75"/>
      <c r="BOQ11" s="58"/>
      <c r="BOR11" s="59"/>
      <c r="BOS11" s="72"/>
      <c r="BOT11" s="73"/>
      <c r="BOU11" s="74"/>
      <c r="BOV11" s="75"/>
      <c r="BOW11" s="58"/>
      <c r="BOX11" s="59"/>
      <c r="BOY11" s="72"/>
      <c r="BOZ11" s="73"/>
      <c r="BPA11" s="74"/>
      <c r="BPB11" s="75"/>
      <c r="BPC11" s="58"/>
      <c r="BPD11" s="59"/>
      <c r="BPE11" s="72"/>
      <c r="BPF11" s="73"/>
      <c r="BPG11" s="74"/>
      <c r="BPH11" s="75"/>
      <c r="BPI11" s="58"/>
      <c r="BPJ11" s="59"/>
      <c r="BPK11" s="72"/>
      <c r="BPL11" s="73"/>
      <c r="BPM11" s="74"/>
      <c r="BPN11" s="75"/>
      <c r="BPO11" s="58"/>
      <c r="BPP11" s="59"/>
      <c r="BPQ11" s="72"/>
      <c r="BPR11" s="73"/>
      <c r="BPS11" s="74"/>
      <c r="BPT11" s="75"/>
      <c r="BPU11" s="58"/>
      <c r="BPV11" s="59"/>
      <c r="BPW11" s="72"/>
      <c r="BPX11" s="73"/>
      <c r="BPY11" s="74"/>
      <c r="BPZ11" s="75"/>
      <c r="BQA11" s="58"/>
      <c r="BQB11" s="59"/>
      <c r="BQC11" s="72"/>
      <c r="BQD11" s="73"/>
      <c r="BQE11" s="74"/>
      <c r="BQF11" s="75"/>
      <c r="BQG11" s="58"/>
      <c r="BQH11" s="59"/>
      <c r="BQI11" s="72"/>
      <c r="BQJ11" s="73"/>
      <c r="BQK11" s="74"/>
      <c r="BQL11" s="75"/>
      <c r="BQM11" s="58"/>
      <c r="BQN11" s="59"/>
      <c r="BQO11" s="72"/>
      <c r="BQP11" s="73"/>
      <c r="BQQ11" s="74"/>
      <c r="BQR11" s="75"/>
      <c r="BQS11" s="58"/>
      <c r="BQT11" s="59"/>
      <c r="BQU11" s="72"/>
      <c r="BQV11" s="73"/>
      <c r="BQW11" s="74"/>
      <c r="BQX11" s="75"/>
      <c r="BQY11" s="58"/>
      <c r="BQZ11" s="59"/>
      <c r="BRA11" s="72"/>
      <c r="BRB11" s="73"/>
      <c r="BRC11" s="74"/>
      <c r="BRD11" s="75"/>
      <c r="BRE11" s="58"/>
      <c r="BRF11" s="59"/>
      <c r="BRG11" s="72"/>
      <c r="BRH11" s="73"/>
      <c r="BRI11" s="74"/>
      <c r="BRJ11" s="75"/>
      <c r="BRK11" s="58"/>
      <c r="BRL11" s="59"/>
      <c r="BRM11" s="72"/>
      <c r="BRN11" s="73"/>
      <c r="BRO11" s="74"/>
      <c r="BRP11" s="75"/>
      <c r="BRQ11" s="58"/>
      <c r="BRR11" s="59"/>
      <c r="BRS11" s="72"/>
      <c r="BRT11" s="73"/>
      <c r="BRU11" s="74"/>
      <c r="BRV11" s="75"/>
      <c r="BRW11" s="58"/>
      <c r="BRX11" s="59"/>
      <c r="BRY11" s="72"/>
      <c r="BRZ11" s="73"/>
      <c r="BSA11" s="74"/>
      <c r="BSB11" s="75"/>
      <c r="BSC11" s="58"/>
      <c r="BSD11" s="59"/>
      <c r="BSE11" s="72"/>
      <c r="BSF11" s="73"/>
      <c r="BSG11" s="74"/>
      <c r="BSH11" s="75"/>
      <c r="BSI11" s="58"/>
      <c r="BSJ11" s="59"/>
      <c r="BSK11" s="72"/>
      <c r="BSL11" s="73"/>
      <c r="BSM11" s="74"/>
      <c r="BSN11" s="75"/>
      <c r="BSO11" s="58"/>
      <c r="BSP11" s="59"/>
      <c r="BSQ11" s="72"/>
      <c r="BSR11" s="73"/>
      <c r="BSS11" s="74"/>
      <c r="BST11" s="75"/>
      <c r="BSU11" s="58"/>
      <c r="BSV11" s="59"/>
      <c r="BSW11" s="72"/>
      <c r="BSX11" s="73"/>
      <c r="BSY11" s="74"/>
      <c r="BSZ11" s="75"/>
      <c r="BTA11" s="58"/>
      <c r="BTB11" s="59"/>
      <c r="BTC11" s="72"/>
      <c r="BTD11" s="73"/>
      <c r="BTE11" s="74"/>
      <c r="BTF11" s="75"/>
      <c r="BTG11" s="58"/>
      <c r="BTH11" s="59"/>
      <c r="BTI11" s="72"/>
      <c r="BTJ11" s="73"/>
      <c r="BTK11" s="74"/>
      <c r="BTL11" s="75"/>
      <c r="BTM11" s="58"/>
      <c r="BTN11" s="59"/>
      <c r="BTO11" s="72"/>
      <c r="BTP11" s="73"/>
      <c r="BTQ11" s="74"/>
      <c r="BTR11" s="75"/>
      <c r="BTS11" s="58"/>
      <c r="BTT11" s="59"/>
      <c r="BTU11" s="72"/>
      <c r="BTV11" s="73"/>
      <c r="BTW11" s="74"/>
      <c r="BTX11" s="75"/>
      <c r="BTY11" s="58"/>
      <c r="BTZ11" s="59"/>
      <c r="BUA11" s="72"/>
      <c r="BUB11" s="73"/>
      <c r="BUC11" s="74"/>
      <c r="BUD11" s="75"/>
      <c r="BUE11" s="58"/>
      <c r="BUF11" s="59"/>
      <c r="BUG11" s="72"/>
      <c r="BUH11" s="73"/>
      <c r="BUI11" s="74"/>
      <c r="BUJ11" s="75"/>
      <c r="BUK11" s="58"/>
      <c r="BUL11" s="59"/>
      <c r="BUM11" s="72"/>
      <c r="BUN11" s="73"/>
      <c r="BUO11" s="74"/>
      <c r="BUP11" s="75"/>
      <c r="BUQ11" s="58"/>
      <c r="BUR11" s="59"/>
      <c r="BUS11" s="72"/>
      <c r="BUT11" s="73"/>
      <c r="BUU11" s="74"/>
      <c r="BUV11" s="75"/>
      <c r="BUW11" s="58"/>
      <c r="BUX11" s="59"/>
      <c r="BUY11" s="72"/>
      <c r="BUZ11" s="73"/>
      <c r="BVA11" s="74"/>
      <c r="BVB11" s="75"/>
      <c r="BVC11" s="58"/>
      <c r="BVD11" s="59"/>
      <c r="BVE11" s="72"/>
      <c r="BVF11" s="73"/>
      <c r="BVG11" s="74"/>
      <c r="BVH11" s="75"/>
      <c r="BVI11" s="58"/>
      <c r="BVJ11" s="59"/>
      <c r="BVK11" s="72"/>
      <c r="BVL11" s="73"/>
      <c r="BVM11" s="74"/>
      <c r="BVN11" s="75"/>
      <c r="BVO11" s="58"/>
      <c r="BVP11" s="59"/>
      <c r="BVQ11" s="72"/>
      <c r="BVR11" s="73"/>
      <c r="BVS11" s="74"/>
      <c r="BVT11" s="75"/>
      <c r="BVU11" s="58"/>
      <c r="BVV11" s="59"/>
      <c r="BVW11" s="72"/>
      <c r="BVX11" s="73"/>
      <c r="BVY11" s="74"/>
      <c r="BVZ11" s="75"/>
      <c r="BWA11" s="58"/>
      <c r="BWB11" s="59"/>
      <c r="BWC11" s="72"/>
      <c r="BWD11" s="73"/>
      <c r="BWE11" s="74"/>
      <c r="BWF11" s="75"/>
      <c r="BWG11" s="58"/>
      <c r="BWH11" s="59"/>
      <c r="BWI11" s="72"/>
      <c r="BWJ11" s="73"/>
      <c r="BWK11" s="74"/>
      <c r="BWL11" s="75"/>
      <c r="BWM11" s="58"/>
      <c r="BWN11" s="59"/>
      <c r="BWO11" s="72"/>
      <c r="BWP11" s="73"/>
      <c r="BWQ11" s="74"/>
      <c r="BWR11" s="75"/>
      <c r="BWS11" s="58"/>
      <c r="BWT11" s="59"/>
      <c r="BWU11" s="72"/>
      <c r="BWV11" s="73"/>
      <c r="BWW11" s="74"/>
      <c r="BWX11" s="75"/>
      <c r="BWY11" s="58"/>
      <c r="BWZ11" s="59"/>
      <c r="BXA11" s="72"/>
      <c r="BXB11" s="73"/>
      <c r="BXC11" s="74"/>
      <c r="BXD11" s="75"/>
      <c r="BXE11" s="58"/>
      <c r="BXF11" s="59"/>
      <c r="BXG11" s="72"/>
      <c r="BXH11" s="73"/>
      <c r="BXI11" s="74"/>
      <c r="BXJ11" s="75"/>
      <c r="BXK11" s="58"/>
      <c r="BXL11" s="59"/>
      <c r="BXM11" s="72"/>
      <c r="BXN11" s="73"/>
      <c r="BXO11" s="74"/>
      <c r="BXP11" s="75"/>
      <c r="BXQ11" s="58"/>
      <c r="BXR11" s="59"/>
      <c r="BXS11" s="72"/>
      <c r="BXT11" s="73"/>
      <c r="BXU11" s="74"/>
      <c r="BXV11" s="75"/>
      <c r="BXW11" s="58"/>
      <c r="BXX11" s="59"/>
      <c r="BXY11" s="72"/>
      <c r="BXZ11" s="73"/>
      <c r="BYA11" s="74"/>
      <c r="BYB11" s="75"/>
      <c r="BYC11" s="58"/>
      <c r="BYD11" s="59"/>
      <c r="BYE11" s="72"/>
      <c r="BYF11" s="73"/>
      <c r="BYG11" s="74"/>
      <c r="BYH11" s="75"/>
      <c r="BYI11" s="58"/>
      <c r="BYJ11" s="59"/>
      <c r="BYK11" s="72"/>
      <c r="BYL11" s="73"/>
      <c r="BYM11" s="74"/>
      <c r="BYN11" s="75"/>
      <c r="BYO11" s="58"/>
      <c r="BYP11" s="59"/>
      <c r="BYQ11" s="72"/>
      <c r="BYR11" s="73"/>
      <c r="BYS11" s="74"/>
      <c r="BYT11" s="75"/>
      <c r="BYU11" s="58"/>
      <c r="BYV11" s="59"/>
      <c r="BYW11" s="72"/>
      <c r="BYX11" s="73"/>
      <c r="BYY11" s="74"/>
      <c r="BYZ11" s="75"/>
      <c r="BZA11" s="58"/>
      <c r="BZB11" s="59"/>
      <c r="BZC11" s="72"/>
      <c r="BZD11" s="73"/>
      <c r="BZE11" s="74"/>
      <c r="BZF11" s="75"/>
      <c r="BZG11" s="58"/>
      <c r="BZH11" s="59"/>
      <c r="BZI11" s="72"/>
      <c r="BZJ11" s="73"/>
      <c r="BZK11" s="74"/>
      <c r="BZL11" s="75"/>
      <c r="BZM11" s="58"/>
      <c r="BZN11" s="59"/>
      <c r="BZO11" s="72"/>
      <c r="BZP11" s="73"/>
      <c r="BZQ11" s="74"/>
      <c r="BZR11" s="75"/>
      <c r="BZS11" s="58"/>
      <c r="BZT11" s="59"/>
      <c r="BZU11" s="72"/>
      <c r="BZV11" s="73"/>
      <c r="BZW11" s="74"/>
      <c r="BZX11" s="75"/>
      <c r="BZY11" s="58"/>
      <c r="BZZ11" s="59"/>
      <c r="CAA11" s="72"/>
      <c r="CAB11" s="73"/>
      <c r="CAC11" s="74"/>
      <c r="CAD11" s="75"/>
      <c r="CAE11" s="58"/>
      <c r="CAF11" s="59"/>
      <c r="CAG11" s="72"/>
      <c r="CAH11" s="73"/>
      <c r="CAI11" s="74"/>
      <c r="CAJ11" s="75"/>
      <c r="CAK11" s="58"/>
      <c r="CAL11" s="59"/>
      <c r="CAM11" s="72"/>
      <c r="CAN11" s="73"/>
      <c r="CAO11" s="74"/>
      <c r="CAP11" s="75"/>
      <c r="CAQ11" s="58"/>
      <c r="CAR11" s="59"/>
      <c r="CAS11" s="72"/>
      <c r="CAT11" s="73"/>
      <c r="CAU11" s="74"/>
      <c r="CAV11" s="75"/>
      <c r="CAW11" s="58"/>
      <c r="CAX11" s="59"/>
      <c r="CAY11" s="72"/>
      <c r="CAZ11" s="73"/>
      <c r="CBA11" s="74"/>
      <c r="CBB11" s="75"/>
      <c r="CBC11" s="58"/>
      <c r="CBD11" s="59"/>
      <c r="CBE11" s="72"/>
      <c r="CBF11" s="73"/>
      <c r="CBG11" s="74"/>
      <c r="CBH11" s="75"/>
      <c r="CBI11" s="58"/>
      <c r="CBJ11" s="59"/>
      <c r="CBK11" s="72"/>
      <c r="CBL11" s="73"/>
      <c r="CBM11" s="74"/>
      <c r="CBN11" s="75"/>
      <c r="CBO11" s="58"/>
      <c r="CBP11" s="59"/>
      <c r="CBQ11" s="72"/>
      <c r="CBR11" s="73"/>
      <c r="CBS11" s="74"/>
      <c r="CBT11" s="75"/>
      <c r="CBU11" s="58"/>
      <c r="CBV11" s="59"/>
      <c r="CBW11" s="72"/>
      <c r="CBX11" s="73"/>
      <c r="CBY11" s="74"/>
      <c r="CBZ11" s="75"/>
      <c r="CCA11" s="58"/>
      <c r="CCB11" s="59"/>
      <c r="CCC11" s="72"/>
      <c r="CCD11" s="73"/>
      <c r="CCE11" s="74"/>
      <c r="CCF11" s="75"/>
      <c r="CCG11" s="58"/>
      <c r="CCH11" s="59"/>
      <c r="CCI11" s="72"/>
      <c r="CCJ11" s="73"/>
      <c r="CCK11" s="74"/>
      <c r="CCL11" s="75"/>
      <c r="CCM11" s="58"/>
      <c r="CCN11" s="59"/>
      <c r="CCO11" s="72"/>
      <c r="CCP11" s="73"/>
      <c r="CCQ11" s="74"/>
      <c r="CCR11" s="75"/>
      <c r="CCS11" s="58"/>
      <c r="CCT11" s="59"/>
      <c r="CCU11" s="72"/>
      <c r="CCV11" s="73"/>
      <c r="CCW11" s="74"/>
      <c r="CCX11" s="75"/>
      <c r="CCY11" s="58"/>
      <c r="CCZ11" s="59"/>
      <c r="CDA11" s="72"/>
      <c r="CDB11" s="73"/>
      <c r="CDC11" s="74"/>
      <c r="CDD11" s="75"/>
      <c r="CDE11" s="58"/>
      <c r="CDF11" s="59"/>
      <c r="CDG11" s="72"/>
      <c r="CDH11" s="73"/>
      <c r="CDI11" s="74"/>
      <c r="CDJ11" s="75"/>
      <c r="CDK11" s="58"/>
      <c r="CDL11" s="59"/>
      <c r="CDM11" s="72"/>
      <c r="CDN11" s="73"/>
      <c r="CDO11" s="74"/>
      <c r="CDP11" s="75"/>
      <c r="CDQ11" s="58"/>
      <c r="CDR11" s="59"/>
      <c r="CDS11" s="72"/>
      <c r="CDT11" s="73"/>
      <c r="CDU11" s="74"/>
      <c r="CDV11" s="75"/>
      <c r="CDW11" s="58"/>
      <c r="CDX11" s="59"/>
      <c r="CDY11" s="72"/>
      <c r="CDZ11" s="73"/>
      <c r="CEA11" s="74"/>
      <c r="CEB11" s="75"/>
      <c r="CEC11" s="58"/>
      <c r="CED11" s="59"/>
      <c r="CEE11" s="72"/>
      <c r="CEF11" s="73"/>
      <c r="CEG11" s="74"/>
      <c r="CEH11" s="75"/>
      <c r="CEI11" s="58"/>
      <c r="CEJ11" s="59"/>
      <c r="CEK11" s="72"/>
      <c r="CEL11" s="73"/>
      <c r="CEM11" s="74"/>
      <c r="CEN11" s="75"/>
      <c r="CEO11" s="58"/>
      <c r="CEP11" s="59"/>
      <c r="CEQ11" s="72"/>
      <c r="CER11" s="73"/>
      <c r="CES11" s="74"/>
      <c r="CET11" s="75"/>
      <c r="CEU11" s="58"/>
      <c r="CEV11" s="59"/>
      <c r="CEW11" s="72"/>
      <c r="CEX11" s="73"/>
      <c r="CEY11" s="74"/>
      <c r="CEZ11" s="75"/>
      <c r="CFA11" s="58"/>
      <c r="CFB11" s="59"/>
      <c r="CFC11" s="72"/>
      <c r="CFD11" s="73"/>
      <c r="CFE11" s="74"/>
      <c r="CFF11" s="75"/>
      <c r="CFG11" s="58"/>
      <c r="CFH11" s="59"/>
      <c r="CFI11" s="72"/>
      <c r="CFJ11" s="73"/>
      <c r="CFK11" s="74"/>
      <c r="CFL11" s="75"/>
      <c r="CFM11" s="58"/>
      <c r="CFN11" s="59"/>
      <c r="CFO11" s="72"/>
      <c r="CFP11" s="73"/>
      <c r="CFQ11" s="74"/>
      <c r="CFR11" s="75"/>
      <c r="CFS11" s="58"/>
      <c r="CFT11" s="59"/>
      <c r="CFU11" s="72"/>
      <c r="CFV11" s="73"/>
      <c r="CFW11" s="74"/>
      <c r="CFX11" s="75"/>
      <c r="CFY11" s="58"/>
      <c r="CFZ11" s="59"/>
      <c r="CGA11" s="72"/>
      <c r="CGB11" s="73"/>
      <c r="CGC11" s="74"/>
      <c r="CGD11" s="75"/>
      <c r="CGE11" s="58"/>
      <c r="CGF11" s="59"/>
      <c r="CGG11" s="72"/>
      <c r="CGH11" s="73"/>
      <c r="CGI11" s="74"/>
      <c r="CGJ11" s="75"/>
      <c r="CGK11" s="58"/>
      <c r="CGL11" s="59"/>
      <c r="CGM11" s="72"/>
      <c r="CGN11" s="73"/>
      <c r="CGO11" s="74"/>
      <c r="CGP11" s="75"/>
      <c r="CGQ11" s="58"/>
      <c r="CGR11" s="59"/>
      <c r="CGS11" s="72"/>
      <c r="CGT11" s="73"/>
      <c r="CGU11" s="74"/>
      <c r="CGV11" s="75"/>
      <c r="CGW11" s="58"/>
      <c r="CGX11" s="59"/>
      <c r="CGY11" s="72"/>
      <c r="CGZ11" s="73"/>
      <c r="CHA11" s="74"/>
      <c r="CHB11" s="75"/>
      <c r="CHC11" s="58"/>
      <c r="CHD11" s="59"/>
      <c r="CHE11" s="72"/>
      <c r="CHF11" s="73"/>
      <c r="CHG11" s="74"/>
      <c r="CHH11" s="75"/>
      <c r="CHI11" s="58"/>
      <c r="CHJ11" s="59"/>
      <c r="CHK11" s="72"/>
      <c r="CHL11" s="73"/>
      <c r="CHM11" s="74"/>
      <c r="CHN11" s="75"/>
      <c r="CHO11" s="58"/>
      <c r="CHP11" s="59"/>
      <c r="CHQ11" s="72"/>
      <c r="CHR11" s="73"/>
      <c r="CHS11" s="74"/>
      <c r="CHT11" s="75"/>
      <c r="CHU11" s="58"/>
      <c r="CHV11" s="59"/>
      <c r="CHW11" s="72"/>
      <c r="CHX11" s="73"/>
      <c r="CHY11" s="74"/>
      <c r="CHZ11" s="75"/>
      <c r="CIA11" s="58"/>
      <c r="CIB11" s="59"/>
      <c r="CIC11" s="72"/>
      <c r="CID11" s="73"/>
      <c r="CIE11" s="74"/>
      <c r="CIF11" s="75"/>
      <c r="CIG11" s="58"/>
      <c r="CIH11" s="59"/>
      <c r="CII11" s="72"/>
      <c r="CIJ11" s="73"/>
      <c r="CIK11" s="74"/>
      <c r="CIL11" s="75"/>
      <c r="CIM11" s="58"/>
      <c r="CIN11" s="59"/>
      <c r="CIO11" s="72"/>
      <c r="CIP11" s="73"/>
      <c r="CIQ11" s="74"/>
      <c r="CIR11" s="75"/>
      <c r="CIS11" s="58"/>
      <c r="CIT11" s="59"/>
      <c r="CIU11" s="72"/>
      <c r="CIV11" s="73"/>
      <c r="CIW11" s="74"/>
      <c r="CIX11" s="75"/>
      <c r="CIY11" s="58"/>
      <c r="CIZ11" s="59"/>
      <c r="CJA11" s="72"/>
      <c r="CJB11" s="73"/>
      <c r="CJC11" s="74"/>
      <c r="CJD11" s="75"/>
      <c r="CJE11" s="58"/>
      <c r="CJF11" s="59"/>
      <c r="CJG11" s="72"/>
      <c r="CJH11" s="73"/>
      <c r="CJI11" s="74"/>
      <c r="CJJ11" s="75"/>
      <c r="CJK11" s="58"/>
      <c r="CJL11" s="59"/>
      <c r="CJM11" s="72"/>
      <c r="CJN11" s="73"/>
      <c r="CJO11" s="74"/>
      <c r="CJP11" s="75"/>
      <c r="CJQ11" s="58"/>
      <c r="CJR11" s="59"/>
      <c r="CJS11" s="72"/>
      <c r="CJT11" s="73"/>
      <c r="CJU11" s="74"/>
      <c r="CJV11" s="75"/>
      <c r="CJW11" s="58"/>
      <c r="CJX11" s="59"/>
      <c r="CJY11" s="72"/>
      <c r="CJZ11" s="73"/>
      <c r="CKA11" s="74"/>
      <c r="CKB11" s="75"/>
      <c r="CKC11" s="58"/>
      <c r="CKD11" s="59"/>
      <c r="CKE11" s="72"/>
      <c r="CKF11" s="73"/>
      <c r="CKG11" s="74"/>
      <c r="CKH11" s="75"/>
      <c r="CKI11" s="58"/>
      <c r="CKJ11" s="59"/>
      <c r="CKK11" s="72"/>
      <c r="CKL11" s="73"/>
      <c r="CKM11" s="74"/>
      <c r="CKN11" s="75"/>
      <c r="CKO11" s="58"/>
      <c r="CKP11" s="59"/>
      <c r="CKQ11" s="72"/>
      <c r="CKR11" s="73"/>
      <c r="CKS11" s="74"/>
      <c r="CKT11" s="75"/>
      <c r="CKU11" s="58"/>
      <c r="CKV11" s="59"/>
      <c r="CKW11" s="72"/>
      <c r="CKX11" s="73"/>
      <c r="CKY11" s="74"/>
      <c r="CKZ11" s="75"/>
      <c r="CLA11" s="58"/>
      <c r="CLB11" s="59"/>
      <c r="CLC11" s="72"/>
      <c r="CLD11" s="73"/>
      <c r="CLE11" s="74"/>
      <c r="CLF11" s="75"/>
      <c r="CLG11" s="58"/>
      <c r="CLH11" s="59"/>
      <c r="CLI11" s="72"/>
      <c r="CLJ11" s="73"/>
      <c r="CLK11" s="74"/>
      <c r="CLL11" s="75"/>
      <c r="CLM11" s="58"/>
      <c r="CLN11" s="59"/>
      <c r="CLO11" s="72"/>
      <c r="CLP11" s="73"/>
      <c r="CLQ11" s="74"/>
      <c r="CLR11" s="75"/>
      <c r="CLS11" s="58"/>
      <c r="CLT11" s="59"/>
      <c r="CLU11" s="72"/>
      <c r="CLV11" s="73"/>
      <c r="CLW11" s="74"/>
      <c r="CLX11" s="75"/>
      <c r="CLY11" s="58"/>
      <c r="CLZ11" s="59"/>
      <c r="CMA11" s="72"/>
      <c r="CMB11" s="73"/>
      <c r="CMC11" s="74"/>
      <c r="CMD11" s="75"/>
      <c r="CME11" s="58"/>
      <c r="CMF11" s="59"/>
      <c r="CMG11" s="72"/>
      <c r="CMH11" s="73"/>
      <c r="CMI11" s="74"/>
      <c r="CMJ11" s="75"/>
      <c r="CMK11" s="58"/>
      <c r="CML11" s="59"/>
      <c r="CMM11" s="72"/>
      <c r="CMN11" s="73"/>
      <c r="CMO11" s="74"/>
      <c r="CMP11" s="75"/>
      <c r="CMQ11" s="58"/>
      <c r="CMR11" s="59"/>
      <c r="CMS11" s="72"/>
      <c r="CMT11" s="73"/>
      <c r="CMU11" s="74"/>
      <c r="CMV11" s="75"/>
      <c r="CMW11" s="58"/>
      <c r="CMX11" s="59"/>
      <c r="CMY11" s="72"/>
      <c r="CMZ11" s="73"/>
      <c r="CNA11" s="74"/>
      <c r="CNB11" s="75"/>
      <c r="CNC11" s="58"/>
      <c r="CND11" s="59"/>
      <c r="CNE11" s="72"/>
      <c r="CNF11" s="73"/>
      <c r="CNG11" s="74"/>
      <c r="CNH11" s="75"/>
      <c r="CNI11" s="58"/>
      <c r="CNJ11" s="59"/>
      <c r="CNK11" s="72"/>
      <c r="CNL11" s="73"/>
      <c r="CNM11" s="74"/>
      <c r="CNN11" s="75"/>
      <c r="CNO11" s="58"/>
      <c r="CNP11" s="59"/>
      <c r="CNQ11" s="72"/>
      <c r="CNR11" s="73"/>
      <c r="CNS11" s="74"/>
      <c r="CNT11" s="75"/>
      <c r="CNU11" s="58"/>
      <c r="CNV11" s="59"/>
      <c r="CNW11" s="72"/>
      <c r="CNX11" s="73"/>
      <c r="CNY11" s="74"/>
      <c r="CNZ11" s="75"/>
      <c r="COA11" s="58"/>
      <c r="COB11" s="59"/>
      <c r="COC11" s="72"/>
      <c r="COD11" s="73"/>
      <c r="COE11" s="74"/>
      <c r="COF11" s="75"/>
      <c r="COG11" s="58"/>
      <c r="COH11" s="59"/>
      <c r="COI11" s="72"/>
      <c r="COJ11" s="73"/>
      <c r="COK11" s="74"/>
      <c r="COL11" s="75"/>
      <c r="COM11" s="58"/>
      <c r="CON11" s="59"/>
      <c r="COO11" s="72"/>
      <c r="COP11" s="73"/>
      <c r="COQ11" s="74"/>
      <c r="COR11" s="75"/>
      <c r="COS11" s="58"/>
      <c r="COT11" s="59"/>
      <c r="COU11" s="72"/>
      <c r="COV11" s="73"/>
      <c r="COW11" s="74"/>
      <c r="COX11" s="75"/>
      <c r="COY11" s="58"/>
      <c r="COZ11" s="59"/>
      <c r="CPA11" s="72"/>
      <c r="CPB11" s="73"/>
      <c r="CPC11" s="74"/>
      <c r="CPD11" s="75"/>
      <c r="CPE11" s="58"/>
      <c r="CPF11" s="59"/>
      <c r="CPG11" s="72"/>
      <c r="CPH11" s="73"/>
      <c r="CPI11" s="74"/>
      <c r="CPJ11" s="75"/>
      <c r="CPK11" s="58"/>
      <c r="CPL11" s="59"/>
      <c r="CPM11" s="72"/>
      <c r="CPN11" s="73"/>
      <c r="CPO11" s="74"/>
      <c r="CPP11" s="75"/>
      <c r="CPQ11" s="58"/>
      <c r="CPR11" s="59"/>
      <c r="CPS11" s="72"/>
      <c r="CPT11" s="73"/>
      <c r="CPU11" s="74"/>
      <c r="CPV11" s="75"/>
      <c r="CPW11" s="58"/>
      <c r="CPX11" s="59"/>
      <c r="CPY11" s="72"/>
      <c r="CPZ11" s="73"/>
      <c r="CQA11" s="74"/>
      <c r="CQB11" s="75"/>
      <c r="CQC11" s="58"/>
      <c r="CQD11" s="59"/>
      <c r="CQE11" s="72"/>
      <c r="CQF11" s="73"/>
      <c r="CQG11" s="74"/>
      <c r="CQH11" s="75"/>
      <c r="CQI11" s="58"/>
      <c r="CQJ11" s="59"/>
      <c r="CQK11" s="72"/>
      <c r="CQL11" s="73"/>
      <c r="CQM11" s="74"/>
      <c r="CQN11" s="75"/>
      <c r="CQO11" s="58"/>
      <c r="CQP11" s="59"/>
      <c r="CQQ11" s="72"/>
      <c r="CQR11" s="73"/>
      <c r="CQS11" s="74"/>
      <c r="CQT11" s="75"/>
      <c r="CQU11" s="58"/>
      <c r="CQV11" s="59"/>
      <c r="CQW11" s="72"/>
      <c r="CQX11" s="73"/>
      <c r="CQY11" s="74"/>
      <c r="CQZ11" s="75"/>
      <c r="CRA11" s="58"/>
      <c r="CRB11" s="59"/>
      <c r="CRC11" s="72"/>
      <c r="CRD11" s="73"/>
      <c r="CRE11" s="74"/>
      <c r="CRF11" s="75"/>
      <c r="CRG11" s="58"/>
      <c r="CRH11" s="59"/>
      <c r="CRI11" s="72"/>
      <c r="CRJ11" s="73"/>
      <c r="CRK11" s="74"/>
      <c r="CRL11" s="75"/>
      <c r="CRM11" s="58"/>
      <c r="CRN11" s="59"/>
      <c r="CRO11" s="72"/>
      <c r="CRP11" s="73"/>
      <c r="CRQ11" s="74"/>
      <c r="CRR11" s="75"/>
      <c r="CRS11" s="58"/>
      <c r="CRT11" s="59"/>
      <c r="CRU11" s="72"/>
      <c r="CRV11" s="73"/>
      <c r="CRW11" s="74"/>
      <c r="CRX11" s="75"/>
      <c r="CRY11" s="58"/>
      <c r="CRZ11" s="59"/>
      <c r="CSA11" s="72"/>
      <c r="CSB11" s="73"/>
      <c r="CSC11" s="74"/>
      <c r="CSD11" s="75"/>
      <c r="CSE11" s="58"/>
      <c r="CSF11" s="59"/>
      <c r="CSG11" s="72"/>
      <c r="CSH11" s="73"/>
      <c r="CSI11" s="74"/>
      <c r="CSJ11" s="75"/>
      <c r="CSK11" s="58"/>
      <c r="CSL11" s="59"/>
      <c r="CSM11" s="72"/>
      <c r="CSN11" s="73"/>
      <c r="CSO11" s="74"/>
      <c r="CSP11" s="75"/>
      <c r="CSQ11" s="58"/>
      <c r="CSR11" s="59"/>
      <c r="CSS11" s="72"/>
      <c r="CST11" s="73"/>
      <c r="CSU11" s="74"/>
      <c r="CSV11" s="75"/>
      <c r="CSW11" s="58"/>
      <c r="CSX11" s="59"/>
      <c r="CSY11" s="72"/>
      <c r="CSZ11" s="73"/>
      <c r="CTA11" s="74"/>
      <c r="CTB11" s="75"/>
      <c r="CTC11" s="58"/>
      <c r="CTD11" s="59"/>
      <c r="CTE11" s="72"/>
      <c r="CTF11" s="73"/>
      <c r="CTG11" s="74"/>
      <c r="CTH11" s="75"/>
      <c r="CTI11" s="58"/>
      <c r="CTJ11" s="59"/>
      <c r="CTK11" s="72"/>
      <c r="CTL11" s="73"/>
      <c r="CTM11" s="74"/>
      <c r="CTN11" s="75"/>
      <c r="CTO11" s="58"/>
      <c r="CTP11" s="59"/>
      <c r="CTQ11" s="72"/>
      <c r="CTR11" s="73"/>
      <c r="CTS11" s="74"/>
      <c r="CTT11" s="75"/>
      <c r="CTU11" s="58"/>
      <c r="CTV11" s="59"/>
      <c r="CTW11" s="72"/>
      <c r="CTX11" s="73"/>
      <c r="CTY11" s="74"/>
      <c r="CTZ11" s="75"/>
      <c r="CUA11" s="58"/>
    </row>
    <row r="12" s="17" customFormat="1" ht="27.2" customHeight="1" spans="1:2575">
      <c r="A12" s="54" t="s">
        <v>59</v>
      </c>
      <c r="B12" s="55" t="s">
        <v>84</v>
      </c>
      <c r="C12" s="56" t="s">
        <v>85</v>
      </c>
      <c r="D12" s="45">
        <v>325.76</v>
      </c>
      <c r="E12" s="50"/>
      <c r="F12" s="47" t="str">
        <f t="shared" si="0"/>
        <v/>
      </c>
      <c r="G12" s="58"/>
      <c r="H12" s="59"/>
      <c r="I12" s="72"/>
      <c r="J12" s="73"/>
      <c r="K12" s="74"/>
      <c r="L12" s="75"/>
      <c r="M12" s="58"/>
      <c r="N12" s="59"/>
      <c r="O12" s="72"/>
      <c r="P12" s="73"/>
      <c r="Q12" s="74"/>
      <c r="R12" s="75"/>
      <c r="S12" s="58"/>
      <c r="T12" s="59"/>
      <c r="U12" s="72"/>
      <c r="V12" s="73"/>
      <c r="W12" s="74"/>
      <c r="X12" s="75"/>
      <c r="Y12" s="58"/>
      <c r="Z12" s="59"/>
      <c r="AA12" s="72"/>
      <c r="AB12" s="73"/>
      <c r="AC12" s="74"/>
      <c r="AD12" s="75"/>
      <c r="AE12" s="58"/>
      <c r="AF12" s="59"/>
      <c r="AG12" s="72"/>
      <c r="AH12" s="73"/>
      <c r="AI12" s="74"/>
      <c r="AJ12" s="75"/>
      <c r="AK12" s="58"/>
      <c r="AL12" s="59"/>
      <c r="AM12" s="72"/>
      <c r="AN12" s="73"/>
      <c r="AO12" s="74"/>
      <c r="AP12" s="75"/>
      <c r="AQ12" s="58"/>
      <c r="AR12" s="59"/>
      <c r="AS12" s="72"/>
      <c r="AT12" s="73"/>
      <c r="AU12" s="74"/>
      <c r="AV12" s="75"/>
      <c r="AW12" s="58"/>
      <c r="AX12" s="59"/>
      <c r="AY12" s="72"/>
      <c r="AZ12" s="73"/>
      <c r="BA12" s="74"/>
      <c r="BB12" s="75"/>
      <c r="BC12" s="58"/>
      <c r="BD12" s="59"/>
      <c r="BE12" s="72"/>
      <c r="BF12" s="73"/>
      <c r="BG12" s="74"/>
      <c r="BH12" s="75"/>
      <c r="BI12" s="58"/>
      <c r="BJ12" s="59"/>
      <c r="BK12" s="72"/>
      <c r="BL12" s="73"/>
      <c r="BM12" s="74"/>
      <c r="BN12" s="75"/>
      <c r="BO12" s="58"/>
      <c r="BP12" s="59"/>
      <c r="BQ12" s="72"/>
      <c r="BR12" s="73"/>
      <c r="BS12" s="74"/>
      <c r="BT12" s="75"/>
      <c r="BU12" s="58"/>
      <c r="BV12" s="59"/>
      <c r="BW12" s="72"/>
      <c r="BX12" s="73"/>
      <c r="BY12" s="74"/>
      <c r="BZ12" s="75"/>
      <c r="CA12" s="58"/>
      <c r="CB12" s="59"/>
      <c r="CC12" s="72"/>
      <c r="CD12" s="73"/>
      <c r="CE12" s="74"/>
      <c r="CF12" s="75"/>
      <c r="CG12" s="58"/>
      <c r="CH12" s="59"/>
      <c r="CI12" s="72"/>
      <c r="CJ12" s="73"/>
      <c r="CK12" s="74"/>
      <c r="CL12" s="75"/>
      <c r="CM12" s="58"/>
      <c r="CN12" s="59"/>
      <c r="CO12" s="72"/>
      <c r="CP12" s="73"/>
      <c r="CQ12" s="74"/>
      <c r="CR12" s="75"/>
      <c r="CS12" s="58"/>
      <c r="CT12" s="59"/>
      <c r="CU12" s="72"/>
      <c r="CV12" s="73"/>
      <c r="CW12" s="74"/>
      <c r="CX12" s="75"/>
      <c r="CY12" s="58"/>
      <c r="CZ12" s="59"/>
      <c r="DA12" s="72"/>
      <c r="DB12" s="73"/>
      <c r="DC12" s="74"/>
      <c r="DD12" s="75"/>
      <c r="DE12" s="58"/>
      <c r="DF12" s="59"/>
      <c r="DG12" s="72"/>
      <c r="DH12" s="73"/>
      <c r="DI12" s="74"/>
      <c r="DJ12" s="75"/>
      <c r="DK12" s="58"/>
      <c r="DL12" s="59"/>
      <c r="DM12" s="72"/>
      <c r="DN12" s="73"/>
      <c r="DO12" s="74"/>
      <c r="DP12" s="75"/>
      <c r="DQ12" s="58"/>
      <c r="DR12" s="59"/>
      <c r="DS12" s="72"/>
      <c r="DT12" s="73"/>
      <c r="DU12" s="74"/>
      <c r="DV12" s="75"/>
      <c r="DW12" s="58"/>
      <c r="DX12" s="59"/>
      <c r="DY12" s="72"/>
      <c r="DZ12" s="73"/>
      <c r="EA12" s="74"/>
      <c r="EB12" s="75"/>
      <c r="EC12" s="58"/>
      <c r="ED12" s="59"/>
      <c r="EE12" s="72"/>
      <c r="EF12" s="73"/>
      <c r="EG12" s="74"/>
      <c r="EH12" s="75"/>
      <c r="EI12" s="58"/>
      <c r="EJ12" s="59"/>
      <c r="EK12" s="72"/>
      <c r="EL12" s="73"/>
      <c r="EM12" s="74"/>
      <c r="EN12" s="75"/>
      <c r="EO12" s="58"/>
      <c r="EP12" s="59"/>
      <c r="EQ12" s="72"/>
      <c r="ER12" s="73"/>
      <c r="ES12" s="74"/>
      <c r="ET12" s="75"/>
      <c r="EU12" s="58"/>
      <c r="EV12" s="59"/>
      <c r="EW12" s="72"/>
      <c r="EX12" s="73"/>
      <c r="EY12" s="74"/>
      <c r="EZ12" s="75"/>
      <c r="FA12" s="58"/>
      <c r="FB12" s="59"/>
      <c r="FC12" s="72"/>
      <c r="FD12" s="73"/>
      <c r="FE12" s="74"/>
      <c r="FF12" s="75"/>
      <c r="FG12" s="58"/>
      <c r="FH12" s="59"/>
      <c r="FI12" s="72"/>
      <c r="FJ12" s="73"/>
      <c r="FK12" s="74"/>
      <c r="FL12" s="75"/>
      <c r="FM12" s="58"/>
      <c r="FN12" s="59"/>
      <c r="FO12" s="72"/>
      <c r="FP12" s="73"/>
      <c r="FQ12" s="74"/>
      <c r="FR12" s="75"/>
      <c r="FS12" s="58"/>
      <c r="FT12" s="59"/>
      <c r="FU12" s="72"/>
      <c r="FV12" s="73"/>
      <c r="FW12" s="74"/>
      <c r="FX12" s="75"/>
      <c r="FY12" s="58"/>
      <c r="FZ12" s="59"/>
      <c r="GA12" s="72"/>
      <c r="GB12" s="73"/>
      <c r="GC12" s="74"/>
      <c r="GD12" s="75"/>
      <c r="GE12" s="58"/>
      <c r="GF12" s="59"/>
      <c r="GG12" s="72"/>
      <c r="GH12" s="73"/>
      <c r="GI12" s="74"/>
      <c r="GJ12" s="75"/>
      <c r="GK12" s="58"/>
      <c r="GL12" s="59"/>
      <c r="GM12" s="72"/>
      <c r="GN12" s="73"/>
      <c r="GO12" s="74"/>
      <c r="GP12" s="75"/>
      <c r="GQ12" s="58"/>
      <c r="GR12" s="59"/>
      <c r="GS12" s="72"/>
      <c r="GT12" s="73"/>
      <c r="GU12" s="74"/>
      <c r="GV12" s="75"/>
      <c r="GW12" s="58"/>
      <c r="GX12" s="59"/>
      <c r="GY12" s="72"/>
      <c r="GZ12" s="73"/>
      <c r="HA12" s="74"/>
      <c r="HB12" s="75"/>
      <c r="HC12" s="58"/>
      <c r="HD12" s="59"/>
      <c r="HE12" s="72"/>
      <c r="HF12" s="73"/>
      <c r="HG12" s="74"/>
      <c r="HH12" s="75"/>
      <c r="HI12" s="58"/>
      <c r="HJ12" s="59"/>
      <c r="HK12" s="72"/>
      <c r="HL12" s="73"/>
      <c r="HM12" s="74"/>
      <c r="HN12" s="75"/>
      <c r="HO12" s="58"/>
      <c r="HP12" s="59"/>
      <c r="HQ12" s="72"/>
      <c r="HR12" s="73"/>
      <c r="HS12" s="74"/>
      <c r="HT12" s="75"/>
      <c r="HU12" s="58"/>
      <c r="HV12" s="59"/>
      <c r="HW12" s="72"/>
      <c r="HX12" s="73"/>
      <c r="HY12" s="74"/>
      <c r="HZ12" s="75"/>
      <c r="IA12" s="58"/>
      <c r="IB12" s="59"/>
      <c r="IC12" s="72"/>
      <c r="ID12" s="73"/>
      <c r="IE12" s="74"/>
      <c r="IF12" s="75"/>
      <c r="IG12" s="58"/>
      <c r="IH12" s="59"/>
      <c r="II12" s="72"/>
      <c r="IJ12" s="73"/>
      <c r="IK12" s="74"/>
      <c r="IL12" s="75"/>
      <c r="IM12" s="58"/>
      <c r="IN12" s="59"/>
      <c r="IO12" s="72"/>
      <c r="IP12" s="73"/>
      <c r="IQ12" s="74"/>
      <c r="IR12" s="75"/>
      <c r="IS12" s="58"/>
      <c r="IT12" s="59"/>
      <c r="IU12" s="72"/>
      <c r="IV12" s="73"/>
      <c r="IW12" s="74"/>
      <c r="IX12" s="75"/>
      <c r="IY12" s="58"/>
      <c r="IZ12" s="59"/>
      <c r="JA12" s="72"/>
      <c r="JB12" s="73"/>
      <c r="JC12" s="74"/>
      <c r="JD12" s="75"/>
      <c r="JE12" s="58"/>
      <c r="JF12" s="59"/>
      <c r="JG12" s="72"/>
      <c r="JH12" s="73"/>
      <c r="JI12" s="74"/>
      <c r="JJ12" s="75"/>
      <c r="JK12" s="58"/>
      <c r="JL12" s="59"/>
      <c r="JM12" s="72"/>
      <c r="JN12" s="73"/>
      <c r="JO12" s="74"/>
      <c r="JP12" s="75"/>
      <c r="JQ12" s="58"/>
      <c r="JR12" s="59"/>
      <c r="JS12" s="72"/>
      <c r="JT12" s="73"/>
      <c r="JU12" s="74"/>
      <c r="JV12" s="75"/>
      <c r="JW12" s="58"/>
      <c r="JX12" s="59"/>
      <c r="JY12" s="72"/>
      <c r="JZ12" s="73"/>
      <c r="KA12" s="74"/>
      <c r="KB12" s="75"/>
      <c r="KC12" s="58"/>
      <c r="KD12" s="59"/>
      <c r="KE12" s="72"/>
      <c r="KF12" s="73"/>
      <c r="KG12" s="74"/>
      <c r="KH12" s="75"/>
      <c r="KI12" s="58"/>
      <c r="KJ12" s="59"/>
      <c r="KK12" s="72"/>
      <c r="KL12" s="73"/>
      <c r="KM12" s="74"/>
      <c r="KN12" s="75"/>
      <c r="KO12" s="58"/>
      <c r="KP12" s="59"/>
      <c r="KQ12" s="72"/>
      <c r="KR12" s="73"/>
      <c r="KS12" s="74"/>
      <c r="KT12" s="75"/>
      <c r="KU12" s="58"/>
      <c r="KV12" s="59"/>
      <c r="KW12" s="72"/>
      <c r="KX12" s="73"/>
      <c r="KY12" s="74"/>
      <c r="KZ12" s="75"/>
      <c r="LA12" s="58"/>
      <c r="LB12" s="59"/>
      <c r="LC12" s="72"/>
      <c r="LD12" s="73"/>
      <c r="LE12" s="74"/>
      <c r="LF12" s="75"/>
      <c r="LG12" s="58"/>
      <c r="LH12" s="59"/>
      <c r="LI12" s="72"/>
      <c r="LJ12" s="73"/>
      <c r="LK12" s="74"/>
      <c r="LL12" s="75"/>
      <c r="LM12" s="58"/>
      <c r="LN12" s="59"/>
      <c r="LO12" s="72"/>
      <c r="LP12" s="73"/>
      <c r="LQ12" s="74"/>
      <c r="LR12" s="75"/>
      <c r="LS12" s="58"/>
      <c r="LT12" s="59"/>
      <c r="LU12" s="72"/>
      <c r="LV12" s="73"/>
      <c r="LW12" s="74"/>
      <c r="LX12" s="75"/>
      <c r="LY12" s="58"/>
      <c r="LZ12" s="59"/>
      <c r="MA12" s="72"/>
      <c r="MB12" s="73"/>
      <c r="MC12" s="74"/>
      <c r="MD12" s="75"/>
      <c r="ME12" s="58"/>
      <c r="MF12" s="59"/>
      <c r="MG12" s="72"/>
      <c r="MH12" s="73"/>
      <c r="MI12" s="74"/>
      <c r="MJ12" s="75"/>
      <c r="MK12" s="58"/>
      <c r="ML12" s="59"/>
      <c r="MM12" s="72"/>
      <c r="MN12" s="73"/>
      <c r="MO12" s="74"/>
      <c r="MP12" s="75"/>
      <c r="MQ12" s="58"/>
      <c r="MR12" s="59"/>
      <c r="MS12" s="72"/>
      <c r="MT12" s="73"/>
      <c r="MU12" s="74"/>
      <c r="MV12" s="75"/>
      <c r="MW12" s="58"/>
      <c r="MX12" s="59"/>
      <c r="MY12" s="72"/>
      <c r="MZ12" s="73"/>
      <c r="NA12" s="74"/>
      <c r="NB12" s="75"/>
      <c r="NC12" s="58"/>
      <c r="ND12" s="59"/>
      <c r="NE12" s="72"/>
      <c r="NF12" s="73"/>
      <c r="NG12" s="74"/>
      <c r="NH12" s="75"/>
      <c r="NI12" s="58"/>
      <c r="NJ12" s="59"/>
      <c r="NK12" s="72"/>
      <c r="NL12" s="73"/>
      <c r="NM12" s="74"/>
      <c r="NN12" s="75"/>
      <c r="NO12" s="58"/>
      <c r="NP12" s="59"/>
      <c r="NQ12" s="72"/>
      <c r="NR12" s="73"/>
      <c r="NS12" s="74"/>
      <c r="NT12" s="75"/>
      <c r="NU12" s="58"/>
      <c r="NV12" s="59"/>
      <c r="NW12" s="72"/>
      <c r="NX12" s="73"/>
      <c r="NY12" s="74"/>
      <c r="NZ12" s="75"/>
      <c r="OA12" s="58"/>
      <c r="OB12" s="59"/>
      <c r="OC12" s="72"/>
      <c r="OD12" s="73"/>
      <c r="OE12" s="74"/>
      <c r="OF12" s="75"/>
      <c r="OG12" s="58"/>
      <c r="OH12" s="59"/>
      <c r="OI12" s="72"/>
      <c r="OJ12" s="73"/>
      <c r="OK12" s="74"/>
      <c r="OL12" s="75"/>
      <c r="OM12" s="58"/>
      <c r="ON12" s="59"/>
      <c r="OO12" s="72"/>
      <c r="OP12" s="73"/>
      <c r="OQ12" s="74"/>
      <c r="OR12" s="75"/>
      <c r="OS12" s="58"/>
      <c r="OT12" s="59"/>
      <c r="OU12" s="72"/>
      <c r="OV12" s="73"/>
      <c r="OW12" s="74"/>
      <c r="OX12" s="75"/>
      <c r="OY12" s="58"/>
      <c r="OZ12" s="59"/>
      <c r="PA12" s="72"/>
      <c r="PB12" s="73"/>
      <c r="PC12" s="74"/>
      <c r="PD12" s="75"/>
      <c r="PE12" s="58"/>
      <c r="PF12" s="59"/>
      <c r="PG12" s="72"/>
      <c r="PH12" s="73"/>
      <c r="PI12" s="74"/>
      <c r="PJ12" s="75"/>
      <c r="PK12" s="58"/>
      <c r="PL12" s="59"/>
      <c r="PM12" s="72"/>
      <c r="PN12" s="73"/>
      <c r="PO12" s="74"/>
      <c r="PP12" s="75"/>
      <c r="PQ12" s="58"/>
      <c r="PR12" s="59"/>
      <c r="PS12" s="72"/>
      <c r="PT12" s="73"/>
      <c r="PU12" s="74"/>
      <c r="PV12" s="75"/>
      <c r="PW12" s="58"/>
      <c r="PX12" s="59"/>
      <c r="PY12" s="72"/>
      <c r="PZ12" s="73"/>
      <c r="QA12" s="74"/>
      <c r="QB12" s="75"/>
      <c r="QC12" s="58"/>
      <c r="QD12" s="59"/>
      <c r="QE12" s="72"/>
      <c r="QF12" s="73"/>
      <c r="QG12" s="74"/>
      <c r="QH12" s="75"/>
      <c r="QI12" s="58"/>
      <c r="QJ12" s="59"/>
      <c r="QK12" s="72"/>
      <c r="QL12" s="73"/>
      <c r="QM12" s="74"/>
      <c r="QN12" s="75"/>
      <c r="QO12" s="58"/>
      <c r="QP12" s="59"/>
      <c r="QQ12" s="72"/>
      <c r="QR12" s="73"/>
      <c r="QS12" s="74"/>
      <c r="QT12" s="75"/>
      <c r="QU12" s="58"/>
      <c r="QV12" s="59"/>
      <c r="QW12" s="72"/>
      <c r="QX12" s="73"/>
      <c r="QY12" s="74"/>
      <c r="QZ12" s="75"/>
      <c r="RA12" s="58"/>
      <c r="RB12" s="59"/>
      <c r="RC12" s="72"/>
      <c r="RD12" s="73"/>
      <c r="RE12" s="74"/>
      <c r="RF12" s="75"/>
      <c r="RG12" s="58"/>
      <c r="RH12" s="59"/>
      <c r="RI12" s="72"/>
      <c r="RJ12" s="73"/>
      <c r="RK12" s="74"/>
      <c r="RL12" s="75"/>
      <c r="RM12" s="58"/>
      <c r="RN12" s="59"/>
      <c r="RO12" s="72"/>
      <c r="RP12" s="73"/>
      <c r="RQ12" s="74"/>
      <c r="RR12" s="75"/>
      <c r="RS12" s="58"/>
      <c r="RT12" s="59"/>
      <c r="RU12" s="72"/>
      <c r="RV12" s="73"/>
      <c r="RW12" s="74"/>
      <c r="RX12" s="75"/>
      <c r="RY12" s="58"/>
      <c r="RZ12" s="59"/>
      <c r="SA12" s="72"/>
      <c r="SB12" s="73"/>
      <c r="SC12" s="74"/>
      <c r="SD12" s="75"/>
      <c r="SE12" s="58"/>
      <c r="SF12" s="59"/>
      <c r="SG12" s="72"/>
      <c r="SH12" s="73"/>
      <c r="SI12" s="74"/>
      <c r="SJ12" s="75"/>
      <c r="SK12" s="58"/>
      <c r="SL12" s="59"/>
      <c r="SM12" s="72"/>
      <c r="SN12" s="73"/>
      <c r="SO12" s="74"/>
      <c r="SP12" s="75"/>
      <c r="SQ12" s="58"/>
      <c r="SR12" s="59"/>
      <c r="SS12" s="72"/>
      <c r="ST12" s="73"/>
      <c r="SU12" s="74"/>
      <c r="SV12" s="75"/>
      <c r="SW12" s="58"/>
      <c r="SX12" s="59"/>
      <c r="SY12" s="72"/>
      <c r="SZ12" s="73"/>
      <c r="TA12" s="74"/>
      <c r="TB12" s="75"/>
      <c r="TC12" s="58"/>
      <c r="TD12" s="59"/>
      <c r="TE12" s="72"/>
      <c r="TF12" s="73"/>
      <c r="TG12" s="74"/>
      <c r="TH12" s="75"/>
      <c r="TI12" s="58"/>
      <c r="TJ12" s="59"/>
      <c r="TK12" s="72"/>
      <c r="TL12" s="73"/>
      <c r="TM12" s="74"/>
      <c r="TN12" s="75"/>
      <c r="TO12" s="58"/>
      <c r="TP12" s="59"/>
      <c r="TQ12" s="72"/>
      <c r="TR12" s="73"/>
      <c r="TS12" s="74"/>
      <c r="TT12" s="75"/>
      <c r="TU12" s="58"/>
      <c r="TV12" s="59"/>
      <c r="TW12" s="72"/>
      <c r="TX12" s="73"/>
      <c r="TY12" s="74"/>
      <c r="TZ12" s="75"/>
      <c r="UA12" s="58"/>
      <c r="UB12" s="59"/>
      <c r="UC12" s="72"/>
      <c r="UD12" s="73"/>
      <c r="UE12" s="74"/>
      <c r="UF12" s="75"/>
      <c r="UG12" s="58"/>
      <c r="UH12" s="59"/>
      <c r="UI12" s="72"/>
      <c r="UJ12" s="73"/>
      <c r="UK12" s="74"/>
      <c r="UL12" s="75"/>
      <c r="UM12" s="58"/>
      <c r="UN12" s="59"/>
      <c r="UO12" s="72"/>
      <c r="UP12" s="73"/>
      <c r="UQ12" s="74"/>
      <c r="UR12" s="75"/>
      <c r="US12" s="58"/>
      <c r="UT12" s="59"/>
      <c r="UU12" s="72"/>
      <c r="UV12" s="73"/>
      <c r="UW12" s="74"/>
      <c r="UX12" s="75"/>
      <c r="UY12" s="58"/>
      <c r="UZ12" s="59"/>
      <c r="VA12" s="72"/>
      <c r="VB12" s="73"/>
      <c r="VC12" s="74"/>
      <c r="VD12" s="75"/>
      <c r="VE12" s="58"/>
      <c r="VF12" s="59"/>
      <c r="VG12" s="72"/>
      <c r="VH12" s="73"/>
      <c r="VI12" s="74"/>
      <c r="VJ12" s="75"/>
      <c r="VK12" s="58"/>
      <c r="VL12" s="59"/>
      <c r="VM12" s="72"/>
      <c r="VN12" s="73"/>
      <c r="VO12" s="74"/>
      <c r="VP12" s="75"/>
      <c r="VQ12" s="58"/>
      <c r="VR12" s="59"/>
      <c r="VS12" s="72"/>
      <c r="VT12" s="73"/>
      <c r="VU12" s="74"/>
      <c r="VV12" s="75"/>
      <c r="VW12" s="58"/>
      <c r="VX12" s="59"/>
      <c r="VY12" s="72"/>
      <c r="VZ12" s="73"/>
      <c r="WA12" s="74"/>
      <c r="WB12" s="75"/>
      <c r="WC12" s="58"/>
      <c r="WD12" s="59"/>
      <c r="WE12" s="72"/>
      <c r="WF12" s="73"/>
      <c r="WG12" s="74"/>
      <c r="WH12" s="75"/>
      <c r="WI12" s="58"/>
      <c r="WJ12" s="59"/>
      <c r="WK12" s="72"/>
      <c r="WL12" s="73"/>
      <c r="WM12" s="74"/>
      <c r="WN12" s="75"/>
      <c r="WO12" s="58"/>
      <c r="WP12" s="59"/>
      <c r="WQ12" s="72"/>
      <c r="WR12" s="73"/>
      <c r="WS12" s="74"/>
      <c r="WT12" s="75"/>
      <c r="WU12" s="58"/>
      <c r="WV12" s="59"/>
      <c r="WW12" s="72"/>
      <c r="WX12" s="73"/>
      <c r="WY12" s="74"/>
      <c r="WZ12" s="75"/>
      <c r="XA12" s="58"/>
      <c r="XB12" s="59"/>
      <c r="XC12" s="72"/>
      <c r="XD12" s="73"/>
      <c r="XE12" s="74"/>
      <c r="XF12" s="75"/>
      <c r="XG12" s="58"/>
      <c r="XH12" s="59"/>
      <c r="XI12" s="72"/>
      <c r="XJ12" s="73"/>
      <c r="XK12" s="74"/>
      <c r="XL12" s="75"/>
      <c r="XM12" s="58"/>
      <c r="XN12" s="59"/>
      <c r="XO12" s="72"/>
      <c r="XP12" s="73"/>
      <c r="XQ12" s="74"/>
      <c r="XR12" s="75"/>
      <c r="XS12" s="58"/>
      <c r="XT12" s="59"/>
      <c r="XU12" s="72"/>
      <c r="XV12" s="73"/>
      <c r="XW12" s="74"/>
      <c r="XX12" s="75"/>
      <c r="XY12" s="58"/>
      <c r="XZ12" s="59"/>
      <c r="YA12" s="72"/>
      <c r="YB12" s="73"/>
      <c r="YC12" s="74"/>
      <c r="YD12" s="75"/>
      <c r="YE12" s="58"/>
      <c r="YF12" s="59"/>
      <c r="YG12" s="72"/>
      <c r="YH12" s="73"/>
      <c r="YI12" s="74"/>
      <c r="YJ12" s="75"/>
      <c r="YK12" s="58"/>
      <c r="YL12" s="59"/>
      <c r="YM12" s="72"/>
      <c r="YN12" s="73"/>
      <c r="YO12" s="74"/>
      <c r="YP12" s="75"/>
      <c r="YQ12" s="58"/>
      <c r="YR12" s="59"/>
      <c r="YS12" s="72"/>
      <c r="YT12" s="73"/>
      <c r="YU12" s="74"/>
      <c r="YV12" s="75"/>
      <c r="YW12" s="58"/>
      <c r="YX12" s="59"/>
      <c r="YY12" s="72"/>
      <c r="YZ12" s="73"/>
      <c r="ZA12" s="74"/>
      <c r="ZB12" s="75"/>
      <c r="ZC12" s="58"/>
      <c r="ZD12" s="59"/>
      <c r="ZE12" s="72"/>
      <c r="ZF12" s="73"/>
      <c r="ZG12" s="74"/>
      <c r="ZH12" s="75"/>
      <c r="ZI12" s="58"/>
      <c r="ZJ12" s="59"/>
      <c r="ZK12" s="72"/>
      <c r="ZL12" s="73"/>
      <c r="ZM12" s="74"/>
      <c r="ZN12" s="75"/>
      <c r="ZO12" s="58"/>
      <c r="ZP12" s="59"/>
      <c r="ZQ12" s="72"/>
      <c r="ZR12" s="73"/>
      <c r="ZS12" s="74"/>
      <c r="ZT12" s="75"/>
      <c r="ZU12" s="58"/>
      <c r="ZV12" s="59"/>
      <c r="ZW12" s="72"/>
      <c r="ZX12" s="73"/>
      <c r="ZY12" s="74"/>
      <c r="ZZ12" s="75"/>
      <c r="AAA12" s="58"/>
      <c r="AAB12" s="59"/>
      <c r="AAC12" s="72"/>
      <c r="AAD12" s="73"/>
      <c r="AAE12" s="74"/>
      <c r="AAF12" s="75"/>
      <c r="AAG12" s="58"/>
      <c r="AAH12" s="59"/>
      <c r="AAI12" s="72"/>
      <c r="AAJ12" s="73"/>
      <c r="AAK12" s="74"/>
      <c r="AAL12" s="75"/>
      <c r="AAM12" s="58"/>
      <c r="AAN12" s="59"/>
      <c r="AAO12" s="72"/>
      <c r="AAP12" s="73"/>
      <c r="AAQ12" s="74"/>
      <c r="AAR12" s="75"/>
      <c r="AAS12" s="58"/>
      <c r="AAT12" s="59"/>
      <c r="AAU12" s="72"/>
      <c r="AAV12" s="73"/>
      <c r="AAW12" s="74"/>
      <c r="AAX12" s="75"/>
      <c r="AAY12" s="58"/>
      <c r="AAZ12" s="59"/>
      <c r="ABA12" s="72"/>
      <c r="ABB12" s="73"/>
      <c r="ABC12" s="74"/>
      <c r="ABD12" s="75"/>
      <c r="ABE12" s="58"/>
      <c r="ABF12" s="59"/>
      <c r="ABG12" s="72"/>
      <c r="ABH12" s="73"/>
      <c r="ABI12" s="74"/>
      <c r="ABJ12" s="75"/>
      <c r="ABK12" s="58"/>
      <c r="ABL12" s="59"/>
      <c r="ABM12" s="72"/>
      <c r="ABN12" s="73"/>
      <c r="ABO12" s="74"/>
      <c r="ABP12" s="75"/>
      <c r="ABQ12" s="58"/>
      <c r="ABR12" s="59"/>
      <c r="ABS12" s="72"/>
      <c r="ABT12" s="73"/>
      <c r="ABU12" s="74"/>
      <c r="ABV12" s="75"/>
      <c r="ABW12" s="58"/>
      <c r="ABX12" s="59"/>
      <c r="ABY12" s="72"/>
      <c r="ABZ12" s="73"/>
      <c r="ACA12" s="74"/>
      <c r="ACB12" s="75"/>
      <c r="ACC12" s="58"/>
      <c r="ACD12" s="59"/>
      <c r="ACE12" s="72"/>
      <c r="ACF12" s="73"/>
      <c r="ACG12" s="74"/>
      <c r="ACH12" s="75"/>
      <c r="ACI12" s="58"/>
      <c r="ACJ12" s="59"/>
      <c r="ACK12" s="72"/>
      <c r="ACL12" s="73"/>
      <c r="ACM12" s="74"/>
      <c r="ACN12" s="75"/>
      <c r="ACO12" s="58"/>
      <c r="ACP12" s="59"/>
      <c r="ACQ12" s="72"/>
      <c r="ACR12" s="73"/>
      <c r="ACS12" s="74"/>
      <c r="ACT12" s="75"/>
      <c r="ACU12" s="58"/>
      <c r="ACV12" s="59"/>
      <c r="ACW12" s="72"/>
      <c r="ACX12" s="73"/>
      <c r="ACY12" s="74"/>
      <c r="ACZ12" s="75"/>
      <c r="ADA12" s="58"/>
      <c r="ADB12" s="59"/>
      <c r="ADC12" s="72"/>
      <c r="ADD12" s="73"/>
      <c r="ADE12" s="74"/>
      <c r="ADF12" s="75"/>
      <c r="ADG12" s="58"/>
      <c r="ADH12" s="59"/>
      <c r="ADI12" s="72"/>
      <c r="ADJ12" s="73"/>
      <c r="ADK12" s="74"/>
      <c r="ADL12" s="75"/>
      <c r="ADM12" s="58"/>
      <c r="ADN12" s="59"/>
      <c r="ADO12" s="72"/>
      <c r="ADP12" s="73"/>
      <c r="ADQ12" s="74"/>
      <c r="ADR12" s="75"/>
      <c r="ADS12" s="58"/>
      <c r="ADT12" s="59"/>
      <c r="ADU12" s="72"/>
      <c r="ADV12" s="73"/>
      <c r="ADW12" s="74"/>
      <c r="ADX12" s="75"/>
      <c r="ADY12" s="58"/>
      <c r="ADZ12" s="59"/>
      <c r="AEA12" s="72"/>
      <c r="AEB12" s="73"/>
      <c r="AEC12" s="74"/>
      <c r="AED12" s="75"/>
      <c r="AEE12" s="58"/>
      <c r="AEF12" s="59"/>
      <c r="AEG12" s="72"/>
      <c r="AEH12" s="73"/>
      <c r="AEI12" s="74"/>
      <c r="AEJ12" s="75"/>
      <c r="AEK12" s="58"/>
      <c r="AEL12" s="59"/>
      <c r="AEM12" s="72"/>
      <c r="AEN12" s="73"/>
      <c r="AEO12" s="74"/>
      <c r="AEP12" s="75"/>
      <c r="AEQ12" s="58"/>
      <c r="AER12" s="59"/>
      <c r="AES12" s="72"/>
      <c r="AET12" s="73"/>
      <c r="AEU12" s="74"/>
      <c r="AEV12" s="75"/>
      <c r="AEW12" s="58"/>
      <c r="AEX12" s="59"/>
      <c r="AEY12" s="72"/>
      <c r="AEZ12" s="73"/>
      <c r="AFA12" s="74"/>
      <c r="AFB12" s="75"/>
      <c r="AFC12" s="58"/>
      <c r="AFD12" s="59"/>
      <c r="AFE12" s="72"/>
      <c r="AFF12" s="73"/>
      <c r="AFG12" s="74"/>
      <c r="AFH12" s="75"/>
      <c r="AFI12" s="58"/>
      <c r="AFJ12" s="59"/>
      <c r="AFK12" s="72"/>
      <c r="AFL12" s="73"/>
      <c r="AFM12" s="74"/>
      <c r="AFN12" s="75"/>
      <c r="AFO12" s="58"/>
      <c r="AFP12" s="59"/>
      <c r="AFQ12" s="72"/>
      <c r="AFR12" s="73"/>
      <c r="AFS12" s="74"/>
      <c r="AFT12" s="75"/>
      <c r="AFU12" s="58"/>
      <c r="AFV12" s="59"/>
      <c r="AFW12" s="72"/>
      <c r="AFX12" s="73"/>
      <c r="AFY12" s="74"/>
      <c r="AFZ12" s="75"/>
      <c r="AGA12" s="58"/>
      <c r="AGB12" s="59"/>
      <c r="AGC12" s="72"/>
      <c r="AGD12" s="73"/>
      <c r="AGE12" s="74"/>
      <c r="AGF12" s="75"/>
      <c r="AGG12" s="58"/>
      <c r="AGH12" s="59"/>
      <c r="AGI12" s="72"/>
      <c r="AGJ12" s="73"/>
      <c r="AGK12" s="74"/>
      <c r="AGL12" s="75"/>
      <c r="AGM12" s="58"/>
      <c r="AGN12" s="59"/>
      <c r="AGO12" s="72"/>
      <c r="AGP12" s="73"/>
      <c r="AGQ12" s="74"/>
      <c r="AGR12" s="75"/>
      <c r="AGS12" s="58"/>
      <c r="AGT12" s="59"/>
      <c r="AGU12" s="72"/>
      <c r="AGV12" s="73"/>
      <c r="AGW12" s="74"/>
      <c r="AGX12" s="75"/>
      <c r="AGY12" s="58"/>
      <c r="AGZ12" s="59"/>
      <c r="AHA12" s="72"/>
      <c r="AHB12" s="73"/>
      <c r="AHC12" s="74"/>
      <c r="AHD12" s="75"/>
      <c r="AHE12" s="58"/>
      <c r="AHF12" s="59"/>
      <c r="AHG12" s="72"/>
      <c r="AHH12" s="73"/>
      <c r="AHI12" s="74"/>
      <c r="AHJ12" s="75"/>
      <c r="AHK12" s="58"/>
      <c r="AHL12" s="59"/>
      <c r="AHM12" s="72"/>
      <c r="AHN12" s="73"/>
      <c r="AHO12" s="74"/>
      <c r="AHP12" s="75"/>
      <c r="AHQ12" s="58"/>
      <c r="AHR12" s="59"/>
      <c r="AHS12" s="72"/>
      <c r="AHT12" s="73"/>
      <c r="AHU12" s="74"/>
      <c r="AHV12" s="75"/>
      <c r="AHW12" s="58"/>
      <c r="AHX12" s="59"/>
      <c r="AHY12" s="72"/>
      <c r="AHZ12" s="73"/>
      <c r="AIA12" s="74"/>
      <c r="AIB12" s="75"/>
      <c r="AIC12" s="58"/>
      <c r="AID12" s="59"/>
      <c r="AIE12" s="72"/>
      <c r="AIF12" s="73"/>
      <c r="AIG12" s="74"/>
      <c r="AIH12" s="75"/>
      <c r="AII12" s="58"/>
      <c r="AIJ12" s="59"/>
      <c r="AIK12" s="72"/>
      <c r="AIL12" s="73"/>
      <c r="AIM12" s="74"/>
      <c r="AIN12" s="75"/>
      <c r="AIO12" s="58"/>
      <c r="AIP12" s="59"/>
      <c r="AIQ12" s="72"/>
      <c r="AIR12" s="73"/>
      <c r="AIS12" s="74"/>
      <c r="AIT12" s="75"/>
      <c r="AIU12" s="58"/>
      <c r="AIV12" s="59"/>
      <c r="AIW12" s="72"/>
      <c r="AIX12" s="73"/>
      <c r="AIY12" s="74"/>
      <c r="AIZ12" s="75"/>
      <c r="AJA12" s="58"/>
      <c r="AJB12" s="59"/>
      <c r="AJC12" s="72"/>
      <c r="AJD12" s="73"/>
      <c r="AJE12" s="74"/>
      <c r="AJF12" s="75"/>
      <c r="AJG12" s="58"/>
      <c r="AJH12" s="59"/>
      <c r="AJI12" s="72"/>
      <c r="AJJ12" s="73"/>
      <c r="AJK12" s="74"/>
      <c r="AJL12" s="75"/>
      <c r="AJM12" s="58"/>
      <c r="AJN12" s="59"/>
      <c r="AJO12" s="72"/>
      <c r="AJP12" s="73"/>
      <c r="AJQ12" s="74"/>
      <c r="AJR12" s="75"/>
      <c r="AJS12" s="58"/>
      <c r="AJT12" s="59"/>
      <c r="AJU12" s="72"/>
      <c r="AJV12" s="73"/>
      <c r="AJW12" s="74"/>
      <c r="AJX12" s="75"/>
      <c r="AJY12" s="58"/>
      <c r="AJZ12" s="59"/>
      <c r="AKA12" s="72"/>
      <c r="AKB12" s="73"/>
      <c r="AKC12" s="74"/>
      <c r="AKD12" s="75"/>
      <c r="AKE12" s="58"/>
      <c r="AKF12" s="59"/>
      <c r="AKG12" s="72"/>
      <c r="AKH12" s="73"/>
      <c r="AKI12" s="74"/>
      <c r="AKJ12" s="75"/>
      <c r="AKK12" s="58"/>
      <c r="AKL12" s="59"/>
      <c r="AKM12" s="72"/>
      <c r="AKN12" s="73"/>
      <c r="AKO12" s="74"/>
      <c r="AKP12" s="75"/>
      <c r="AKQ12" s="58"/>
      <c r="AKR12" s="59"/>
      <c r="AKS12" s="72"/>
      <c r="AKT12" s="73"/>
      <c r="AKU12" s="74"/>
      <c r="AKV12" s="75"/>
      <c r="AKW12" s="58"/>
      <c r="AKX12" s="59"/>
      <c r="AKY12" s="72"/>
      <c r="AKZ12" s="73"/>
      <c r="ALA12" s="74"/>
      <c r="ALB12" s="75"/>
      <c r="ALC12" s="58"/>
      <c r="ALD12" s="59"/>
      <c r="ALE12" s="72"/>
      <c r="ALF12" s="73"/>
      <c r="ALG12" s="74"/>
      <c r="ALH12" s="75"/>
      <c r="ALI12" s="58"/>
      <c r="ALJ12" s="59"/>
      <c r="ALK12" s="72"/>
      <c r="ALL12" s="73"/>
      <c r="ALM12" s="74"/>
      <c r="ALN12" s="75"/>
      <c r="ALO12" s="58"/>
      <c r="ALP12" s="59"/>
      <c r="ALQ12" s="72"/>
      <c r="ALR12" s="73"/>
      <c r="ALS12" s="74"/>
      <c r="ALT12" s="75"/>
      <c r="ALU12" s="58"/>
      <c r="ALV12" s="59"/>
      <c r="ALW12" s="72"/>
      <c r="ALX12" s="73"/>
      <c r="ALY12" s="74"/>
      <c r="ALZ12" s="75"/>
      <c r="AMA12" s="58"/>
      <c r="AMB12" s="59"/>
      <c r="AMC12" s="72"/>
      <c r="AMD12" s="73"/>
      <c r="AME12" s="74"/>
      <c r="AMF12" s="75"/>
      <c r="AMG12" s="58"/>
      <c r="AMH12" s="59"/>
      <c r="AMI12" s="72"/>
      <c r="AMJ12" s="73"/>
      <c r="AMK12" s="74"/>
      <c r="AML12" s="75"/>
      <c r="AMM12" s="58"/>
      <c r="AMN12" s="59"/>
      <c r="AMO12" s="72"/>
      <c r="AMP12" s="73"/>
      <c r="AMQ12" s="74"/>
      <c r="AMR12" s="75"/>
      <c r="AMS12" s="58"/>
      <c r="AMT12" s="59"/>
      <c r="AMU12" s="72"/>
      <c r="AMV12" s="73"/>
      <c r="AMW12" s="74"/>
      <c r="AMX12" s="75"/>
      <c r="AMY12" s="58"/>
      <c r="AMZ12" s="59"/>
      <c r="ANA12" s="72"/>
      <c r="ANB12" s="73"/>
      <c r="ANC12" s="74"/>
      <c r="AND12" s="75"/>
      <c r="ANE12" s="58"/>
      <c r="ANF12" s="59"/>
      <c r="ANG12" s="72"/>
      <c r="ANH12" s="73"/>
      <c r="ANI12" s="74"/>
      <c r="ANJ12" s="75"/>
      <c r="ANK12" s="58"/>
      <c r="ANL12" s="59"/>
      <c r="ANM12" s="72"/>
      <c r="ANN12" s="73"/>
      <c r="ANO12" s="74"/>
      <c r="ANP12" s="75"/>
      <c r="ANQ12" s="58"/>
      <c r="ANR12" s="59"/>
      <c r="ANS12" s="72"/>
      <c r="ANT12" s="73"/>
      <c r="ANU12" s="74"/>
      <c r="ANV12" s="75"/>
      <c r="ANW12" s="58"/>
      <c r="ANX12" s="59"/>
      <c r="ANY12" s="72"/>
      <c r="ANZ12" s="73"/>
      <c r="AOA12" s="74"/>
      <c r="AOB12" s="75"/>
      <c r="AOC12" s="58"/>
      <c r="AOD12" s="59"/>
      <c r="AOE12" s="72"/>
      <c r="AOF12" s="73"/>
      <c r="AOG12" s="74"/>
      <c r="AOH12" s="75"/>
      <c r="AOI12" s="58"/>
      <c r="AOJ12" s="59"/>
      <c r="AOK12" s="72"/>
      <c r="AOL12" s="73"/>
      <c r="AOM12" s="74"/>
      <c r="AON12" s="75"/>
      <c r="AOO12" s="58"/>
      <c r="AOP12" s="59"/>
      <c r="AOQ12" s="72"/>
      <c r="AOR12" s="73"/>
      <c r="AOS12" s="74"/>
      <c r="AOT12" s="75"/>
      <c r="AOU12" s="58"/>
      <c r="AOV12" s="59"/>
      <c r="AOW12" s="72"/>
      <c r="AOX12" s="73"/>
      <c r="AOY12" s="74"/>
      <c r="AOZ12" s="75"/>
      <c r="APA12" s="58"/>
      <c r="APB12" s="59"/>
      <c r="APC12" s="72"/>
      <c r="APD12" s="73"/>
      <c r="APE12" s="74"/>
      <c r="APF12" s="75"/>
      <c r="APG12" s="58"/>
      <c r="APH12" s="59"/>
      <c r="API12" s="72"/>
      <c r="APJ12" s="73"/>
      <c r="APK12" s="74"/>
      <c r="APL12" s="75"/>
      <c r="APM12" s="58"/>
      <c r="APN12" s="59"/>
      <c r="APO12" s="72"/>
      <c r="APP12" s="73"/>
      <c r="APQ12" s="74"/>
      <c r="APR12" s="75"/>
      <c r="APS12" s="58"/>
      <c r="APT12" s="59"/>
      <c r="APU12" s="72"/>
      <c r="APV12" s="73"/>
      <c r="APW12" s="74"/>
      <c r="APX12" s="75"/>
      <c r="APY12" s="58"/>
      <c r="APZ12" s="59"/>
      <c r="AQA12" s="72"/>
      <c r="AQB12" s="73"/>
      <c r="AQC12" s="74"/>
      <c r="AQD12" s="75"/>
      <c r="AQE12" s="58"/>
      <c r="AQF12" s="59"/>
      <c r="AQG12" s="72"/>
      <c r="AQH12" s="73"/>
      <c r="AQI12" s="74"/>
      <c r="AQJ12" s="75"/>
      <c r="AQK12" s="58"/>
      <c r="AQL12" s="59"/>
      <c r="AQM12" s="72"/>
      <c r="AQN12" s="73"/>
      <c r="AQO12" s="74"/>
      <c r="AQP12" s="75"/>
      <c r="AQQ12" s="58"/>
      <c r="AQR12" s="59"/>
      <c r="AQS12" s="72"/>
      <c r="AQT12" s="73"/>
      <c r="AQU12" s="74"/>
      <c r="AQV12" s="75"/>
      <c r="AQW12" s="58"/>
      <c r="AQX12" s="59"/>
      <c r="AQY12" s="72"/>
      <c r="AQZ12" s="73"/>
      <c r="ARA12" s="74"/>
      <c r="ARB12" s="75"/>
      <c r="ARC12" s="58"/>
      <c r="ARD12" s="59"/>
      <c r="ARE12" s="72"/>
      <c r="ARF12" s="73"/>
      <c r="ARG12" s="74"/>
      <c r="ARH12" s="75"/>
      <c r="ARI12" s="58"/>
      <c r="ARJ12" s="59"/>
      <c r="ARK12" s="72"/>
      <c r="ARL12" s="73"/>
      <c r="ARM12" s="74"/>
      <c r="ARN12" s="75"/>
      <c r="ARO12" s="58"/>
      <c r="ARP12" s="59"/>
      <c r="ARQ12" s="72"/>
      <c r="ARR12" s="73"/>
      <c r="ARS12" s="74"/>
      <c r="ART12" s="75"/>
      <c r="ARU12" s="58"/>
      <c r="ARV12" s="59"/>
      <c r="ARW12" s="72"/>
      <c r="ARX12" s="73"/>
      <c r="ARY12" s="74"/>
      <c r="ARZ12" s="75"/>
      <c r="ASA12" s="58"/>
      <c r="ASB12" s="59"/>
      <c r="ASC12" s="72"/>
      <c r="ASD12" s="73"/>
      <c r="ASE12" s="74"/>
      <c r="ASF12" s="75"/>
      <c r="ASG12" s="58"/>
      <c r="ASH12" s="59"/>
      <c r="ASI12" s="72"/>
      <c r="ASJ12" s="73"/>
      <c r="ASK12" s="74"/>
      <c r="ASL12" s="75"/>
      <c r="ASM12" s="58"/>
      <c r="ASN12" s="59"/>
      <c r="ASO12" s="72"/>
      <c r="ASP12" s="73"/>
      <c r="ASQ12" s="74"/>
      <c r="ASR12" s="75"/>
      <c r="ASS12" s="58"/>
      <c r="AST12" s="59"/>
      <c r="ASU12" s="72"/>
      <c r="ASV12" s="73"/>
      <c r="ASW12" s="74"/>
      <c r="ASX12" s="75"/>
      <c r="ASY12" s="58"/>
      <c r="ASZ12" s="59"/>
      <c r="ATA12" s="72"/>
      <c r="ATB12" s="73"/>
      <c r="ATC12" s="74"/>
      <c r="ATD12" s="75"/>
      <c r="ATE12" s="58"/>
      <c r="ATF12" s="59"/>
      <c r="ATG12" s="72"/>
      <c r="ATH12" s="73"/>
      <c r="ATI12" s="74"/>
      <c r="ATJ12" s="75"/>
      <c r="ATK12" s="58"/>
      <c r="ATL12" s="59"/>
      <c r="ATM12" s="72"/>
      <c r="ATN12" s="73"/>
      <c r="ATO12" s="74"/>
      <c r="ATP12" s="75"/>
      <c r="ATQ12" s="58"/>
      <c r="ATR12" s="59"/>
      <c r="ATS12" s="72"/>
      <c r="ATT12" s="73"/>
      <c r="ATU12" s="74"/>
      <c r="ATV12" s="75"/>
      <c r="ATW12" s="58"/>
      <c r="ATX12" s="59"/>
      <c r="ATY12" s="72"/>
      <c r="ATZ12" s="73"/>
      <c r="AUA12" s="74"/>
      <c r="AUB12" s="75"/>
      <c r="AUC12" s="58"/>
      <c r="AUD12" s="59"/>
      <c r="AUE12" s="72"/>
      <c r="AUF12" s="73"/>
      <c r="AUG12" s="74"/>
      <c r="AUH12" s="75"/>
      <c r="AUI12" s="58"/>
      <c r="AUJ12" s="59"/>
      <c r="AUK12" s="72"/>
      <c r="AUL12" s="73"/>
      <c r="AUM12" s="74"/>
      <c r="AUN12" s="75"/>
      <c r="AUO12" s="58"/>
      <c r="AUP12" s="59"/>
      <c r="AUQ12" s="72"/>
      <c r="AUR12" s="73"/>
      <c r="AUS12" s="74"/>
      <c r="AUT12" s="75"/>
      <c r="AUU12" s="58"/>
      <c r="AUV12" s="59"/>
      <c r="AUW12" s="72"/>
      <c r="AUX12" s="73"/>
      <c r="AUY12" s="74"/>
      <c r="AUZ12" s="75"/>
      <c r="AVA12" s="58"/>
      <c r="AVB12" s="59"/>
      <c r="AVC12" s="72"/>
      <c r="AVD12" s="73"/>
      <c r="AVE12" s="74"/>
      <c r="AVF12" s="75"/>
      <c r="AVG12" s="58"/>
      <c r="AVH12" s="59"/>
      <c r="AVI12" s="72"/>
      <c r="AVJ12" s="73"/>
      <c r="AVK12" s="74"/>
      <c r="AVL12" s="75"/>
      <c r="AVM12" s="58"/>
      <c r="AVN12" s="59"/>
      <c r="AVO12" s="72"/>
      <c r="AVP12" s="73"/>
      <c r="AVQ12" s="74"/>
      <c r="AVR12" s="75"/>
      <c r="AVS12" s="58"/>
      <c r="AVT12" s="59"/>
      <c r="AVU12" s="72"/>
      <c r="AVV12" s="73"/>
      <c r="AVW12" s="74"/>
      <c r="AVX12" s="75"/>
      <c r="AVY12" s="58"/>
      <c r="AVZ12" s="59"/>
      <c r="AWA12" s="72"/>
      <c r="AWB12" s="73"/>
      <c r="AWC12" s="74"/>
      <c r="AWD12" s="75"/>
      <c r="AWE12" s="58"/>
      <c r="AWF12" s="59"/>
      <c r="AWG12" s="72"/>
      <c r="AWH12" s="73"/>
      <c r="AWI12" s="74"/>
      <c r="AWJ12" s="75"/>
      <c r="AWK12" s="58"/>
      <c r="AWL12" s="59"/>
      <c r="AWM12" s="72"/>
      <c r="AWN12" s="73"/>
      <c r="AWO12" s="74"/>
      <c r="AWP12" s="75"/>
      <c r="AWQ12" s="58"/>
      <c r="AWR12" s="59"/>
      <c r="AWS12" s="72"/>
      <c r="AWT12" s="73"/>
      <c r="AWU12" s="74"/>
      <c r="AWV12" s="75"/>
      <c r="AWW12" s="58"/>
      <c r="AWX12" s="59"/>
      <c r="AWY12" s="72"/>
      <c r="AWZ12" s="73"/>
      <c r="AXA12" s="74"/>
      <c r="AXB12" s="75"/>
      <c r="AXC12" s="58"/>
      <c r="AXD12" s="59"/>
      <c r="AXE12" s="72"/>
      <c r="AXF12" s="73"/>
      <c r="AXG12" s="74"/>
      <c r="AXH12" s="75"/>
      <c r="AXI12" s="58"/>
      <c r="AXJ12" s="59"/>
      <c r="AXK12" s="72"/>
      <c r="AXL12" s="73"/>
      <c r="AXM12" s="74"/>
      <c r="AXN12" s="75"/>
      <c r="AXO12" s="58"/>
      <c r="AXP12" s="59"/>
      <c r="AXQ12" s="72"/>
      <c r="AXR12" s="73"/>
      <c r="AXS12" s="74"/>
      <c r="AXT12" s="75"/>
      <c r="AXU12" s="58"/>
      <c r="AXV12" s="59"/>
      <c r="AXW12" s="72"/>
      <c r="AXX12" s="73"/>
      <c r="AXY12" s="74"/>
      <c r="AXZ12" s="75"/>
      <c r="AYA12" s="58"/>
      <c r="AYB12" s="59"/>
      <c r="AYC12" s="72"/>
      <c r="AYD12" s="73"/>
      <c r="AYE12" s="74"/>
      <c r="AYF12" s="75"/>
      <c r="AYG12" s="58"/>
      <c r="AYH12" s="59"/>
      <c r="AYI12" s="72"/>
      <c r="AYJ12" s="73"/>
      <c r="AYK12" s="74"/>
      <c r="AYL12" s="75"/>
      <c r="AYM12" s="58"/>
      <c r="AYN12" s="59"/>
      <c r="AYO12" s="72"/>
      <c r="AYP12" s="73"/>
      <c r="AYQ12" s="74"/>
      <c r="AYR12" s="75"/>
      <c r="AYS12" s="58"/>
      <c r="AYT12" s="59"/>
      <c r="AYU12" s="72"/>
      <c r="AYV12" s="73"/>
      <c r="AYW12" s="74"/>
      <c r="AYX12" s="75"/>
      <c r="AYY12" s="58"/>
      <c r="AYZ12" s="59"/>
      <c r="AZA12" s="72"/>
      <c r="AZB12" s="73"/>
      <c r="AZC12" s="74"/>
      <c r="AZD12" s="75"/>
      <c r="AZE12" s="58"/>
      <c r="AZF12" s="59"/>
      <c r="AZG12" s="72"/>
      <c r="AZH12" s="73"/>
      <c r="AZI12" s="74"/>
      <c r="AZJ12" s="75"/>
      <c r="AZK12" s="58"/>
      <c r="AZL12" s="59"/>
      <c r="AZM12" s="72"/>
      <c r="AZN12" s="73"/>
      <c r="AZO12" s="74"/>
      <c r="AZP12" s="75"/>
      <c r="AZQ12" s="58"/>
      <c r="AZR12" s="59"/>
      <c r="AZS12" s="72"/>
      <c r="AZT12" s="73"/>
      <c r="AZU12" s="74"/>
      <c r="AZV12" s="75"/>
      <c r="AZW12" s="58"/>
      <c r="AZX12" s="59"/>
      <c r="AZY12" s="72"/>
      <c r="AZZ12" s="73"/>
      <c r="BAA12" s="74"/>
      <c r="BAB12" s="75"/>
      <c r="BAC12" s="58"/>
      <c r="BAD12" s="59"/>
      <c r="BAE12" s="72"/>
      <c r="BAF12" s="73"/>
      <c r="BAG12" s="74"/>
      <c r="BAH12" s="75"/>
      <c r="BAI12" s="58"/>
      <c r="BAJ12" s="59"/>
      <c r="BAK12" s="72"/>
      <c r="BAL12" s="73"/>
      <c r="BAM12" s="74"/>
      <c r="BAN12" s="75"/>
      <c r="BAO12" s="58"/>
      <c r="BAP12" s="59"/>
      <c r="BAQ12" s="72"/>
      <c r="BAR12" s="73"/>
      <c r="BAS12" s="74"/>
      <c r="BAT12" s="75"/>
      <c r="BAU12" s="58"/>
      <c r="BAV12" s="59"/>
      <c r="BAW12" s="72"/>
      <c r="BAX12" s="73"/>
      <c r="BAY12" s="74"/>
      <c r="BAZ12" s="75"/>
      <c r="BBA12" s="58"/>
      <c r="BBB12" s="59"/>
      <c r="BBC12" s="72"/>
      <c r="BBD12" s="73"/>
      <c r="BBE12" s="74"/>
      <c r="BBF12" s="75"/>
      <c r="BBG12" s="58"/>
      <c r="BBH12" s="59"/>
      <c r="BBI12" s="72"/>
      <c r="BBJ12" s="73"/>
      <c r="BBK12" s="74"/>
      <c r="BBL12" s="75"/>
      <c r="BBM12" s="58"/>
      <c r="BBN12" s="59"/>
      <c r="BBO12" s="72"/>
      <c r="BBP12" s="73"/>
      <c r="BBQ12" s="74"/>
      <c r="BBR12" s="75"/>
      <c r="BBS12" s="58"/>
      <c r="BBT12" s="59"/>
      <c r="BBU12" s="72"/>
      <c r="BBV12" s="73"/>
      <c r="BBW12" s="74"/>
      <c r="BBX12" s="75"/>
      <c r="BBY12" s="58"/>
      <c r="BBZ12" s="59"/>
      <c r="BCA12" s="72"/>
      <c r="BCB12" s="73"/>
      <c r="BCC12" s="74"/>
      <c r="BCD12" s="75"/>
      <c r="BCE12" s="58"/>
      <c r="BCF12" s="59"/>
      <c r="BCG12" s="72"/>
      <c r="BCH12" s="73"/>
      <c r="BCI12" s="74"/>
      <c r="BCJ12" s="75"/>
      <c r="BCK12" s="58"/>
      <c r="BCL12" s="59"/>
      <c r="BCM12" s="72"/>
      <c r="BCN12" s="73"/>
      <c r="BCO12" s="74"/>
      <c r="BCP12" s="75"/>
      <c r="BCQ12" s="58"/>
      <c r="BCR12" s="59"/>
      <c r="BCS12" s="72"/>
      <c r="BCT12" s="73"/>
      <c r="BCU12" s="74"/>
      <c r="BCV12" s="75"/>
      <c r="BCW12" s="58"/>
      <c r="BCX12" s="59"/>
      <c r="BCY12" s="72"/>
      <c r="BCZ12" s="73"/>
      <c r="BDA12" s="74"/>
      <c r="BDB12" s="75"/>
      <c r="BDC12" s="58"/>
      <c r="BDD12" s="59"/>
      <c r="BDE12" s="72"/>
      <c r="BDF12" s="73"/>
      <c r="BDG12" s="74"/>
      <c r="BDH12" s="75"/>
      <c r="BDI12" s="58"/>
      <c r="BDJ12" s="59"/>
      <c r="BDK12" s="72"/>
      <c r="BDL12" s="73"/>
      <c r="BDM12" s="74"/>
      <c r="BDN12" s="75"/>
      <c r="BDO12" s="58"/>
      <c r="BDP12" s="59"/>
      <c r="BDQ12" s="72"/>
      <c r="BDR12" s="73"/>
      <c r="BDS12" s="74"/>
      <c r="BDT12" s="75"/>
      <c r="BDU12" s="58"/>
      <c r="BDV12" s="59"/>
      <c r="BDW12" s="72"/>
      <c r="BDX12" s="73"/>
      <c r="BDY12" s="74"/>
      <c r="BDZ12" s="75"/>
      <c r="BEA12" s="58"/>
      <c r="BEB12" s="59"/>
      <c r="BEC12" s="72"/>
      <c r="BED12" s="73"/>
      <c r="BEE12" s="74"/>
      <c r="BEF12" s="75"/>
      <c r="BEG12" s="58"/>
      <c r="BEH12" s="59"/>
      <c r="BEI12" s="72"/>
      <c r="BEJ12" s="73"/>
      <c r="BEK12" s="74"/>
      <c r="BEL12" s="75"/>
      <c r="BEM12" s="58"/>
      <c r="BEN12" s="59"/>
      <c r="BEO12" s="72"/>
      <c r="BEP12" s="73"/>
      <c r="BEQ12" s="74"/>
      <c r="BER12" s="75"/>
      <c r="BES12" s="58"/>
      <c r="BET12" s="59"/>
      <c r="BEU12" s="72"/>
      <c r="BEV12" s="73"/>
      <c r="BEW12" s="74"/>
      <c r="BEX12" s="75"/>
      <c r="BEY12" s="58"/>
      <c r="BEZ12" s="59"/>
      <c r="BFA12" s="72"/>
      <c r="BFB12" s="73"/>
      <c r="BFC12" s="74"/>
      <c r="BFD12" s="75"/>
      <c r="BFE12" s="58"/>
      <c r="BFF12" s="59"/>
      <c r="BFG12" s="72"/>
      <c r="BFH12" s="73"/>
      <c r="BFI12" s="74"/>
      <c r="BFJ12" s="75"/>
      <c r="BFK12" s="58"/>
      <c r="BFL12" s="59"/>
      <c r="BFM12" s="72"/>
      <c r="BFN12" s="73"/>
      <c r="BFO12" s="74"/>
      <c r="BFP12" s="75"/>
      <c r="BFQ12" s="58"/>
      <c r="BFR12" s="59"/>
      <c r="BFS12" s="72"/>
      <c r="BFT12" s="73"/>
      <c r="BFU12" s="74"/>
      <c r="BFV12" s="75"/>
      <c r="BFW12" s="58"/>
      <c r="BFX12" s="59"/>
      <c r="BFY12" s="72"/>
      <c r="BFZ12" s="73"/>
      <c r="BGA12" s="74"/>
      <c r="BGB12" s="75"/>
      <c r="BGC12" s="58"/>
      <c r="BGD12" s="59"/>
      <c r="BGE12" s="72"/>
      <c r="BGF12" s="73"/>
      <c r="BGG12" s="74"/>
      <c r="BGH12" s="75"/>
      <c r="BGI12" s="58"/>
      <c r="BGJ12" s="59"/>
      <c r="BGK12" s="72"/>
      <c r="BGL12" s="73"/>
      <c r="BGM12" s="74"/>
      <c r="BGN12" s="75"/>
      <c r="BGO12" s="58"/>
      <c r="BGP12" s="59"/>
      <c r="BGQ12" s="72"/>
      <c r="BGR12" s="73"/>
      <c r="BGS12" s="74"/>
      <c r="BGT12" s="75"/>
      <c r="BGU12" s="58"/>
      <c r="BGV12" s="59"/>
      <c r="BGW12" s="72"/>
      <c r="BGX12" s="73"/>
      <c r="BGY12" s="74"/>
      <c r="BGZ12" s="75"/>
      <c r="BHA12" s="58"/>
      <c r="BHB12" s="59"/>
      <c r="BHC12" s="72"/>
      <c r="BHD12" s="73"/>
      <c r="BHE12" s="74"/>
      <c r="BHF12" s="75"/>
      <c r="BHG12" s="58"/>
      <c r="BHH12" s="59"/>
      <c r="BHI12" s="72"/>
      <c r="BHJ12" s="73"/>
      <c r="BHK12" s="74"/>
      <c r="BHL12" s="75"/>
      <c r="BHM12" s="58"/>
      <c r="BHN12" s="59"/>
      <c r="BHO12" s="72"/>
      <c r="BHP12" s="73"/>
      <c r="BHQ12" s="74"/>
      <c r="BHR12" s="75"/>
      <c r="BHS12" s="58"/>
      <c r="BHT12" s="59"/>
      <c r="BHU12" s="72"/>
      <c r="BHV12" s="73"/>
      <c r="BHW12" s="74"/>
      <c r="BHX12" s="75"/>
      <c r="BHY12" s="58"/>
      <c r="BHZ12" s="59"/>
      <c r="BIA12" s="72"/>
      <c r="BIB12" s="73"/>
      <c r="BIC12" s="74"/>
      <c r="BID12" s="75"/>
      <c r="BIE12" s="58"/>
      <c r="BIF12" s="59"/>
      <c r="BIG12" s="72"/>
      <c r="BIH12" s="73"/>
      <c r="BII12" s="74"/>
      <c r="BIJ12" s="75"/>
      <c r="BIK12" s="58"/>
      <c r="BIL12" s="59"/>
      <c r="BIM12" s="72"/>
      <c r="BIN12" s="73"/>
      <c r="BIO12" s="74"/>
      <c r="BIP12" s="75"/>
      <c r="BIQ12" s="58"/>
      <c r="BIR12" s="59"/>
      <c r="BIS12" s="72"/>
      <c r="BIT12" s="73"/>
      <c r="BIU12" s="74"/>
      <c r="BIV12" s="75"/>
      <c r="BIW12" s="58"/>
      <c r="BIX12" s="59"/>
      <c r="BIY12" s="72"/>
      <c r="BIZ12" s="73"/>
      <c r="BJA12" s="74"/>
      <c r="BJB12" s="75"/>
      <c r="BJC12" s="58"/>
      <c r="BJD12" s="59"/>
      <c r="BJE12" s="72"/>
      <c r="BJF12" s="73"/>
      <c r="BJG12" s="74"/>
      <c r="BJH12" s="75"/>
      <c r="BJI12" s="58"/>
      <c r="BJJ12" s="59"/>
      <c r="BJK12" s="72"/>
      <c r="BJL12" s="73"/>
      <c r="BJM12" s="74"/>
      <c r="BJN12" s="75"/>
      <c r="BJO12" s="58"/>
      <c r="BJP12" s="59"/>
      <c r="BJQ12" s="72"/>
      <c r="BJR12" s="73"/>
      <c r="BJS12" s="74"/>
      <c r="BJT12" s="75"/>
      <c r="BJU12" s="58"/>
      <c r="BJV12" s="59"/>
      <c r="BJW12" s="72"/>
      <c r="BJX12" s="73"/>
      <c r="BJY12" s="74"/>
      <c r="BJZ12" s="75"/>
      <c r="BKA12" s="58"/>
      <c r="BKB12" s="59"/>
      <c r="BKC12" s="72"/>
      <c r="BKD12" s="73"/>
      <c r="BKE12" s="74"/>
      <c r="BKF12" s="75"/>
      <c r="BKG12" s="58"/>
      <c r="BKH12" s="59"/>
      <c r="BKI12" s="72"/>
      <c r="BKJ12" s="73"/>
      <c r="BKK12" s="74"/>
      <c r="BKL12" s="75"/>
      <c r="BKM12" s="58"/>
      <c r="BKN12" s="59"/>
      <c r="BKO12" s="72"/>
      <c r="BKP12" s="73"/>
      <c r="BKQ12" s="74"/>
      <c r="BKR12" s="75"/>
      <c r="BKS12" s="58"/>
      <c r="BKT12" s="59"/>
      <c r="BKU12" s="72"/>
      <c r="BKV12" s="73"/>
      <c r="BKW12" s="74"/>
      <c r="BKX12" s="75"/>
      <c r="BKY12" s="58"/>
      <c r="BKZ12" s="59"/>
      <c r="BLA12" s="72"/>
      <c r="BLB12" s="73"/>
      <c r="BLC12" s="74"/>
      <c r="BLD12" s="75"/>
      <c r="BLE12" s="58"/>
      <c r="BLF12" s="59"/>
      <c r="BLG12" s="72"/>
      <c r="BLH12" s="73"/>
      <c r="BLI12" s="74"/>
      <c r="BLJ12" s="75"/>
      <c r="BLK12" s="58"/>
      <c r="BLL12" s="59"/>
      <c r="BLM12" s="72"/>
      <c r="BLN12" s="73"/>
      <c r="BLO12" s="74"/>
      <c r="BLP12" s="75"/>
      <c r="BLQ12" s="58"/>
      <c r="BLR12" s="59"/>
      <c r="BLS12" s="72"/>
      <c r="BLT12" s="73"/>
      <c r="BLU12" s="74"/>
      <c r="BLV12" s="75"/>
      <c r="BLW12" s="58"/>
      <c r="BLX12" s="59"/>
      <c r="BLY12" s="72"/>
      <c r="BLZ12" s="73"/>
      <c r="BMA12" s="74"/>
      <c r="BMB12" s="75"/>
      <c r="BMC12" s="58"/>
      <c r="BMD12" s="59"/>
      <c r="BME12" s="72"/>
      <c r="BMF12" s="73"/>
      <c r="BMG12" s="74"/>
      <c r="BMH12" s="75"/>
      <c r="BMI12" s="58"/>
      <c r="BMJ12" s="59"/>
      <c r="BMK12" s="72"/>
      <c r="BML12" s="73"/>
      <c r="BMM12" s="74"/>
      <c r="BMN12" s="75"/>
      <c r="BMO12" s="58"/>
      <c r="BMP12" s="59"/>
      <c r="BMQ12" s="72"/>
      <c r="BMR12" s="73"/>
      <c r="BMS12" s="74"/>
      <c r="BMT12" s="75"/>
      <c r="BMU12" s="58"/>
      <c r="BMV12" s="59"/>
      <c r="BMW12" s="72"/>
      <c r="BMX12" s="73"/>
      <c r="BMY12" s="74"/>
      <c r="BMZ12" s="75"/>
      <c r="BNA12" s="58"/>
      <c r="BNB12" s="59"/>
      <c r="BNC12" s="72"/>
      <c r="BND12" s="73"/>
      <c r="BNE12" s="74"/>
      <c r="BNF12" s="75"/>
      <c r="BNG12" s="58"/>
      <c r="BNH12" s="59"/>
      <c r="BNI12" s="72"/>
      <c r="BNJ12" s="73"/>
      <c r="BNK12" s="74"/>
      <c r="BNL12" s="75"/>
      <c r="BNM12" s="58"/>
      <c r="BNN12" s="59"/>
      <c r="BNO12" s="72"/>
      <c r="BNP12" s="73"/>
      <c r="BNQ12" s="74"/>
      <c r="BNR12" s="75"/>
      <c r="BNS12" s="58"/>
      <c r="BNT12" s="59"/>
      <c r="BNU12" s="72"/>
      <c r="BNV12" s="73"/>
      <c r="BNW12" s="74"/>
      <c r="BNX12" s="75"/>
      <c r="BNY12" s="58"/>
      <c r="BNZ12" s="59"/>
      <c r="BOA12" s="72"/>
      <c r="BOB12" s="73"/>
      <c r="BOC12" s="74"/>
      <c r="BOD12" s="75"/>
      <c r="BOE12" s="58"/>
      <c r="BOF12" s="59"/>
      <c r="BOG12" s="72"/>
      <c r="BOH12" s="73"/>
      <c r="BOI12" s="74"/>
      <c r="BOJ12" s="75"/>
      <c r="BOK12" s="58"/>
      <c r="BOL12" s="59"/>
      <c r="BOM12" s="72"/>
      <c r="BON12" s="73"/>
      <c r="BOO12" s="74"/>
      <c r="BOP12" s="75"/>
      <c r="BOQ12" s="58"/>
      <c r="BOR12" s="59"/>
      <c r="BOS12" s="72"/>
      <c r="BOT12" s="73"/>
      <c r="BOU12" s="74"/>
      <c r="BOV12" s="75"/>
      <c r="BOW12" s="58"/>
      <c r="BOX12" s="59"/>
      <c r="BOY12" s="72"/>
      <c r="BOZ12" s="73"/>
      <c r="BPA12" s="74"/>
      <c r="BPB12" s="75"/>
      <c r="BPC12" s="58"/>
      <c r="BPD12" s="59"/>
      <c r="BPE12" s="72"/>
      <c r="BPF12" s="73"/>
      <c r="BPG12" s="74"/>
      <c r="BPH12" s="75"/>
      <c r="BPI12" s="58"/>
      <c r="BPJ12" s="59"/>
      <c r="BPK12" s="72"/>
      <c r="BPL12" s="73"/>
      <c r="BPM12" s="74"/>
      <c r="BPN12" s="75"/>
      <c r="BPO12" s="58"/>
      <c r="BPP12" s="59"/>
      <c r="BPQ12" s="72"/>
      <c r="BPR12" s="73"/>
      <c r="BPS12" s="74"/>
      <c r="BPT12" s="75"/>
      <c r="BPU12" s="58"/>
      <c r="BPV12" s="59"/>
      <c r="BPW12" s="72"/>
      <c r="BPX12" s="73"/>
      <c r="BPY12" s="74"/>
      <c r="BPZ12" s="75"/>
      <c r="BQA12" s="58"/>
      <c r="BQB12" s="59"/>
      <c r="BQC12" s="72"/>
      <c r="BQD12" s="73"/>
      <c r="BQE12" s="74"/>
      <c r="BQF12" s="75"/>
      <c r="BQG12" s="58"/>
      <c r="BQH12" s="59"/>
      <c r="BQI12" s="72"/>
      <c r="BQJ12" s="73"/>
      <c r="BQK12" s="74"/>
      <c r="BQL12" s="75"/>
      <c r="BQM12" s="58"/>
      <c r="BQN12" s="59"/>
      <c r="BQO12" s="72"/>
      <c r="BQP12" s="73"/>
      <c r="BQQ12" s="74"/>
      <c r="BQR12" s="75"/>
      <c r="BQS12" s="58"/>
      <c r="BQT12" s="59"/>
      <c r="BQU12" s="72"/>
      <c r="BQV12" s="73"/>
      <c r="BQW12" s="74"/>
      <c r="BQX12" s="75"/>
      <c r="BQY12" s="58"/>
      <c r="BQZ12" s="59"/>
      <c r="BRA12" s="72"/>
      <c r="BRB12" s="73"/>
      <c r="BRC12" s="74"/>
      <c r="BRD12" s="75"/>
      <c r="BRE12" s="58"/>
      <c r="BRF12" s="59"/>
      <c r="BRG12" s="72"/>
      <c r="BRH12" s="73"/>
      <c r="BRI12" s="74"/>
      <c r="BRJ12" s="75"/>
      <c r="BRK12" s="58"/>
      <c r="BRL12" s="59"/>
      <c r="BRM12" s="72"/>
      <c r="BRN12" s="73"/>
      <c r="BRO12" s="74"/>
      <c r="BRP12" s="75"/>
      <c r="BRQ12" s="58"/>
      <c r="BRR12" s="59"/>
      <c r="BRS12" s="72"/>
      <c r="BRT12" s="73"/>
      <c r="BRU12" s="74"/>
      <c r="BRV12" s="75"/>
      <c r="BRW12" s="58"/>
      <c r="BRX12" s="59"/>
      <c r="BRY12" s="72"/>
      <c r="BRZ12" s="73"/>
      <c r="BSA12" s="74"/>
      <c r="BSB12" s="75"/>
      <c r="BSC12" s="58"/>
      <c r="BSD12" s="59"/>
      <c r="BSE12" s="72"/>
      <c r="BSF12" s="73"/>
      <c r="BSG12" s="74"/>
      <c r="BSH12" s="75"/>
      <c r="BSI12" s="58"/>
      <c r="BSJ12" s="59"/>
      <c r="BSK12" s="72"/>
      <c r="BSL12" s="73"/>
      <c r="BSM12" s="74"/>
      <c r="BSN12" s="75"/>
      <c r="BSO12" s="58"/>
      <c r="BSP12" s="59"/>
      <c r="BSQ12" s="72"/>
      <c r="BSR12" s="73"/>
      <c r="BSS12" s="74"/>
      <c r="BST12" s="75"/>
      <c r="BSU12" s="58"/>
      <c r="BSV12" s="59"/>
      <c r="BSW12" s="72"/>
      <c r="BSX12" s="73"/>
      <c r="BSY12" s="74"/>
      <c r="BSZ12" s="75"/>
      <c r="BTA12" s="58"/>
      <c r="BTB12" s="59"/>
      <c r="BTC12" s="72"/>
      <c r="BTD12" s="73"/>
      <c r="BTE12" s="74"/>
      <c r="BTF12" s="75"/>
      <c r="BTG12" s="58"/>
      <c r="BTH12" s="59"/>
      <c r="BTI12" s="72"/>
      <c r="BTJ12" s="73"/>
      <c r="BTK12" s="74"/>
      <c r="BTL12" s="75"/>
      <c r="BTM12" s="58"/>
      <c r="BTN12" s="59"/>
      <c r="BTO12" s="72"/>
      <c r="BTP12" s="73"/>
      <c r="BTQ12" s="74"/>
      <c r="BTR12" s="75"/>
      <c r="BTS12" s="58"/>
      <c r="BTT12" s="59"/>
      <c r="BTU12" s="72"/>
      <c r="BTV12" s="73"/>
      <c r="BTW12" s="74"/>
      <c r="BTX12" s="75"/>
      <c r="BTY12" s="58"/>
      <c r="BTZ12" s="59"/>
      <c r="BUA12" s="72"/>
      <c r="BUB12" s="73"/>
      <c r="BUC12" s="74"/>
      <c r="BUD12" s="75"/>
      <c r="BUE12" s="58"/>
      <c r="BUF12" s="59"/>
      <c r="BUG12" s="72"/>
      <c r="BUH12" s="73"/>
      <c r="BUI12" s="74"/>
      <c r="BUJ12" s="75"/>
      <c r="BUK12" s="58"/>
      <c r="BUL12" s="59"/>
      <c r="BUM12" s="72"/>
      <c r="BUN12" s="73"/>
      <c r="BUO12" s="74"/>
      <c r="BUP12" s="75"/>
      <c r="BUQ12" s="58"/>
      <c r="BUR12" s="59"/>
      <c r="BUS12" s="72"/>
      <c r="BUT12" s="73"/>
      <c r="BUU12" s="74"/>
      <c r="BUV12" s="75"/>
      <c r="BUW12" s="58"/>
      <c r="BUX12" s="59"/>
      <c r="BUY12" s="72"/>
      <c r="BUZ12" s="73"/>
      <c r="BVA12" s="74"/>
      <c r="BVB12" s="75"/>
      <c r="BVC12" s="58"/>
      <c r="BVD12" s="59"/>
      <c r="BVE12" s="72"/>
      <c r="BVF12" s="73"/>
      <c r="BVG12" s="74"/>
      <c r="BVH12" s="75"/>
      <c r="BVI12" s="58"/>
      <c r="BVJ12" s="59"/>
      <c r="BVK12" s="72"/>
      <c r="BVL12" s="73"/>
      <c r="BVM12" s="74"/>
      <c r="BVN12" s="75"/>
      <c r="BVO12" s="58"/>
      <c r="BVP12" s="59"/>
      <c r="BVQ12" s="72"/>
      <c r="BVR12" s="73"/>
      <c r="BVS12" s="74"/>
      <c r="BVT12" s="75"/>
      <c r="BVU12" s="58"/>
      <c r="BVV12" s="59"/>
      <c r="BVW12" s="72"/>
      <c r="BVX12" s="73"/>
      <c r="BVY12" s="74"/>
      <c r="BVZ12" s="75"/>
      <c r="BWA12" s="58"/>
      <c r="BWB12" s="59"/>
      <c r="BWC12" s="72"/>
      <c r="BWD12" s="73"/>
      <c r="BWE12" s="74"/>
      <c r="BWF12" s="75"/>
      <c r="BWG12" s="58"/>
      <c r="BWH12" s="59"/>
      <c r="BWI12" s="72"/>
      <c r="BWJ12" s="73"/>
      <c r="BWK12" s="74"/>
      <c r="BWL12" s="75"/>
      <c r="BWM12" s="58"/>
      <c r="BWN12" s="59"/>
      <c r="BWO12" s="72"/>
      <c r="BWP12" s="73"/>
      <c r="BWQ12" s="74"/>
      <c r="BWR12" s="75"/>
      <c r="BWS12" s="58"/>
      <c r="BWT12" s="59"/>
      <c r="BWU12" s="72"/>
      <c r="BWV12" s="73"/>
      <c r="BWW12" s="74"/>
      <c r="BWX12" s="75"/>
      <c r="BWY12" s="58"/>
      <c r="BWZ12" s="59"/>
      <c r="BXA12" s="72"/>
      <c r="BXB12" s="73"/>
      <c r="BXC12" s="74"/>
      <c r="BXD12" s="75"/>
      <c r="BXE12" s="58"/>
      <c r="BXF12" s="59"/>
      <c r="BXG12" s="72"/>
      <c r="BXH12" s="73"/>
      <c r="BXI12" s="74"/>
      <c r="BXJ12" s="75"/>
      <c r="BXK12" s="58"/>
      <c r="BXL12" s="59"/>
      <c r="BXM12" s="72"/>
      <c r="BXN12" s="73"/>
      <c r="BXO12" s="74"/>
      <c r="BXP12" s="75"/>
      <c r="BXQ12" s="58"/>
      <c r="BXR12" s="59"/>
      <c r="BXS12" s="72"/>
      <c r="BXT12" s="73"/>
      <c r="BXU12" s="74"/>
      <c r="BXV12" s="75"/>
      <c r="BXW12" s="58"/>
      <c r="BXX12" s="59"/>
      <c r="BXY12" s="72"/>
      <c r="BXZ12" s="73"/>
      <c r="BYA12" s="74"/>
      <c r="BYB12" s="75"/>
      <c r="BYC12" s="58"/>
      <c r="BYD12" s="59"/>
      <c r="BYE12" s="72"/>
      <c r="BYF12" s="73"/>
      <c r="BYG12" s="74"/>
      <c r="BYH12" s="75"/>
      <c r="BYI12" s="58"/>
      <c r="BYJ12" s="59"/>
      <c r="BYK12" s="72"/>
      <c r="BYL12" s="73"/>
      <c r="BYM12" s="74"/>
      <c r="BYN12" s="75"/>
      <c r="BYO12" s="58"/>
      <c r="BYP12" s="59"/>
      <c r="BYQ12" s="72"/>
      <c r="BYR12" s="73"/>
      <c r="BYS12" s="74"/>
      <c r="BYT12" s="75"/>
      <c r="BYU12" s="58"/>
      <c r="BYV12" s="59"/>
      <c r="BYW12" s="72"/>
      <c r="BYX12" s="73"/>
      <c r="BYY12" s="74"/>
      <c r="BYZ12" s="75"/>
      <c r="BZA12" s="58"/>
      <c r="BZB12" s="59"/>
      <c r="BZC12" s="72"/>
      <c r="BZD12" s="73"/>
      <c r="BZE12" s="74"/>
      <c r="BZF12" s="75"/>
      <c r="BZG12" s="58"/>
      <c r="BZH12" s="59"/>
      <c r="BZI12" s="72"/>
      <c r="BZJ12" s="73"/>
      <c r="BZK12" s="74"/>
      <c r="BZL12" s="75"/>
      <c r="BZM12" s="58"/>
      <c r="BZN12" s="59"/>
      <c r="BZO12" s="72"/>
      <c r="BZP12" s="73"/>
      <c r="BZQ12" s="74"/>
      <c r="BZR12" s="75"/>
      <c r="BZS12" s="58"/>
      <c r="BZT12" s="59"/>
      <c r="BZU12" s="72"/>
      <c r="BZV12" s="73"/>
      <c r="BZW12" s="74"/>
      <c r="BZX12" s="75"/>
      <c r="BZY12" s="58"/>
      <c r="BZZ12" s="59"/>
      <c r="CAA12" s="72"/>
      <c r="CAB12" s="73"/>
      <c r="CAC12" s="74"/>
      <c r="CAD12" s="75"/>
      <c r="CAE12" s="58"/>
      <c r="CAF12" s="59"/>
      <c r="CAG12" s="72"/>
      <c r="CAH12" s="73"/>
      <c r="CAI12" s="74"/>
      <c r="CAJ12" s="75"/>
      <c r="CAK12" s="58"/>
      <c r="CAL12" s="59"/>
      <c r="CAM12" s="72"/>
      <c r="CAN12" s="73"/>
      <c r="CAO12" s="74"/>
      <c r="CAP12" s="75"/>
      <c r="CAQ12" s="58"/>
      <c r="CAR12" s="59"/>
      <c r="CAS12" s="72"/>
      <c r="CAT12" s="73"/>
      <c r="CAU12" s="74"/>
      <c r="CAV12" s="75"/>
      <c r="CAW12" s="58"/>
      <c r="CAX12" s="59"/>
      <c r="CAY12" s="72"/>
      <c r="CAZ12" s="73"/>
      <c r="CBA12" s="74"/>
      <c r="CBB12" s="75"/>
      <c r="CBC12" s="58"/>
      <c r="CBD12" s="59"/>
      <c r="CBE12" s="72"/>
      <c r="CBF12" s="73"/>
      <c r="CBG12" s="74"/>
      <c r="CBH12" s="75"/>
      <c r="CBI12" s="58"/>
      <c r="CBJ12" s="59"/>
      <c r="CBK12" s="72"/>
      <c r="CBL12" s="73"/>
      <c r="CBM12" s="74"/>
      <c r="CBN12" s="75"/>
      <c r="CBO12" s="58"/>
      <c r="CBP12" s="59"/>
      <c r="CBQ12" s="72"/>
      <c r="CBR12" s="73"/>
      <c r="CBS12" s="74"/>
      <c r="CBT12" s="75"/>
      <c r="CBU12" s="58"/>
      <c r="CBV12" s="59"/>
      <c r="CBW12" s="72"/>
      <c r="CBX12" s="73"/>
      <c r="CBY12" s="74"/>
      <c r="CBZ12" s="75"/>
      <c r="CCA12" s="58"/>
      <c r="CCB12" s="59"/>
      <c r="CCC12" s="72"/>
      <c r="CCD12" s="73"/>
      <c r="CCE12" s="74"/>
      <c r="CCF12" s="75"/>
      <c r="CCG12" s="58"/>
      <c r="CCH12" s="59"/>
      <c r="CCI12" s="72"/>
      <c r="CCJ12" s="73"/>
      <c r="CCK12" s="74"/>
      <c r="CCL12" s="75"/>
      <c r="CCM12" s="58"/>
      <c r="CCN12" s="59"/>
      <c r="CCO12" s="72"/>
      <c r="CCP12" s="73"/>
      <c r="CCQ12" s="74"/>
      <c r="CCR12" s="75"/>
      <c r="CCS12" s="58"/>
      <c r="CCT12" s="59"/>
      <c r="CCU12" s="72"/>
      <c r="CCV12" s="73"/>
      <c r="CCW12" s="74"/>
      <c r="CCX12" s="75"/>
      <c r="CCY12" s="58"/>
      <c r="CCZ12" s="59"/>
      <c r="CDA12" s="72"/>
      <c r="CDB12" s="73"/>
      <c r="CDC12" s="74"/>
      <c r="CDD12" s="75"/>
      <c r="CDE12" s="58"/>
      <c r="CDF12" s="59"/>
      <c r="CDG12" s="72"/>
      <c r="CDH12" s="73"/>
      <c r="CDI12" s="74"/>
      <c r="CDJ12" s="75"/>
      <c r="CDK12" s="58"/>
      <c r="CDL12" s="59"/>
      <c r="CDM12" s="72"/>
      <c r="CDN12" s="73"/>
      <c r="CDO12" s="74"/>
      <c r="CDP12" s="75"/>
      <c r="CDQ12" s="58"/>
      <c r="CDR12" s="59"/>
      <c r="CDS12" s="72"/>
      <c r="CDT12" s="73"/>
      <c r="CDU12" s="74"/>
      <c r="CDV12" s="75"/>
      <c r="CDW12" s="58"/>
      <c r="CDX12" s="59"/>
      <c r="CDY12" s="72"/>
      <c r="CDZ12" s="73"/>
      <c r="CEA12" s="74"/>
      <c r="CEB12" s="75"/>
      <c r="CEC12" s="58"/>
      <c r="CED12" s="59"/>
      <c r="CEE12" s="72"/>
      <c r="CEF12" s="73"/>
      <c r="CEG12" s="74"/>
      <c r="CEH12" s="75"/>
      <c r="CEI12" s="58"/>
      <c r="CEJ12" s="59"/>
      <c r="CEK12" s="72"/>
      <c r="CEL12" s="73"/>
      <c r="CEM12" s="74"/>
      <c r="CEN12" s="75"/>
      <c r="CEO12" s="58"/>
      <c r="CEP12" s="59"/>
      <c r="CEQ12" s="72"/>
      <c r="CER12" s="73"/>
      <c r="CES12" s="74"/>
      <c r="CET12" s="75"/>
      <c r="CEU12" s="58"/>
      <c r="CEV12" s="59"/>
      <c r="CEW12" s="72"/>
      <c r="CEX12" s="73"/>
      <c r="CEY12" s="74"/>
      <c r="CEZ12" s="75"/>
      <c r="CFA12" s="58"/>
      <c r="CFB12" s="59"/>
      <c r="CFC12" s="72"/>
      <c r="CFD12" s="73"/>
      <c r="CFE12" s="74"/>
      <c r="CFF12" s="75"/>
      <c r="CFG12" s="58"/>
      <c r="CFH12" s="59"/>
      <c r="CFI12" s="72"/>
      <c r="CFJ12" s="73"/>
      <c r="CFK12" s="74"/>
      <c r="CFL12" s="75"/>
      <c r="CFM12" s="58"/>
      <c r="CFN12" s="59"/>
      <c r="CFO12" s="72"/>
      <c r="CFP12" s="73"/>
      <c r="CFQ12" s="74"/>
      <c r="CFR12" s="75"/>
      <c r="CFS12" s="58"/>
      <c r="CFT12" s="59"/>
      <c r="CFU12" s="72"/>
      <c r="CFV12" s="73"/>
      <c r="CFW12" s="74"/>
      <c r="CFX12" s="75"/>
      <c r="CFY12" s="58"/>
      <c r="CFZ12" s="59"/>
      <c r="CGA12" s="72"/>
      <c r="CGB12" s="73"/>
      <c r="CGC12" s="74"/>
      <c r="CGD12" s="75"/>
      <c r="CGE12" s="58"/>
      <c r="CGF12" s="59"/>
      <c r="CGG12" s="72"/>
      <c r="CGH12" s="73"/>
      <c r="CGI12" s="74"/>
      <c r="CGJ12" s="75"/>
      <c r="CGK12" s="58"/>
      <c r="CGL12" s="59"/>
      <c r="CGM12" s="72"/>
      <c r="CGN12" s="73"/>
      <c r="CGO12" s="74"/>
      <c r="CGP12" s="75"/>
      <c r="CGQ12" s="58"/>
      <c r="CGR12" s="59"/>
      <c r="CGS12" s="72"/>
      <c r="CGT12" s="73"/>
      <c r="CGU12" s="74"/>
      <c r="CGV12" s="75"/>
      <c r="CGW12" s="58"/>
      <c r="CGX12" s="59"/>
      <c r="CGY12" s="72"/>
      <c r="CGZ12" s="73"/>
      <c r="CHA12" s="74"/>
      <c r="CHB12" s="75"/>
      <c r="CHC12" s="58"/>
      <c r="CHD12" s="59"/>
      <c r="CHE12" s="72"/>
      <c r="CHF12" s="73"/>
      <c r="CHG12" s="74"/>
      <c r="CHH12" s="75"/>
      <c r="CHI12" s="58"/>
      <c r="CHJ12" s="59"/>
      <c r="CHK12" s="72"/>
      <c r="CHL12" s="73"/>
      <c r="CHM12" s="74"/>
      <c r="CHN12" s="75"/>
      <c r="CHO12" s="58"/>
      <c r="CHP12" s="59"/>
      <c r="CHQ12" s="72"/>
      <c r="CHR12" s="73"/>
      <c r="CHS12" s="74"/>
      <c r="CHT12" s="75"/>
      <c r="CHU12" s="58"/>
      <c r="CHV12" s="59"/>
      <c r="CHW12" s="72"/>
      <c r="CHX12" s="73"/>
      <c r="CHY12" s="74"/>
      <c r="CHZ12" s="75"/>
      <c r="CIA12" s="58"/>
      <c r="CIB12" s="59"/>
      <c r="CIC12" s="72"/>
      <c r="CID12" s="73"/>
      <c r="CIE12" s="74"/>
      <c r="CIF12" s="75"/>
      <c r="CIG12" s="58"/>
      <c r="CIH12" s="59"/>
      <c r="CII12" s="72"/>
      <c r="CIJ12" s="73"/>
      <c r="CIK12" s="74"/>
      <c r="CIL12" s="75"/>
      <c r="CIM12" s="58"/>
      <c r="CIN12" s="59"/>
      <c r="CIO12" s="72"/>
      <c r="CIP12" s="73"/>
      <c r="CIQ12" s="74"/>
      <c r="CIR12" s="75"/>
      <c r="CIS12" s="58"/>
      <c r="CIT12" s="59"/>
      <c r="CIU12" s="72"/>
      <c r="CIV12" s="73"/>
      <c r="CIW12" s="74"/>
      <c r="CIX12" s="75"/>
      <c r="CIY12" s="58"/>
      <c r="CIZ12" s="59"/>
      <c r="CJA12" s="72"/>
      <c r="CJB12" s="73"/>
      <c r="CJC12" s="74"/>
      <c r="CJD12" s="75"/>
      <c r="CJE12" s="58"/>
      <c r="CJF12" s="59"/>
      <c r="CJG12" s="72"/>
      <c r="CJH12" s="73"/>
      <c r="CJI12" s="74"/>
      <c r="CJJ12" s="75"/>
      <c r="CJK12" s="58"/>
      <c r="CJL12" s="59"/>
      <c r="CJM12" s="72"/>
      <c r="CJN12" s="73"/>
      <c r="CJO12" s="74"/>
      <c r="CJP12" s="75"/>
      <c r="CJQ12" s="58"/>
      <c r="CJR12" s="59"/>
      <c r="CJS12" s="72"/>
      <c r="CJT12" s="73"/>
      <c r="CJU12" s="74"/>
      <c r="CJV12" s="75"/>
      <c r="CJW12" s="58"/>
      <c r="CJX12" s="59"/>
      <c r="CJY12" s="72"/>
      <c r="CJZ12" s="73"/>
      <c r="CKA12" s="74"/>
      <c r="CKB12" s="75"/>
      <c r="CKC12" s="58"/>
      <c r="CKD12" s="59"/>
      <c r="CKE12" s="72"/>
      <c r="CKF12" s="73"/>
      <c r="CKG12" s="74"/>
      <c r="CKH12" s="75"/>
      <c r="CKI12" s="58"/>
      <c r="CKJ12" s="59"/>
      <c r="CKK12" s="72"/>
      <c r="CKL12" s="73"/>
      <c r="CKM12" s="74"/>
      <c r="CKN12" s="75"/>
      <c r="CKO12" s="58"/>
      <c r="CKP12" s="59"/>
      <c r="CKQ12" s="72"/>
      <c r="CKR12" s="73"/>
      <c r="CKS12" s="74"/>
      <c r="CKT12" s="75"/>
      <c r="CKU12" s="58"/>
      <c r="CKV12" s="59"/>
      <c r="CKW12" s="72"/>
      <c r="CKX12" s="73"/>
      <c r="CKY12" s="74"/>
      <c r="CKZ12" s="75"/>
      <c r="CLA12" s="58"/>
      <c r="CLB12" s="59"/>
      <c r="CLC12" s="72"/>
      <c r="CLD12" s="73"/>
      <c r="CLE12" s="74"/>
      <c r="CLF12" s="75"/>
      <c r="CLG12" s="58"/>
      <c r="CLH12" s="59"/>
      <c r="CLI12" s="72"/>
      <c r="CLJ12" s="73"/>
      <c r="CLK12" s="74"/>
      <c r="CLL12" s="75"/>
      <c r="CLM12" s="58"/>
      <c r="CLN12" s="59"/>
      <c r="CLO12" s="72"/>
      <c r="CLP12" s="73"/>
      <c r="CLQ12" s="74"/>
      <c r="CLR12" s="75"/>
      <c r="CLS12" s="58"/>
      <c r="CLT12" s="59"/>
      <c r="CLU12" s="72"/>
      <c r="CLV12" s="73"/>
      <c r="CLW12" s="74"/>
      <c r="CLX12" s="75"/>
      <c r="CLY12" s="58"/>
      <c r="CLZ12" s="59"/>
      <c r="CMA12" s="72"/>
      <c r="CMB12" s="73"/>
      <c r="CMC12" s="74"/>
      <c r="CMD12" s="75"/>
      <c r="CME12" s="58"/>
      <c r="CMF12" s="59"/>
      <c r="CMG12" s="72"/>
      <c r="CMH12" s="73"/>
      <c r="CMI12" s="74"/>
      <c r="CMJ12" s="75"/>
      <c r="CMK12" s="58"/>
      <c r="CML12" s="59"/>
      <c r="CMM12" s="72"/>
      <c r="CMN12" s="73"/>
      <c r="CMO12" s="74"/>
      <c r="CMP12" s="75"/>
      <c r="CMQ12" s="58"/>
      <c r="CMR12" s="59"/>
      <c r="CMS12" s="72"/>
      <c r="CMT12" s="73"/>
      <c r="CMU12" s="74"/>
      <c r="CMV12" s="75"/>
      <c r="CMW12" s="58"/>
      <c r="CMX12" s="59"/>
      <c r="CMY12" s="72"/>
      <c r="CMZ12" s="73"/>
      <c r="CNA12" s="74"/>
      <c r="CNB12" s="75"/>
      <c r="CNC12" s="58"/>
      <c r="CND12" s="59"/>
      <c r="CNE12" s="72"/>
      <c r="CNF12" s="73"/>
      <c r="CNG12" s="74"/>
      <c r="CNH12" s="75"/>
      <c r="CNI12" s="58"/>
      <c r="CNJ12" s="59"/>
      <c r="CNK12" s="72"/>
      <c r="CNL12" s="73"/>
      <c r="CNM12" s="74"/>
      <c r="CNN12" s="75"/>
      <c r="CNO12" s="58"/>
      <c r="CNP12" s="59"/>
      <c r="CNQ12" s="72"/>
      <c r="CNR12" s="73"/>
      <c r="CNS12" s="74"/>
      <c r="CNT12" s="75"/>
      <c r="CNU12" s="58"/>
      <c r="CNV12" s="59"/>
      <c r="CNW12" s="72"/>
      <c r="CNX12" s="73"/>
      <c r="CNY12" s="74"/>
      <c r="CNZ12" s="75"/>
      <c r="COA12" s="58"/>
      <c r="COB12" s="59"/>
      <c r="COC12" s="72"/>
      <c r="COD12" s="73"/>
      <c r="COE12" s="74"/>
      <c r="COF12" s="75"/>
      <c r="COG12" s="58"/>
      <c r="COH12" s="59"/>
      <c r="COI12" s="72"/>
      <c r="COJ12" s="73"/>
      <c r="COK12" s="74"/>
      <c r="COL12" s="75"/>
      <c r="COM12" s="58"/>
      <c r="CON12" s="59"/>
      <c r="COO12" s="72"/>
      <c r="COP12" s="73"/>
      <c r="COQ12" s="74"/>
      <c r="COR12" s="75"/>
      <c r="COS12" s="58"/>
      <c r="COT12" s="59"/>
      <c r="COU12" s="72"/>
      <c r="COV12" s="73"/>
      <c r="COW12" s="74"/>
      <c r="COX12" s="75"/>
      <c r="COY12" s="58"/>
      <c r="COZ12" s="59"/>
      <c r="CPA12" s="72"/>
      <c r="CPB12" s="73"/>
      <c r="CPC12" s="74"/>
      <c r="CPD12" s="75"/>
      <c r="CPE12" s="58"/>
      <c r="CPF12" s="59"/>
      <c r="CPG12" s="72"/>
      <c r="CPH12" s="73"/>
      <c r="CPI12" s="74"/>
      <c r="CPJ12" s="75"/>
      <c r="CPK12" s="58"/>
      <c r="CPL12" s="59"/>
      <c r="CPM12" s="72"/>
      <c r="CPN12" s="73"/>
      <c r="CPO12" s="74"/>
      <c r="CPP12" s="75"/>
      <c r="CPQ12" s="58"/>
      <c r="CPR12" s="59"/>
      <c r="CPS12" s="72"/>
      <c r="CPT12" s="73"/>
      <c r="CPU12" s="74"/>
      <c r="CPV12" s="75"/>
      <c r="CPW12" s="58"/>
      <c r="CPX12" s="59"/>
      <c r="CPY12" s="72"/>
      <c r="CPZ12" s="73"/>
      <c r="CQA12" s="74"/>
      <c r="CQB12" s="75"/>
      <c r="CQC12" s="58"/>
      <c r="CQD12" s="59"/>
      <c r="CQE12" s="72"/>
      <c r="CQF12" s="73"/>
      <c r="CQG12" s="74"/>
      <c r="CQH12" s="75"/>
      <c r="CQI12" s="58"/>
      <c r="CQJ12" s="59"/>
      <c r="CQK12" s="72"/>
      <c r="CQL12" s="73"/>
      <c r="CQM12" s="74"/>
      <c r="CQN12" s="75"/>
      <c r="CQO12" s="58"/>
      <c r="CQP12" s="59"/>
      <c r="CQQ12" s="72"/>
      <c r="CQR12" s="73"/>
      <c r="CQS12" s="74"/>
      <c r="CQT12" s="75"/>
      <c r="CQU12" s="58"/>
      <c r="CQV12" s="59"/>
      <c r="CQW12" s="72"/>
      <c r="CQX12" s="73"/>
      <c r="CQY12" s="74"/>
      <c r="CQZ12" s="75"/>
      <c r="CRA12" s="58"/>
      <c r="CRB12" s="59"/>
      <c r="CRC12" s="72"/>
      <c r="CRD12" s="73"/>
      <c r="CRE12" s="74"/>
      <c r="CRF12" s="75"/>
      <c r="CRG12" s="58"/>
      <c r="CRH12" s="59"/>
      <c r="CRI12" s="72"/>
      <c r="CRJ12" s="73"/>
      <c r="CRK12" s="74"/>
      <c r="CRL12" s="75"/>
      <c r="CRM12" s="58"/>
      <c r="CRN12" s="59"/>
      <c r="CRO12" s="72"/>
      <c r="CRP12" s="73"/>
      <c r="CRQ12" s="74"/>
      <c r="CRR12" s="75"/>
      <c r="CRS12" s="58"/>
      <c r="CRT12" s="59"/>
      <c r="CRU12" s="72"/>
      <c r="CRV12" s="73"/>
      <c r="CRW12" s="74"/>
      <c r="CRX12" s="75"/>
      <c r="CRY12" s="58"/>
      <c r="CRZ12" s="59"/>
      <c r="CSA12" s="72"/>
      <c r="CSB12" s="73"/>
      <c r="CSC12" s="74"/>
      <c r="CSD12" s="75"/>
      <c r="CSE12" s="58"/>
      <c r="CSF12" s="59"/>
      <c r="CSG12" s="72"/>
      <c r="CSH12" s="73"/>
      <c r="CSI12" s="74"/>
      <c r="CSJ12" s="75"/>
      <c r="CSK12" s="58"/>
      <c r="CSL12" s="59"/>
      <c r="CSM12" s="72"/>
      <c r="CSN12" s="73"/>
      <c r="CSO12" s="74"/>
      <c r="CSP12" s="75"/>
      <c r="CSQ12" s="58"/>
      <c r="CSR12" s="59"/>
      <c r="CSS12" s="72"/>
      <c r="CST12" s="73"/>
      <c r="CSU12" s="74"/>
      <c r="CSV12" s="75"/>
      <c r="CSW12" s="58"/>
      <c r="CSX12" s="59"/>
      <c r="CSY12" s="72"/>
      <c r="CSZ12" s="73"/>
      <c r="CTA12" s="74"/>
      <c r="CTB12" s="75"/>
      <c r="CTC12" s="58"/>
      <c r="CTD12" s="59"/>
      <c r="CTE12" s="72"/>
      <c r="CTF12" s="73"/>
      <c r="CTG12" s="74"/>
      <c r="CTH12" s="75"/>
      <c r="CTI12" s="58"/>
      <c r="CTJ12" s="59"/>
      <c r="CTK12" s="72"/>
      <c r="CTL12" s="73"/>
      <c r="CTM12" s="74"/>
      <c r="CTN12" s="75"/>
      <c r="CTO12" s="58"/>
      <c r="CTP12" s="59"/>
      <c r="CTQ12" s="72"/>
      <c r="CTR12" s="73"/>
      <c r="CTS12" s="74"/>
      <c r="CTT12" s="75"/>
      <c r="CTU12" s="58"/>
      <c r="CTV12" s="59"/>
      <c r="CTW12" s="72"/>
      <c r="CTX12" s="73"/>
      <c r="CTY12" s="74"/>
      <c r="CTZ12" s="75"/>
      <c r="CUA12" s="58"/>
    </row>
    <row r="13" s="17" customFormat="1" ht="27.2" customHeight="1" spans="1:2575">
      <c r="A13" s="60" t="s">
        <v>86</v>
      </c>
      <c r="B13" s="61" t="s">
        <v>87</v>
      </c>
      <c r="C13" s="56"/>
      <c r="D13" s="45"/>
      <c r="E13" s="57"/>
      <c r="F13" s="47" t="str">
        <f t="shared" si="0"/>
        <v/>
      </c>
      <c r="G13" s="58"/>
      <c r="H13" s="59"/>
      <c r="I13" s="72"/>
      <c r="J13" s="73"/>
      <c r="K13" s="74"/>
      <c r="L13" s="75"/>
      <c r="M13" s="58"/>
      <c r="N13" s="59"/>
      <c r="O13" s="72"/>
      <c r="P13" s="73"/>
      <c r="Q13" s="74"/>
      <c r="R13" s="75"/>
      <c r="S13" s="58"/>
      <c r="T13" s="59"/>
      <c r="U13" s="72"/>
      <c r="V13" s="73"/>
      <c r="W13" s="74"/>
      <c r="X13" s="75"/>
      <c r="Y13" s="58"/>
      <c r="Z13" s="59"/>
      <c r="AA13" s="72"/>
      <c r="AB13" s="73"/>
      <c r="AC13" s="74"/>
      <c r="AD13" s="75"/>
      <c r="AE13" s="58"/>
      <c r="AF13" s="59"/>
      <c r="AG13" s="72"/>
      <c r="AH13" s="73"/>
      <c r="AI13" s="74"/>
      <c r="AJ13" s="75"/>
      <c r="AK13" s="58"/>
      <c r="AL13" s="59"/>
      <c r="AM13" s="72"/>
      <c r="AN13" s="73"/>
      <c r="AO13" s="74"/>
      <c r="AP13" s="75"/>
      <c r="AQ13" s="58"/>
      <c r="AR13" s="59"/>
      <c r="AS13" s="72"/>
      <c r="AT13" s="73"/>
      <c r="AU13" s="74"/>
      <c r="AV13" s="75"/>
      <c r="AW13" s="58"/>
      <c r="AX13" s="59"/>
      <c r="AY13" s="72"/>
      <c r="AZ13" s="73"/>
      <c r="BA13" s="74"/>
      <c r="BB13" s="75"/>
      <c r="BC13" s="58"/>
      <c r="BD13" s="59"/>
      <c r="BE13" s="72"/>
      <c r="BF13" s="73"/>
      <c r="BG13" s="74"/>
      <c r="BH13" s="75"/>
      <c r="BI13" s="58"/>
      <c r="BJ13" s="59"/>
      <c r="BK13" s="72"/>
      <c r="BL13" s="73"/>
      <c r="BM13" s="74"/>
      <c r="BN13" s="75"/>
      <c r="BO13" s="58"/>
      <c r="BP13" s="59"/>
      <c r="BQ13" s="72"/>
      <c r="BR13" s="73"/>
      <c r="BS13" s="74"/>
      <c r="BT13" s="75"/>
      <c r="BU13" s="58"/>
      <c r="BV13" s="59"/>
      <c r="BW13" s="72"/>
      <c r="BX13" s="73"/>
      <c r="BY13" s="74"/>
      <c r="BZ13" s="75"/>
      <c r="CA13" s="58"/>
      <c r="CB13" s="59"/>
      <c r="CC13" s="72"/>
      <c r="CD13" s="73"/>
      <c r="CE13" s="74"/>
      <c r="CF13" s="75"/>
      <c r="CG13" s="58"/>
      <c r="CH13" s="59"/>
      <c r="CI13" s="72"/>
      <c r="CJ13" s="73"/>
      <c r="CK13" s="74"/>
      <c r="CL13" s="75"/>
      <c r="CM13" s="58"/>
      <c r="CN13" s="59"/>
      <c r="CO13" s="72"/>
      <c r="CP13" s="73"/>
      <c r="CQ13" s="74"/>
      <c r="CR13" s="75"/>
      <c r="CS13" s="58"/>
      <c r="CT13" s="59"/>
      <c r="CU13" s="72"/>
      <c r="CV13" s="73"/>
      <c r="CW13" s="74"/>
      <c r="CX13" s="75"/>
      <c r="CY13" s="58"/>
      <c r="CZ13" s="59"/>
      <c r="DA13" s="72"/>
      <c r="DB13" s="73"/>
      <c r="DC13" s="74"/>
      <c r="DD13" s="75"/>
      <c r="DE13" s="58"/>
      <c r="DF13" s="59"/>
      <c r="DG13" s="72"/>
      <c r="DH13" s="73"/>
      <c r="DI13" s="74"/>
      <c r="DJ13" s="75"/>
      <c r="DK13" s="58"/>
      <c r="DL13" s="59"/>
      <c r="DM13" s="72"/>
      <c r="DN13" s="73"/>
      <c r="DO13" s="74"/>
      <c r="DP13" s="75"/>
      <c r="DQ13" s="58"/>
      <c r="DR13" s="59"/>
      <c r="DS13" s="72"/>
      <c r="DT13" s="73"/>
      <c r="DU13" s="74"/>
      <c r="DV13" s="75"/>
      <c r="DW13" s="58"/>
      <c r="DX13" s="59"/>
      <c r="DY13" s="72"/>
      <c r="DZ13" s="73"/>
      <c r="EA13" s="74"/>
      <c r="EB13" s="75"/>
      <c r="EC13" s="58"/>
      <c r="ED13" s="59"/>
      <c r="EE13" s="72"/>
      <c r="EF13" s="73"/>
      <c r="EG13" s="74"/>
      <c r="EH13" s="75"/>
      <c r="EI13" s="58"/>
      <c r="EJ13" s="59"/>
      <c r="EK13" s="72"/>
      <c r="EL13" s="73"/>
      <c r="EM13" s="74"/>
      <c r="EN13" s="75"/>
      <c r="EO13" s="58"/>
      <c r="EP13" s="59"/>
      <c r="EQ13" s="72"/>
      <c r="ER13" s="73"/>
      <c r="ES13" s="74"/>
      <c r="ET13" s="75"/>
      <c r="EU13" s="58"/>
      <c r="EV13" s="59"/>
      <c r="EW13" s="72"/>
      <c r="EX13" s="73"/>
      <c r="EY13" s="74"/>
      <c r="EZ13" s="75"/>
      <c r="FA13" s="58"/>
      <c r="FB13" s="59"/>
      <c r="FC13" s="72"/>
      <c r="FD13" s="73"/>
      <c r="FE13" s="74"/>
      <c r="FF13" s="75"/>
      <c r="FG13" s="58"/>
      <c r="FH13" s="59"/>
      <c r="FI13" s="72"/>
      <c r="FJ13" s="73"/>
      <c r="FK13" s="74"/>
      <c r="FL13" s="75"/>
      <c r="FM13" s="58"/>
      <c r="FN13" s="59"/>
      <c r="FO13" s="72"/>
      <c r="FP13" s="73"/>
      <c r="FQ13" s="74"/>
      <c r="FR13" s="75"/>
      <c r="FS13" s="58"/>
      <c r="FT13" s="59"/>
      <c r="FU13" s="72"/>
      <c r="FV13" s="73"/>
      <c r="FW13" s="74"/>
      <c r="FX13" s="75"/>
      <c r="FY13" s="58"/>
      <c r="FZ13" s="59"/>
      <c r="GA13" s="72"/>
      <c r="GB13" s="73"/>
      <c r="GC13" s="74"/>
      <c r="GD13" s="75"/>
      <c r="GE13" s="58"/>
      <c r="GF13" s="59"/>
      <c r="GG13" s="72"/>
      <c r="GH13" s="73"/>
      <c r="GI13" s="74"/>
      <c r="GJ13" s="75"/>
      <c r="GK13" s="58"/>
      <c r="GL13" s="59"/>
      <c r="GM13" s="72"/>
      <c r="GN13" s="73"/>
      <c r="GO13" s="74"/>
      <c r="GP13" s="75"/>
      <c r="GQ13" s="58"/>
      <c r="GR13" s="59"/>
      <c r="GS13" s="72"/>
      <c r="GT13" s="73"/>
      <c r="GU13" s="74"/>
      <c r="GV13" s="75"/>
      <c r="GW13" s="58"/>
      <c r="GX13" s="59"/>
      <c r="GY13" s="72"/>
      <c r="GZ13" s="73"/>
      <c r="HA13" s="74"/>
      <c r="HB13" s="75"/>
      <c r="HC13" s="58"/>
      <c r="HD13" s="59"/>
      <c r="HE13" s="72"/>
      <c r="HF13" s="73"/>
      <c r="HG13" s="74"/>
      <c r="HH13" s="75"/>
      <c r="HI13" s="58"/>
      <c r="HJ13" s="59"/>
      <c r="HK13" s="72"/>
      <c r="HL13" s="73"/>
      <c r="HM13" s="74"/>
      <c r="HN13" s="75"/>
      <c r="HO13" s="58"/>
      <c r="HP13" s="59"/>
      <c r="HQ13" s="72"/>
      <c r="HR13" s="73"/>
      <c r="HS13" s="74"/>
      <c r="HT13" s="75"/>
      <c r="HU13" s="58"/>
      <c r="HV13" s="59"/>
      <c r="HW13" s="72"/>
      <c r="HX13" s="73"/>
      <c r="HY13" s="74"/>
      <c r="HZ13" s="75"/>
      <c r="IA13" s="58"/>
      <c r="IB13" s="59"/>
      <c r="IC13" s="72"/>
      <c r="ID13" s="73"/>
      <c r="IE13" s="74"/>
      <c r="IF13" s="75"/>
      <c r="IG13" s="58"/>
      <c r="IH13" s="59"/>
      <c r="II13" s="72"/>
      <c r="IJ13" s="73"/>
      <c r="IK13" s="74"/>
      <c r="IL13" s="75"/>
      <c r="IM13" s="58"/>
      <c r="IN13" s="59"/>
      <c r="IO13" s="72"/>
      <c r="IP13" s="73"/>
      <c r="IQ13" s="74"/>
      <c r="IR13" s="75"/>
      <c r="IS13" s="58"/>
      <c r="IT13" s="59"/>
      <c r="IU13" s="72"/>
      <c r="IV13" s="73"/>
      <c r="IW13" s="74"/>
      <c r="IX13" s="75"/>
      <c r="IY13" s="58"/>
      <c r="IZ13" s="59"/>
      <c r="JA13" s="72"/>
      <c r="JB13" s="73"/>
      <c r="JC13" s="74"/>
      <c r="JD13" s="75"/>
      <c r="JE13" s="58"/>
      <c r="JF13" s="59"/>
      <c r="JG13" s="72"/>
      <c r="JH13" s="73"/>
      <c r="JI13" s="74"/>
      <c r="JJ13" s="75"/>
      <c r="JK13" s="58"/>
      <c r="JL13" s="59"/>
      <c r="JM13" s="72"/>
      <c r="JN13" s="73"/>
      <c r="JO13" s="74"/>
      <c r="JP13" s="75"/>
      <c r="JQ13" s="58"/>
      <c r="JR13" s="59"/>
      <c r="JS13" s="72"/>
      <c r="JT13" s="73"/>
      <c r="JU13" s="74"/>
      <c r="JV13" s="75"/>
      <c r="JW13" s="58"/>
      <c r="JX13" s="59"/>
      <c r="JY13" s="72"/>
      <c r="JZ13" s="73"/>
      <c r="KA13" s="74"/>
      <c r="KB13" s="75"/>
      <c r="KC13" s="58"/>
      <c r="KD13" s="59"/>
      <c r="KE13" s="72"/>
      <c r="KF13" s="73"/>
      <c r="KG13" s="74"/>
      <c r="KH13" s="75"/>
      <c r="KI13" s="58"/>
      <c r="KJ13" s="59"/>
      <c r="KK13" s="72"/>
      <c r="KL13" s="73"/>
      <c r="KM13" s="74"/>
      <c r="KN13" s="75"/>
      <c r="KO13" s="58"/>
      <c r="KP13" s="59"/>
      <c r="KQ13" s="72"/>
      <c r="KR13" s="73"/>
      <c r="KS13" s="74"/>
      <c r="KT13" s="75"/>
      <c r="KU13" s="58"/>
      <c r="KV13" s="59"/>
      <c r="KW13" s="72"/>
      <c r="KX13" s="73"/>
      <c r="KY13" s="74"/>
      <c r="KZ13" s="75"/>
      <c r="LA13" s="58"/>
      <c r="LB13" s="59"/>
      <c r="LC13" s="72"/>
      <c r="LD13" s="73"/>
      <c r="LE13" s="74"/>
      <c r="LF13" s="75"/>
      <c r="LG13" s="58"/>
      <c r="LH13" s="59"/>
      <c r="LI13" s="72"/>
      <c r="LJ13" s="73"/>
      <c r="LK13" s="74"/>
      <c r="LL13" s="75"/>
      <c r="LM13" s="58"/>
      <c r="LN13" s="59"/>
      <c r="LO13" s="72"/>
      <c r="LP13" s="73"/>
      <c r="LQ13" s="74"/>
      <c r="LR13" s="75"/>
      <c r="LS13" s="58"/>
      <c r="LT13" s="59"/>
      <c r="LU13" s="72"/>
      <c r="LV13" s="73"/>
      <c r="LW13" s="74"/>
      <c r="LX13" s="75"/>
      <c r="LY13" s="58"/>
      <c r="LZ13" s="59"/>
      <c r="MA13" s="72"/>
      <c r="MB13" s="73"/>
      <c r="MC13" s="74"/>
      <c r="MD13" s="75"/>
      <c r="ME13" s="58"/>
      <c r="MF13" s="59"/>
      <c r="MG13" s="72"/>
      <c r="MH13" s="73"/>
      <c r="MI13" s="74"/>
      <c r="MJ13" s="75"/>
      <c r="MK13" s="58"/>
      <c r="ML13" s="59"/>
      <c r="MM13" s="72"/>
      <c r="MN13" s="73"/>
      <c r="MO13" s="74"/>
      <c r="MP13" s="75"/>
      <c r="MQ13" s="58"/>
      <c r="MR13" s="59"/>
      <c r="MS13" s="72"/>
      <c r="MT13" s="73"/>
      <c r="MU13" s="74"/>
      <c r="MV13" s="75"/>
      <c r="MW13" s="58"/>
      <c r="MX13" s="59"/>
      <c r="MY13" s="72"/>
      <c r="MZ13" s="73"/>
      <c r="NA13" s="74"/>
      <c r="NB13" s="75"/>
      <c r="NC13" s="58"/>
      <c r="ND13" s="59"/>
      <c r="NE13" s="72"/>
      <c r="NF13" s="73"/>
      <c r="NG13" s="74"/>
      <c r="NH13" s="75"/>
      <c r="NI13" s="58"/>
      <c r="NJ13" s="59"/>
      <c r="NK13" s="72"/>
      <c r="NL13" s="73"/>
      <c r="NM13" s="74"/>
      <c r="NN13" s="75"/>
      <c r="NO13" s="58"/>
      <c r="NP13" s="59"/>
      <c r="NQ13" s="72"/>
      <c r="NR13" s="73"/>
      <c r="NS13" s="74"/>
      <c r="NT13" s="75"/>
      <c r="NU13" s="58"/>
      <c r="NV13" s="59"/>
      <c r="NW13" s="72"/>
      <c r="NX13" s="73"/>
      <c r="NY13" s="74"/>
      <c r="NZ13" s="75"/>
      <c r="OA13" s="58"/>
      <c r="OB13" s="59"/>
      <c r="OC13" s="72"/>
      <c r="OD13" s="73"/>
      <c r="OE13" s="74"/>
      <c r="OF13" s="75"/>
      <c r="OG13" s="58"/>
      <c r="OH13" s="59"/>
      <c r="OI13" s="72"/>
      <c r="OJ13" s="73"/>
      <c r="OK13" s="74"/>
      <c r="OL13" s="75"/>
      <c r="OM13" s="58"/>
      <c r="ON13" s="59"/>
      <c r="OO13" s="72"/>
      <c r="OP13" s="73"/>
      <c r="OQ13" s="74"/>
      <c r="OR13" s="75"/>
      <c r="OS13" s="58"/>
      <c r="OT13" s="59"/>
      <c r="OU13" s="72"/>
      <c r="OV13" s="73"/>
      <c r="OW13" s="74"/>
      <c r="OX13" s="75"/>
      <c r="OY13" s="58"/>
      <c r="OZ13" s="59"/>
      <c r="PA13" s="72"/>
      <c r="PB13" s="73"/>
      <c r="PC13" s="74"/>
      <c r="PD13" s="75"/>
      <c r="PE13" s="58"/>
      <c r="PF13" s="59"/>
      <c r="PG13" s="72"/>
      <c r="PH13" s="73"/>
      <c r="PI13" s="74"/>
      <c r="PJ13" s="75"/>
      <c r="PK13" s="58"/>
      <c r="PL13" s="59"/>
      <c r="PM13" s="72"/>
      <c r="PN13" s="73"/>
      <c r="PO13" s="74"/>
      <c r="PP13" s="75"/>
      <c r="PQ13" s="58"/>
      <c r="PR13" s="59"/>
      <c r="PS13" s="72"/>
      <c r="PT13" s="73"/>
      <c r="PU13" s="74"/>
      <c r="PV13" s="75"/>
      <c r="PW13" s="58"/>
      <c r="PX13" s="59"/>
      <c r="PY13" s="72"/>
      <c r="PZ13" s="73"/>
      <c r="QA13" s="74"/>
      <c r="QB13" s="75"/>
      <c r="QC13" s="58"/>
      <c r="QD13" s="59"/>
      <c r="QE13" s="72"/>
      <c r="QF13" s="73"/>
      <c r="QG13" s="74"/>
      <c r="QH13" s="75"/>
      <c r="QI13" s="58"/>
      <c r="QJ13" s="59"/>
      <c r="QK13" s="72"/>
      <c r="QL13" s="73"/>
      <c r="QM13" s="74"/>
      <c r="QN13" s="75"/>
      <c r="QO13" s="58"/>
      <c r="QP13" s="59"/>
      <c r="QQ13" s="72"/>
      <c r="QR13" s="73"/>
      <c r="QS13" s="74"/>
      <c r="QT13" s="75"/>
      <c r="QU13" s="58"/>
      <c r="QV13" s="59"/>
      <c r="QW13" s="72"/>
      <c r="QX13" s="73"/>
      <c r="QY13" s="74"/>
      <c r="QZ13" s="75"/>
      <c r="RA13" s="58"/>
      <c r="RB13" s="59"/>
      <c r="RC13" s="72"/>
      <c r="RD13" s="73"/>
      <c r="RE13" s="74"/>
      <c r="RF13" s="75"/>
      <c r="RG13" s="58"/>
      <c r="RH13" s="59"/>
      <c r="RI13" s="72"/>
      <c r="RJ13" s="73"/>
      <c r="RK13" s="74"/>
      <c r="RL13" s="75"/>
      <c r="RM13" s="58"/>
      <c r="RN13" s="59"/>
      <c r="RO13" s="72"/>
      <c r="RP13" s="73"/>
      <c r="RQ13" s="74"/>
      <c r="RR13" s="75"/>
      <c r="RS13" s="58"/>
      <c r="RT13" s="59"/>
      <c r="RU13" s="72"/>
      <c r="RV13" s="73"/>
      <c r="RW13" s="74"/>
      <c r="RX13" s="75"/>
      <c r="RY13" s="58"/>
      <c r="RZ13" s="59"/>
      <c r="SA13" s="72"/>
      <c r="SB13" s="73"/>
      <c r="SC13" s="74"/>
      <c r="SD13" s="75"/>
      <c r="SE13" s="58"/>
      <c r="SF13" s="59"/>
      <c r="SG13" s="72"/>
      <c r="SH13" s="73"/>
      <c r="SI13" s="74"/>
      <c r="SJ13" s="75"/>
      <c r="SK13" s="58"/>
      <c r="SL13" s="59"/>
      <c r="SM13" s="72"/>
      <c r="SN13" s="73"/>
      <c r="SO13" s="74"/>
      <c r="SP13" s="75"/>
      <c r="SQ13" s="58"/>
      <c r="SR13" s="59"/>
      <c r="SS13" s="72"/>
      <c r="ST13" s="73"/>
      <c r="SU13" s="74"/>
      <c r="SV13" s="75"/>
      <c r="SW13" s="58"/>
      <c r="SX13" s="59"/>
      <c r="SY13" s="72"/>
      <c r="SZ13" s="73"/>
      <c r="TA13" s="74"/>
      <c r="TB13" s="75"/>
      <c r="TC13" s="58"/>
      <c r="TD13" s="59"/>
      <c r="TE13" s="72"/>
      <c r="TF13" s="73"/>
      <c r="TG13" s="74"/>
      <c r="TH13" s="75"/>
      <c r="TI13" s="58"/>
      <c r="TJ13" s="59"/>
      <c r="TK13" s="72"/>
      <c r="TL13" s="73"/>
      <c r="TM13" s="74"/>
      <c r="TN13" s="75"/>
      <c r="TO13" s="58"/>
      <c r="TP13" s="59"/>
      <c r="TQ13" s="72"/>
      <c r="TR13" s="73"/>
      <c r="TS13" s="74"/>
      <c r="TT13" s="75"/>
      <c r="TU13" s="58"/>
      <c r="TV13" s="59"/>
      <c r="TW13" s="72"/>
      <c r="TX13" s="73"/>
      <c r="TY13" s="74"/>
      <c r="TZ13" s="75"/>
      <c r="UA13" s="58"/>
      <c r="UB13" s="59"/>
      <c r="UC13" s="72"/>
      <c r="UD13" s="73"/>
      <c r="UE13" s="74"/>
      <c r="UF13" s="75"/>
      <c r="UG13" s="58"/>
      <c r="UH13" s="59"/>
      <c r="UI13" s="72"/>
      <c r="UJ13" s="73"/>
      <c r="UK13" s="74"/>
      <c r="UL13" s="75"/>
      <c r="UM13" s="58"/>
      <c r="UN13" s="59"/>
      <c r="UO13" s="72"/>
      <c r="UP13" s="73"/>
      <c r="UQ13" s="74"/>
      <c r="UR13" s="75"/>
      <c r="US13" s="58"/>
      <c r="UT13" s="59"/>
      <c r="UU13" s="72"/>
      <c r="UV13" s="73"/>
      <c r="UW13" s="74"/>
      <c r="UX13" s="75"/>
      <c r="UY13" s="58"/>
      <c r="UZ13" s="59"/>
      <c r="VA13" s="72"/>
      <c r="VB13" s="73"/>
      <c r="VC13" s="74"/>
      <c r="VD13" s="75"/>
      <c r="VE13" s="58"/>
      <c r="VF13" s="59"/>
      <c r="VG13" s="72"/>
      <c r="VH13" s="73"/>
      <c r="VI13" s="74"/>
      <c r="VJ13" s="75"/>
      <c r="VK13" s="58"/>
      <c r="VL13" s="59"/>
      <c r="VM13" s="72"/>
      <c r="VN13" s="73"/>
      <c r="VO13" s="74"/>
      <c r="VP13" s="75"/>
      <c r="VQ13" s="58"/>
      <c r="VR13" s="59"/>
      <c r="VS13" s="72"/>
      <c r="VT13" s="73"/>
      <c r="VU13" s="74"/>
      <c r="VV13" s="75"/>
      <c r="VW13" s="58"/>
      <c r="VX13" s="59"/>
      <c r="VY13" s="72"/>
      <c r="VZ13" s="73"/>
      <c r="WA13" s="74"/>
      <c r="WB13" s="75"/>
      <c r="WC13" s="58"/>
      <c r="WD13" s="59"/>
      <c r="WE13" s="72"/>
      <c r="WF13" s="73"/>
      <c r="WG13" s="74"/>
      <c r="WH13" s="75"/>
      <c r="WI13" s="58"/>
      <c r="WJ13" s="59"/>
      <c r="WK13" s="72"/>
      <c r="WL13" s="73"/>
      <c r="WM13" s="74"/>
      <c r="WN13" s="75"/>
      <c r="WO13" s="58"/>
      <c r="WP13" s="59"/>
      <c r="WQ13" s="72"/>
      <c r="WR13" s="73"/>
      <c r="WS13" s="74"/>
      <c r="WT13" s="75"/>
      <c r="WU13" s="58"/>
      <c r="WV13" s="59"/>
      <c r="WW13" s="72"/>
      <c r="WX13" s="73"/>
      <c r="WY13" s="74"/>
      <c r="WZ13" s="75"/>
      <c r="XA13" s="58"/>
      <c r="XB13" s="59"/>
      <c r="XC13" s="72"/>
      <c r="XD13" s="73"/>
      <c r="XE13" s="74"/>
      <c r="XF13" s="75"/>
      <c r="XG13" s="58"/>
      <c r="XH13" s="59"/>
      <c r="XI13" s="72"/>
      <c r="XJ13" s="73"/>
      <c r="XK13" s="74"/>
      <c r="XL13" s="75"/>
      <c r="XM13" s="58"/>
      <c r="XN13" s="59"/>
      <c r="XO13" s="72"/>
      <c r="XP13" s="73"/>
      <c r="XQ13" s="74"/>
      <c r="XR13" s="75"/>
      <c r="XS13" s="58"/>
      <c r="XT13" s="59"/>
      <c r="XU13" s="72"/>
      <c r="XV13" s="73"/>
      <c r="XW13" s="74"/>
      <c r="XX13" s="75"/>
      <c r="XY13" s="58"/>
      <c r="XZ13" s="59"/>
      <c r="YA13" s="72"/>
      <c r="YB13" s="73"/>
      <c r="YC13" s="74"/>
      <c r="YD13" s="75"/>
      <c r="YE13" s="58"/>
      <c r="YF13" s="59"/>
      <c r="YG13" s="72"/>
      <c r="YH13" s="73"/>
      <c r="YI13" s="74"/>
      <c r="YJ13" s="75"/>
      <c r="YK13" s="58"/>
      <c r="YL13" s="59"/>
      <c r="YM13" s="72"/>
      <c r="YN13" s="73"/>
      <c r="YO13" s="74"/>
      <c r="YP13" s="75"/>
      <c r="YQ13" s="58"/>
      <c r="YR13" s="59"/>
      <c r="YS13" s="72"/>
      <c r="YT13" s="73"/>
      <c r="YU13" s="74"/>
      <c r="YV13" s="75"/>
      <c r="YW13" s="58"/>
      <c r="YX13" s="59"/>
      <c r="YY13" s="72"/>
      <c r="YZ13" s="73"/>
      <c r="ZA13" s="74"/>
      <c r="ZB13" s="75"/>
      <c r="ZC13" s="58"/>
      <c r="ZD13" s="59"/>
      <c r="ZE13" s="72"/>
      <c r="ZF13" s="73"/>
      <c r="ZG13" s="74"/>
      <c r="ZH13" s="75"/>
      <c r="ZI13" s="58"/>
      <c r="ZJ13" s="59"/>
      <c r="ZK13" s="72"/>
      <c r="ZL13" s="73"/>
      <c r="ZM13" s="74"/>
      <c r="ZN13" s="75"/>
      <c r="ZO13" s="58"/>
      <c r="ZP13" s="59"/>
      <c r="ZQ13" s="72"/>
      <c r="ZR13" s="73"/>
      <c r="ZS13" s="74"/>
      <c r="ZT13" s="75"/>
      <c r="ZU13" s="58"/>
      <c r="ZV13" s="59"/>
      <c r="ZW13" s="72"/>
      <c r="ZX13" s="73"/>
      <c r="ZY13" s="74"/>
      <c r="ZZ13" s="75"/>
      <c r="AAA13" s="58"/>
      <c r="AAB13" s="59"/>
      <c r="AAC13" s="72"/>
      <c r="AAD13" s="73"/>
      <c r="AAE13" s="74"/>
      <c r="AAF13" s="75"/>
      <c r="AAG13" s="58"/>
      <c r="AAH13" s="59"/>
      <c r="AAI13" s="72"/>
      <c r="AAJ13" s="73"/>
      <c r="AAK13" s="74"/>
      <c r="AAL13" s="75"/>
      <c r="AAM13" s="58"/>
      <c r="AAN13" s="59"/>
      <c r="AAO13" s="72"/>
      <c r="AAP13" s="73"/>
      <c r="AAQ13" s="74"/>
      <c r="AAR13" s="75"/>
      <c r="AAS13" s="58"/>
      <c r="AAT13" s="59"/>
      <c r="AAU13" s="72"/>
      <c r="AAV13" s="73"/>
      <c r="AAW13" s="74"/>
      <c r="AAX13" s="75"/>
      <c r="AAY13" s="58"/>
      <c r="AAZ13" s="59"/>
      <c r="ABA13" s="72"/>
      <c r="ABB13" s="73"/>
      <c r="ABC13" s="74"/>
      <c r="ABD13" s="75"/>
      <c r="ABE13" s="58"/>
      <c r="ABF13" s="59"/>
      <c r="ABG13" s="72"/>
      <c r="ABH13" s="73"/>
      <c r="ABI13" s="74"/>
      <c r="ABJ13" s="75"/>
      <c r="ABK13" s="58"/>
      <c r="ABL13" s="59"/>
      <c r="ABM13" s="72"/>
      <c r="ABN13" s="73"/>
      <c r="ABO13" s="74"/>
      <c r="ABP13" s="75"/>
      <c r="ABQ13" s="58"/>
      <c r="ABR13" s="59"/>
      <c r="ABS13" s="72"/>
      <c r="ABT13" s="73"/>
      <c r="ABU13" s="74"/>
      <c r="ABV13" s="75"/>
      <c r="ABW13" s="58"/>
      <c r="ABX13" s="59"/>
      <c r="ABY13" s="72"/>
      <c r="ABZ13" s="73"/>
      <c r="ACA13" s="74"/>
      <c r="ACB13" s="75"/>
      <c r="ACC13" s="58"/>
      <c r="ACD13" s="59"/>
      <c r="ACE13" s="72"/>
      <c r="ACF13" s="73"/>
      <c r="ACG13" s="74"/>
      <c r="ACH13" s="75"/>
      <c r="ACI13" s="58"/>
      <c r="ACJ13" s="59"/>
      <c r="ACK13" s="72"/>
      <c r="ACL13" s="73"/>
      <c r="ACM13" s="74"/>
      <c r="ACN13" s="75"/>
      <c r="ACO13" s="58"/>
      <c r="ACP13" s="59"/>
      <c r="ACQ13" s="72"/>
      <c r="ACR13" s="73"/>
      <c r="ACS13" s="74"/>
      <c r="ACT13" s="75"/>
      <c r="ACU13" s="58"/>
      <c r="ACV13" s="59"/>
      <c r="ACW13" s="72"/>
      <c r="ACX13" s="73"/>
      <c r="ACY13" s="74"/>
      <c r="ACZ13" s="75"/>
      <c r="ADA13" s="58"/>
      <c r="ADB13" s="59"/>
      <c r="ADC13" s="72"/>
      <c r="ADD13" s="73"/>
      <c r="ADE13" s="74"/>
      <c r="ADF13" s="75"/>
      <c r="ADG13" s="58"/>
      <c r="ADH13" s="59"/>
      <c r="ADI13" s="72"/>
      <c r="ADJ13" s="73"/>
      <c r="ADK13" s="74"/>
      <c r="ADL13" s="75"/>
      <c r="ADM13" s="58"/>
      <c r="ADN13" s="59"/>
      <c r="ADO13" s="72"/>
      <c r="ADP13" s="73"/>
      <c r="ADQ13" s="74"/>
      <c r="ADR13" s="75"/>
      <c r="ADS13" s="58"/>
      <c r="ADT13" s="59"/>
      <c r="ADU13" s="72"/>
      <c r="ADV13" s="73"/>
      <c r="ADW13" s="74"/>
      <c r="ADX13" s="75"/>
      <c r="ADY13" s="58"/>
      <c r="ADZ13" s="59"/>
      <c r="AEA13" s="72"/>
      <c r="AEB13" s="73"/>
      <c r="AEC13" s="74"/>
      <c r="AED13" s="75"/>
      <c r="AEE13" s="58"/>
      <c r="AEF13" s="59"/>
      <c r="AEG13" s="72"/>
      <c r="AEH13" s="73"/>
      <c r="AEI13" s="74"/>
      <c r="AEJ13" s="75"/>
      <c r="AEK13" s="58"/>
      <c r="AEL13" s="59"/>
      <c r="AEM13" s="72"/>
      <c r="AEN13" s="73"/>
      <c r="AEO13" s="74"/>
      <c r="AEP13" s="75"/>
      <c r="AEQ13" s="58"/>
      <c r="AER13" s="59"/>
      <c r="AES13" s="72"/>
      <c r="AET13" s="73"/>
      <c r="AEU13" s="74"/>
      <c r="AEV13" s="75"/>
      <c r="AEW13" s="58"/>
      <c r="AEX13" s="59"/>
      <c r="AEY13" s="72"/>
      <c r="AEZ13" s="73"/>
      <c r="AFA13" s="74"/>
      <c r="AFB13" s="75"/>
      <c r="AFC13" s="58"/>
      <c r="AFD13" s="59"/>
      <c r="AFE13" s="72"/>
      <c r="AFF13" s="73"/>
      <c r="AFG13" s="74"/>
      <c r="AFH13" s="75"/>
      <c r="AFI13" s="58"/>
      <c r="AFJ13" s="59"/>
      <c r="AFK13" s="72"/>
      <c r="AFL13" s="73"/>
      <c r="AFM13" s="74"/>
      <c r="AFN13" s="75"/>
      <c r="AFO13" s="58"/>
      <c r="AFP13" s="59"/>
      <c r="AFQ13" s="72"/>
      <c r="AFR13" s="73"/>
      <c r="AFS13" s="74"/>
      <c r="AFT13" s="75"/>
      <c r="AFU13" s="58"/>
      <c r="AFV13" s="59"/>
      <c r="AFW13" s="72"/>
      <c r="AFX13" s="73"/>
      <c r="AFY13" s="74"/>
      <c r="AFZ13" s="75"/>
      <c r="AGA13" s="58"/>
      <c r="AGB13" s="59"/>
      <c r="AGC13" s="72"/>
      <c r="AGD13" s="73"/>
      <c r="AGE13" s="74"/>
      <c r="AGF13" s="75"/>
      <c r="AGG13" s="58"/>
      <c r="AGH13" s="59"/>
      <c r="AGI13" s="72"/>
      <c r="AGJ13" s="73"/>
      <c r="AGK13" s="74"/>
      <c r="AGL13" s="75"/>
      <c r="AGM13" s="58"/>
      <c r="AGN13" s="59"/>
      <c r="AGO13" s="72"/>
      <c r="AGP13" s="73"/>
      <c r="AGQ13" s="74"/>
      <c r="AGR13" s="75"/>
      <c r="AGS13" s="58"/>
      <c r="AGT13" s="59"/>
      <c r="AGU13" s="72"/>
      <c r="AGV13" s="73"/>
      <c r="AGW13" s="74"/>
      <c r="AGX13" s="75"/>
      <c r="AGY13" s="58"/>
      <c r="AGZ13" s="59"/>
      <c r="AHA13" s="72"/>
      <c r="AHB13" s="73"/>
      <c r="AHC13" s="74"/>
      <c r="AHD13" s="75"/>
      <c r="AHE13" s="58"/>
      <c r="AHF13" s="59"/>
      <c r="AHG13" s="72"/>
      <c r="AHH13" s="73"/>
      <c r="AHI13" s="74"/>
      <c r="AHJ13" s="75"/>
      <c r="AHK13" s="58"/>
      <c r="AHL13" s="59"/>
      <c r="AHM13" s="72"/>
      <c r="AHN13" s="73"/>
      <c r="AHO13" s="74"/>
      <c r="AHP13" s="75"/>
      <c r="AHQ13" s="58"/>
      <c r="AHR13" s="59"/>
      <c r="AHS13" s="72"/>
      <c r="AHT13" s="73"/>
      <c r="AHU13" s="74"/>
      <c r="AHV13" s="75"/>
      <c r="AHW13" s="58"/>
      <c r="AHX13" s="59"/>
      <c r="AHY13" s="72"/>
      <c r="AHZ13" s="73"/>
      <c r="AIA13" s="74"/>
      <c r="AIB13" s="75"/>
      <c r="AIC13" s="58"/>
      <c r="AID13" s="59"/>
      <c r="AIE13" s="72"/>
      <c r="AIF13" s="73"/>
      <c r="AIG13" s="74"/>
      <c r="AIH13" s="75"/>
      <c r="AII13" s="58"/>
      <c r="AIJ13" s="59"/>
      <c r="AIK13" s="72"/>
      <c r="AIL13" s="73"/>
      <c r="AIM13" s="74"/>
      <c r="AIN13" s="75"/>
      <c r="AIO13" s="58"/>
      <c r="AIP13" s="59"/>
      <c r="AIQ13" s="72"/>
      <c r="AIR13" s="73"/>
      <c r="AIS13" s="74"/>
      <c r="AIT13" s="75"/>
      <c r="AIU13" s="58"/>
      <c r="AIV13" s="59"/>
      <c r="AIW13" s="72"/>
      <c r="AIX13" s="73"/>
      <c r="AIY13" s="74"/>
      <c r="AIZ13" s="75"/>
      <c r="AJA13" s="58"/>
      <c r="AJB13" s="59"/>
      <c r="AJC13" s="72"/>
      <c r="AJD13" s="73"/>
      <c r="AJE13" s="74"/>
      <c r="AJF13" s="75"/>
      <c r="AJG13" s="58"/>
      <c r="AJH13" s="59"/>
      <c r="AJI13" s="72"/>
      <c r="AJJ13" s="73"/>
      <c r="AJK13" s="74"/>
      <c r="AJL13" s="75"/>
      <c r="AJM13" s="58"/>
      <c r="AJN13" s="59"/>
      <c r="AJO13" s="72"/>
      <c r="AJP13" s="73"/>
      <c r="AJQ13" s="74"/>
      <c r="AJR13" s="75"/>
      <c r="AJS13" s="58"/>
      <c r="AJT13" s="59"/>
      <c r="AJU13" s="72"/>
      <c r="AJV13" s="73"/>
      <c r="AJW13" s="74"/>
      <c r="AJX13" s="75"/>
      <c r="AJY13" s="58"/>
      <c r="AJZ13" s="59"/>
      <c r="AKA13" s="72"/>
      <c r="AKB13" s="73"/>
      <c r="AKC13" s="74"/>
      <c r="AKD13" s="75"/>
      <c r="AKE13" s="58"/>
      <c r="AKF13" s="59"/>
      <c r="AKG13" s="72"/>
      <c r="AKH13" s="73"/>
      <c r="AKI13" s="74"/>
      <c r="AKJ13" s="75"/>
      <c r="AKK13" s="58"/>
      <c r="AKL13" s="59"/>
      <c r="AKM13" s="72"/>
      <c r="AKN13" s="73"/>
      <c r="AKO13" s="74"/>
      <c r="AKP13" s="75"/>
      <c r="AKQ13" s="58"/>
      <c r="AKR13" s="59"/>
      <c r="AKS13" s="72"/>
      <c r="AKT13" s="73"/>
      <c r="AKU13" s="74"/>
      <c r="AKV13" s="75"/>
      <c r="AKW13" s="58"/>
      <c r="AKX13" s="59"/>
      <c r="AKY13" s="72"/>
      <c r="AKZ13" s="73"/>
      <c r="ALA13" s="74"/>
      <c r="ALB13" s="75"/>
      <c r="ALC13" s="58"/>
      <c r="ALD13" s="59"/>
      <c r="ALE13" s="72"/>
      <c r="ALF13" s="73"/>
      <c r="ALG13" s="74"/>
      <c r="ALH13" s="75"/>
      <c r="ALI13" s="58"/>
      <c r="ALJ13" s="59"/>
      <c r="ALK13" s="72"/>
      <c r="ALL13" s="73"/>
      <c r="ALM13" s="74"/>
      <c r="ALN13" s="75"/>
      <c r="ALO13" s="58"/>
      <c r="ALP13" s="59"/>
      <c r="ALQ13" s="72"/>
      <c r="ALR13" s="73"/>
      <c r="ALS13" s="74"/>
      <c r="ALT13" s="75"/>
      <c r="ALU13" s="58"/>
      <c r="ALV13" s="59"/>
      <c r="ALW13" s="72"/>
      <c r="ALX13" s="73"/>
      <c r="ALY13" s="74"/>
      <c r="ALZ13" s="75"/>
      <c r="AMA13" s="58"/>
      <c r="AMB13" s="59"/>
      <c r="AMC13" s="72"/>
      <c r="AMD13" s="73"/>
      <c r="AME13" s="74"/>
      <c r="AMF13" s="75"/>
      <c r="AMG13" s="58"/>
      <c r="AMH13" s="59"/>
      <c r="AMI13" s="72"/>
      <c r="AMJ13" s="73"/>
      <c r="AMK13" s="74"/>
      <c r="AML13" s="75"/>
      <c r="AMM13" s="58"/>
      <c r="AMN13" s="59"/>
      <c r="AMO13" s="72"/>
      <c r="AMP13" s="73"/>
      <c r="AMQ13" s="74"/>
      <c r="AMR13" s="75"/>
      <c r="AMS13" s="58"/>
      <c r="AMT13" s="59"/>
      <c r="AMU13" s="72"/>
      <c r="AMV13" s="73"/>
      <c r="AMW13" s="74"/>
      <c r="AMX13" s="75"/>
      <c r="AMY13" s="58"/>
      <c r="AMZ13" s="59"/>
      <c r="ANA13" s="72"/>
      <c r="ANB13" s="73"/>
      <c r="ANC13" s="74"/>
      <c r="AND13" s="75"/>
      <c r="ANE13" s="58"/>
      <c r="ANF13" s="59"/>
      <c r="ANG13" s="72"/>
      <c r="ANH13" s="73"/>
      <c r="ANI13" s="74"/>
      <c r="ANJ13" s="75"/>
      <c r="ANK13" s="58"/>
      <c r="ANL13" s="59"/>
      <c r="ANM13" s="72"/>
      <c r="ANN13" s="73"/>
      <c r="ANO13" s="74"/>
      <c r="ANP13" s="75"/>
      <c r="ANQ13" s="58"/>
      <c r="ANR13" s="59"/>
      <c r="ANS13" s="72"/>
      <c r="ANT13" s="73"/>
      <c r="ANU13" s="74"/>
      <c r="ANV13" s="75"/>
      <c r="ANW13" s="58"/>
      <c r="ANX13" s="59"/>
      <c r="ANY13" s="72"/>
      <c r="ANZ13" s="73"/>
      <c r="AOA13" s="74"/>
      <c r="AOB13" s="75"/>
      <c r="AOC13" s="58"/>
      <c r="AOD13" s="59"/>
      <c r="AOE13" s="72"/>
      <c r="AOF13" s="73"/>
      <c r="AOG13" s="74"/>
      <c r="AOH13" s="75"/>
      <c r="AOI13" s="58"/>
      <c r="AOJ13" s="59"/>
      <c r="AOK13" s="72"/>
      <c r="AOL13" s="73"/>
      <c r="AOM13" s="74"/>
      <c r="AON13" s="75"/>
      <c r="AOO13" s="58"/>
      <c r="AOP13" s="59"/>
      <c r="AOQ13" s="72"/>
      <c r="AOR13" s="73"/>
      <c r="AOS13" s="74"/>
      <c r="AOT13" s="75"/>
      <c r="AOU13" s="58"/>
      <c r="AOV13" s="59"/>
      <c r="AOW13" s="72"/>
      <c r="AOX13" s="73"/>
      <c r="AOY13" s="74"/>
      <c r="AOZ13" s="75"/>
      <c r="APA13" s="58"/>
      <c r="APB13" s="59"/>
      <c r="APC13" s="72"/>
      <c r="APD13" s="73"/>
      <c r="APE13" s="74"/>
      <c r="APF13" s="75"/>
      <c r="APG13" s="58"/>
      <c r="APH13" s="59"/>
      <c r="API13" s="72"/>
      <c r="APJ13" s="73"/>
      <c r="APK13" s="74"/>
      <c r="APL13" s="75"/>
      <c r="APM13" s="58"/>
      <c r="APN13" s="59"/>
      <c r="APO13" s="72"/>
      <c r="APP13" s="73"/>
      <c r="APQ13" s="74"/>
      <c r="APR13" s="75"/>
      <c r="APS13" s="58"/>
      <c r="APT13" s="59"/>
      <c r="APU13" s="72"/>
      <c r="APV13" s="73"/>
      <c r="APW13" s="74"/>
      <c r="APX13" s="75"/>
      <c r="APY13" s="58"/>
      <c r="APZ13" s="59"/>
      <c r="AQA13" s="72"/>
      <c r="AQB13" s="73"/>
      <c r="AQC13" s="74"/>
      <c r="AQD13" s="75"/>
      <c r="AQE13" s="58"/>
      <c r="AQF13" s="59"/>
      <c r="AQG13" s="72"/>
      <c r="AQH13" s="73"/>
      <c r="AQI13" s="74"/>
      <c r="AQJ13" s="75"/>
      <c r="AQK13" s="58"/>
      <c r="AQL13" s="59"/>
      <c r="AQM13" s="72"/>
      <c r="AQN13" s="73"/>
      <c r="AQO13" s="74"/>
      <c r="AQP13" s="75"/>
      <c r="AQQ13" s="58"/>
      <c r="AQR13" s="59"/>
      <c r="AQS13" s="72"/>
      <c r="AQT13" s="73"/>
      <c r="AQU13" s="74"/>
      <c r="AQV13" s="75"/>
      <c r="AQW13" s="58"/>
      <c r="AQX13" s="59"/>
      <c r="AQY13" s="72"/>
      <c r="AQZ13" s="73"/>
      <c r="ARA13" s="74"/>
      <c r="ARB13" s="75"/>
      <c r="ARC13" s="58"/>
      <c r="ARD13" s="59"/>
      <c r="ARE13" s="72"/>
      <c r="ARF13" s="73"/>
      <c r="ARG13" s="74"/>
      <c r="ARH13" s="75"/>
      <c r="ARI13" s="58"/>
      <c r="ARJ13" s="59"/>
      <c r="ARK13" s="72"/>
      <c r="ARL13" s="73"/>
      <c r="ARM13" s="74"/>
      <c r="ARN13" s="75"/>
      <c r="ARO13" s="58"/>
      <c r="ARP13" s="59"/>
      <c r="ARQ13" s="72"/>
      <c r="ARR13" s="73"/>
      <c r="ARS13" s="74"/>
      <c r="ART13" s="75"/>
      <c r="ARU13" s="58"/>
      <c r="ARV13" s="59"/>
      <c r="ARW13" s="72"/>
      <c r="ARX13" s="73"/>
      <c r="ARY13" s="74"/>
      <c r="ARZ13" s="75"/>
      <c r="ASA13" s="58"/>
      <c r="ASB13" s="59"/>
      <c r="ASC13" s="72"/>
      <c r="ASD13" s="73"/>
      <c r="ASE13" s="74"/>
      <c r="ASF13" s="75"/>
      <c r="ASG13" s="58"/>
      <c r="ASH13" s="59"/>
      <c r="ASI13" s="72"/>
      <c r="ASJ13" s="73"/>
      <c r="ASK13" s="74"/>
      <c r="ASL13" s="75"/>
      <c r="ASM13" s="58"/>
      <c r="ASN13" s="59"/>
      <c r="ASO13" s="72"/>
      <c r="ASP13" s="73"/>
      <c r="ASQ13" s="74"/>
      <c r="ASR13" s="75"/>
      <c r="ASS13" s="58"/>
      <c r="AST13" s="59"/>
      <c r="ASU13" s="72"/>
      <c r="ASV13" s="73"/>
      <c r="ASW13" s="74"/>
      <c r="ASX13" s="75"/>
      <c r="ASY13" s="58"/>
      <c r="ASZ13" s="59"/>
      <c r="ATA13" s="72"/>
      <c r="ATB13" s="73"/>
      <c r="ATC13" s="74"/>
      <c r="ATD13" s="75"/>
      <c r="ATE13" s="58"/>
      <c r="ATF13" s="59"/>
      <c r="ATG13" s="72"/>
      <c r="ATH13" s="73"/>
      <c r="ATI13" s="74"/>
      <c r="ATJ13" s="75"/>
      <c r="ATK13" s="58"/>
      <c r="ATL13" s="59"/>
      <c r="ATM13" s="72"/>
      <c r="ATN13" s="73"/>
      <c r="ATO13" s="74"/>
      <c r="ATP13" s="75"/>
      <c r="ATQ13" s="58"/>
      <c r="ATR13" s="59"/>
      <c r="ATS13" s="72"/>
      <c r="ATT13" s="73"/>
      <c r="ATU13" s="74"/>
      <c r="ATV13" s="75"/>
      <c r="ATW13" s="58"/>
      <c r="ATX13" s="59"/>
      <c r="ATY13" s="72"/>
      <c r="ATZ13" s="73"/>
      <c r="AUA13" s="74"/>
      <c r="AUB13" s="75"/>
      <c r="AUC13" s="58"/>
      <c r="AUD13" s="59"/>
      <c r="AUE13" s="72"/>
      <c r="AUF13" s="73"/>
      <c r="AUG13" s="74"/>
      <c r="AUH13" s="75"/>
      <c r="AUI13" s="58"/>
      <c r="AUJ13" s="59"/>
      <c r="AUK13" s="72"/>
      <c r="AUL13" s="73"/>
      <c r="AUM13" s="74"/>
      <c r="AUN13" s="75"/>
      <c r="AUO13" s="58"/>
      <c r="AUP13" s="59"/>
      <c r="AUQ13" s="72"/>
      <c r="AUR13" s="73"/>
      <c r="AUS13" s="74"/>
      <c r="AUT13" s="75"/>
      <c r="AUU13" s="58"/>
      <c r="AUV13" s="59"/>
      <c r="AUW13" s="72"/>
      <c r="AUX13" s="73"/>
      <c r="AUY13" s="74"/>
      <c r="AUZ13" s="75"/>
      <c r="AVA13" s="58"/>
      <c r="AVB13" s="59"/>
      <c r="AVC13" s="72"/>
      <c r="AVD13" s="73"/>
      <c r="AVE13" s="74"/>
      <c r="AVF13" s="75"/>
      <c r="AVG13" s="58"/>
      <c r="AVH13" s="59"/>
      <c r="AVI13" s="72"/>
      <c r="AVJ13" s="73"/>
      <c r="AVK13" s="74"/>
      <c r="AVL13" s="75"/>
      <c r="AVM13" s="58"/>
      <c r="AVN13" s="59"/>
      <c r="AVO13" s="72"/>
      <c r="AVP13" s="73"/>
      <c r="AVQ13" s="74"/>
      <c r="AVR13" s="75"/>
      <c r="AVS13" s="58"/>
      <c r="AVT13" s="59"/>
      <c r="AVU13" s="72"/>
      <c r="AVV13" s="73"/>
      <c r="AVW13" s="74"/>
      <c r="AVX13" s="75"/>
      <c r="AVY13" s="58"/>
      <c r="AVZ13" s="59"/>
      <c r="AWA13" s="72"/>
      <c r="AWB13" s="73"/>
      <c r="AWC13" s="74"/>
      <c r="AWD13" s="75"/>
      <c r="AWE13" s="58"/>
      <c r="AWF13" s="59"/>
      <c r="AWG13" s="72"/>
      <c r="AWH13" s="73"/>
      <c r="AWI13" s="74"/>
      <c r="AWJ13" s="75"/>
      <c r="AWK13" s="58"/>
      <c r="AWL13" s="59"/>
      <c r="AWM13" s="72"/>
      <c r="AWN13" s="73"/>
      <c r="AWO13" s="74"/>
      <c r="AWP13" s="75"/>
      <c r="AWQ13" s="58"/>
      <c r="AWR13" s="59"/>
      <c r="AWS13" s="72"/>
      <c r="AWT13" s="73"/>
      <c r="AWU13" s="74"/>
      <c r="AWV13" s="75"/>
      <c r="AWW13" s="58"/>
      <c r="AWX13" s="59"/>
      <c r="AWY13" s="72"/>
      <c r="AWZ13" s="73"/>
      <c r="AXA13" s="74"/>
      <c r="AXB13" s="75"/>
      <c r="AXC13" s="58"/>
      <c r="AXD13" s="59"/>
      <c r="AXE13" s="72"/>
      <c r="AXF13" s="73"/>
      <c r="AXG13" s="74"/>
      <c r="AXH13" s="75"/>
      <c r="AXI13" s="58"/>
      <c r="AXJ13" s="59"/>
      <c r="AXK13" s="72"/>
      <c r="AXL13" s="73"/>
      <c r="AXM13" s="74"/>
      <c r="AXN13" s="75"/>
      <c r="AXO13" s="58"/>
      <c r="AXP13" s="59"/>
      <c r="AXQ13" s="72"/>
      <c r="AXR13" s="73"/>
      <c r="AXS13" s="74"/>
      <c r="AXT13" s="75"/>
      <c r="AXU13" s="58"/>
      <c r="AXV13" s="59"/>
      <c r="AXW13" s="72"/>
      <c r="AXX13" s="73"/>
      <c r="AXY13" s="74"/>
      <c r="AXZ13" s="75"/>
      <c r="AYA13" s="58"/>
      <c r="AYB13" s="59"/>
      <c r="AYC13" s="72"/>
      <c r="AYD13" s="73"/>
      <c r="AYE13" s="74"/>
      <c r="AYF13" s="75"/>
      <c r="AYG13" s="58"/>
      <c r="AYH13" s="59"/>
      <c r="AYI13" s="72"/>
      <c r="AYJ13" s="73"/>
      <c r="AYK13" s="74"/>
      <c r="AYL13" s="75"/>
      <c r="AYM13" s="58"/>
      <c r="AYN13" s="59"/>
      <c r="AYO13" s="72"/>
      <c r="AYP13" s="73"/>
      <c r="AYQ13" s="74"/>
      <c r="AYR13" s="75"/>
      <c r="AYS13" s="58"/>
      <c r="AYT13" s="59"/>
      <c r="AYU13" s="72"/>
      <c r="AYV13" s="73"/>
      <c r="AYW13" s="74"/>
      <c r="AYX13" s="75"/>
      <c r="AYY13" s="58"/>
      <c r="AYZ13" s="59"/>
      <c r="AZA13" s="72"/>
      <c r="AZB13" s="73"/>
      <c r="AZC13" s="74"/>
      <c r="AZD13" s="75"/>
      <c r="AZE13" s="58"/>
      <c r="AZF13" s="59"/>
      <c r="AZG13" s="72"/>
      <c r="AZH13" s="73"/>
      <c r="AZI13" s="74"/>
      <c r="AZJ13" s="75"/>
      <c r="AZK13" s="58"/>
      <c r="AZL13" s="59"/>
      <c r="AZM13" s="72"/>
      <c r="AZN13" s="73"/>
      <c r="AZO13" s="74"/>
      <c r="AZP13" s="75"/>
      <c r="AZQ13" s="58"/>
      <c r="AZR13" s="59"/>
      <c r="AZS13" s="72"/>
      <c r="AZT13" s="73"/>
      <c r="AZU13" s="74"/>
      <c r="AZV13" s="75"/>
      <c r="AZW13" s="58"/>
      <c r="AZX13" s="59"/>
      <c r="AZY13" s="72"/>
      <c r="AZZ13" s="73"/>
      <c r="BAA13" s="74"/>
      <c r="BAB13" s="75"/>
      <c r="BAC13" s="58"/>
      <c r="BAD13" s="59"/>
      <c r="BAE13" s="72"/>
      <c r="BAF13" s="73"/>
      <c r="BAG13" s="74"/>
      <c r="BAH13" s="75"/>
      <c r="BAI13" s="58"/>
      <c r="BAJ13" s="59"/>
      <c r="BAK13" s="72"/>
      <c r="BAL13" s="73"/>
      <c r="BAM13" s="74"/>
      <c r="BAN13" s="75"/>
      <c r="BAO13" s="58"/>
      <c r="BAP13" s="59"/>
      <c r="BAQ13" s="72"/>
      <c r="BAR13" s="73"/>
      <c r="BAS13" s="74"/>
      <c r="BAT13" s="75"/>
      <c r="BAU13" s="58"/>
      <c r="BAV13" s="59"/>
      <c r="BAW13" s="72"/>
      <c r="BAX13" s="73"/>
      <c r="BAY13" s="74"/>
      <c r="BAZ13" s="75"/>
      <c r="BBA13" s="58"/>
      <c r="BBB13" s="59"/>
      <c r="BBC13" s="72"/>
      <c r="BBD13" s="73"/>
      <c r="BBE13" s="74"/>
      <c r="BBF13" s="75"/>
      <c r="BBG13" s="58"/>
      <c r="BBH13" s="59"/>
      <c r="BBI13" s="72"/>
      <c r="BBJ13" s="73"/>
      <c r="BBK13" s="74"/>
      <c r="BBL13" s="75"/>
      <c r="BBM13" s="58"/>
      <c r="BBN13" s="59"/>
      <c r="BBO13" s="72"/>
      <c r="BBP13" s="73"/>
      <c r="BBQ13" s="74"/>
      <c r="BBR13" s="75"/>
      <c r="BBS13" s="58"/>
      <c r="BBT13" s="59"/>
      <c r="BBU13" s="72"/>
      <c r="BBV13" s="73"/>
      <c r="BBW13" s="74"/>
      <c r="BBX13" s="75"/>
      <c r="BBY13" s="58"/>
      <c r="BBZ13" s="59"/>
      <c r="BCA13" s="72"/>
      <c r="BCB13" s="73"/>
      <c r="BCC13" s="74"/>
      <c r="BCD13" s="75"/>
      <c r="BCE13" s="58"/>
      <c r="BCF13" s="59"/>
      <c r="BCG13" s="72"/>
      <c r="BCH13" s="73"/>
      <c r="BCI13" s="74"/>
      <c r="BCJ13" s="75"/>
      <c r="BCK13" s="58"/>
      <c r="BCL13" s="59"/>
      <c r="BCM13" s="72"/>
      <c r="BCN13" s="73"/>
      <c r="BCO13" s="74"/>
      <c r="BCP13" s="75"/>
      <c r="BCQ13" s="58"/>
      <c r="BCR13" s="59"/>
      <c r="BCS13" s="72"/>
      <c r="BCT13" s="73"/>
      <c r="BCU13" s="74"/>
      <c r="BCV13" s="75"/>
      <c r="BCW13" s="58"/>
      <c r="BCX13" s="59"/>
      <c r="BCY13" s="72"/>
      <c r="BCZ13" s="73"/>
      <c r="BDA13" s="74"/>
      <c r="BDB13" s="75"/>
      <c r="BDC13" s="58"/>
      <c r="BDD13" s="59"/>
      <c r="BDE13" s="72"/>
      <c r="BDF13" s="73"/>
      <c r="BDG13" s="74"/>
      <c r="BDH13" s="75"/>
      <c r="BDI13" s="58"/>
      <c r="BDJ13" s="59"/>
      <c r="BDK13" s="72"/>
      <c r="BDL13" s="73"/>
      <c r="BDM13" s="74"/>
      <c r="BDN13" s="75"/>
      <c r="BDO13" s="58"/>
      <c r="BDP13" s="59"/>
      <c r="BDQ13" s="72"/>
      <c r="BDR13" s="73"/>
      <c r="BDS13" s="74"/>
      <c r="BDT13" s="75"/>
      <c r="BDU13" s="58"/>
      <c r="BDV13" s="59"/>
      <c r="BDW13" s="72"/>
      <c r="BDX13" s="73"/>
      <c r="BDY13" s="74"/>
      <c r="BDZ13" s="75"/>
      <c r="BEA13" s="58"/>
      <c r="BEB13" s="59"/>
      <c r="BEC13" s="72"/>
      <c r="BED13" s="73"/>
      <c r="BEE13" s="74"/>
      <c r="BEF13" s="75"/>
      <c r="BEG13" s="58"/>
      <c r="BEH13" s="59"/>
      <c r="BEI13" s="72"/>
      <c r="BEJ13" s="73"/>
      <c r="BEK13" s="74"/>
      <c r="BEL13" s="75"/>
      <c r="BEM13" s="58"/>
      <c r="BEN13" s="59"/>
      <c r="BEO13" s="72"/>
      <c r="BEP13" s="73"/>
      <c r="BEQ13" s="74"/>
      <c r="BER13" s="75"/>
      <c r="BES13" s="58"/>
      <c r="BET13" s="59"/>
      <c r="BEU13" s="72"/>
      <c r="BEV13" s="73"/>
      <c r="BEW13" s="74"/>
      <c r="BEX13" s="75"/>
      <c r="BEY13" s="58"/>
      <c r="BEZ13" s="59"/>
      <c r="BFA13" s="72"/>
      <c r="BFB13" s="73"/>
      <c r="BFC13" s="74"/>
      <c r="BFD13" s="75"/>
      <c r="BFE13" s="58"/>
      <c r="BFF13" s="59"/>
      <c r="BFG13" s="72"/>
      <c r="BFH13" s="73"/>
      <c r="BFI13" s="74"/>
      <c r="BFJ13" s="75"/>
      <c r="BFK13" s="58"/>
      <c r="BFL13" s="59"/>
      <c r="BFM13" s="72"/>
      <c r="BFN13" s="73"/>
      <c r="BFO13" s="74"/>
      <c r="BFP13" s="75"/>
      <c r="BFQ13" s="58"/>
      <c r="BFR13" s="59"/>
      <c r="BFS13" s="72"/>
      <c r="BFT13" s="73"/>
      <c r="BFU13" s="74"/>
      <c r="BFV13" s="75"/>
      <c r="BFW13" s="58"/>
      <c r="BFX13" s="59"/>
      <c r="BFY13" s="72"/>
      <c r="BFZ13" s="73"/>
      <c r="BGA13" s="74"/>
      <c r="BGB13" s="75"/>
      <c r="BGC13" s="58"/>
      <c r="BGD13" s="59"/>
      <c r="BGE13" s="72"/>
      <c r="BGF13" s="73"/>
      <c r="BGG13" s="74"/>
      <c r="BGH13" s="75"/>
      <c r="BGI13" s="58"/>
      <c r="BGJ13" s="59"/>
      <c r="BGK13" s="72"/>
      <c r="BGL13" s="73"/>
      <c r="BGM13" s="74"/>
      <c r="BGN13" s="75"/>
      <c r="BGO13" s="58"/>
      <c r="BGP13" s="59"/>
      <c r="BGQ13" s="72"/>
      <c r="BGR13" s="73"/>
      <c r="BGS13" s="74"/>
      <c r="BGT13" s="75"/>
      <c r="BGU13" s="58"/>
      <c r="BGV13" s="59"/>
      <c r="BGW13" s="72"/>
      <c r="BGX13" s="73"/>
      <c r="BGY13" s="74"/>
      <c r="BGZ13" s="75"/>
      <c r="BHA13" s="58"/>
      <c r="BHB13" s="59"/>
      <c r="BHC13" s="72"/>
      <c r="BHD13" s="73"/>
      <c r="BHE13" s="74"/>
      <c r="BHF13" s="75"/>
      <c r="BHG13" s="58"/>
      <c r="BHH13" s="59"/>
      <c r="BHI13" s="72"/>
      <c r="BHJ13" s="73"/>
      <c r="BHK13" s="74"/>
      <c r="BHL13" s="75"/>
      <c r="BHM13" s="58"/>
      <c r="BHN13" s="59"/>
      <c r="BHO13" s="72"/>
      <c r="BHP13" s="73"/>
      <c r="BHQ13" s="74"/>
      <c r="BHR13" s="75"/>
      <c r="BHS13" s="58"/>
      <c r="BHT13" s="59"/>
      <c r="BHU13" s="72"/>
      <c r="BHV13" s="73"/>
      <c r="BHW13" s="74"/>
      <c r="BHX13" s="75"/>
      <c r="BHY13" s="58"/>
      <c r="BHZ13" s="59"/>
      <c r="BIA13" s="72"/>
      <c r="BIB13" s="73"/>
      <c r="BIC13" s="74"/>
      <c r="BID13" s="75"/>
      <c r="BIE13" s="58"/>
      <c r="BIF13" s="59"/>
      <c r="BIG13" s="72"/>
      <c r="BIH13" s="73"/>
      <c r="BII13" s="74"/>
      <c r="BIJ13" s="75"/>
      <c r="BIK13" s="58"/>
      <c r="BIL13" s="59"/>
      <c r="BIM13" s="72"/>
      <c r="BIN13" s="73"/>
      <c r="BIO13" s="74"/>
      <c r="BIP13" s="75"/>
      <c r="BIQ13" s="58"/>
      <c r="BIR13" s="59"/>
      <c r="BIS13" s="72"/>
      <c r="BIT13" s="73"/>
      <c r="BIU13" s="74"/>
      <c r="BIV13" s="75"/>
      <c r="BIW13" s="58"/>
      <c r="BIX13" s="59"/>
      <c r="BIY13" s="72"/>
      <c r="BIZ13" s="73"/>
      <c r="BJA13" s="74"/>
      <c r="BJB13" s="75"/>
      <c r="BJC13" s="58"/>
      <c r="BJD13" s="59"/>
      <c r="BJE13" s="72"/>
      <c r="BJF13" s="73"/>
      <c r="BJG13" s="74"/>
      <c r="BJH13" s="75"/>
      <c r="BJI13" s="58"/>
      <c r="BJJ13" s="59"/>
      <c r="BJK13" s="72"/>
      <c r="BJL13" s="73"/>
      <c r="BJM13" s="74"/>
      <c r="BJN13" s="75"/>
      <c r="BJO13" s="58"/>
      <c r="BJP13" s="59"/>
      <c r="BJQ13" s="72"/>
      <c r="BJR13" s="73"/>
      <c r="BJS13" s="74"/>
      <c r="BJT13" s="75"/>
      <c r="BJU13" s="58"/>
      <c r="BJV13" s="59"/>
      <c r="BJW13" s="72"/>
      <c r="BJX13" s="73"/>
      <c r="BJY13" s="74"/>
      <c r="BJZ13" s="75"/>
      <c r="BKA13" s="58"/>
      <c r="BKB13" s="59"/>
      <c r="BKC13" s="72"/>
      <c r="BKD13" s="73"/>
      <c r="BKE13" s="74"/>
      <c r="BKF13" s="75"/>
      <c r="BKG13" s="58"/>
      <c r="BKH13" s="59"/>
      <c r="BKI13" s="72"/>
      <c r="BKJ13" s="73"/>
      <c r="BKK13" s="74"/>
      <c r="BKL13" s="75"/>
      <c r="BKM13" s="58"/>
      <c r="BKN13" s="59"/>
      <c r="BKO13" s="72"/>
      <c r="BKP13" s="73"/>
      <c r="BKQ13" s="74"/>
      <c r="BKR13" s="75"/>
      <c r="BKS13" s="58"/>
      <c r="BKT13" s="59"/>
      <c r="BKU13" s="72"/>
      <c r="BKV13" s="73"/>
      <c r="BKW13" s="74"/>
      <c r="BKX13" s="75"/>
      <c r="BKY13" s="58"/>
      <c r="BKZ13" s="59"/>
      <c r="BLA13" s="72"/>
      <c r="BLB13" s="73"/>
      <c r="BLC13" s="74"/>
      <c r="BLD13" s="75"/>
      <c r="BLE13" s="58"/>
      <c r="BLF13" s="59"/>
      <c r="BLG13" s="72"/>
      <c r="BLH13" s="73"/>
      <c r="BLI13" s="74"/>
      <c r="BLJ13" s="75"/>
      <c r="BLK13" s="58"/>
      <c r="BLL13" s="59"/>
      <c r="BLM13" s="72"/>
      <c r="BLN13" s="73"/>
      <c r="BLO13" s="74"/>
      <c r="BLP13" s="75"/>
      <c r="BLQ13" s="58"/>
      <c r="BLR13" s="59"/>
      <c r="BLS13" s="72"/>
      <c r="BLT13" s="73"/>
      <c r="BLU13" s="74"/>
      <c r="BLV13" s="75"/>
      <c r="BLW13" s="58"/>
      <c r="BLX13" s="59"/>
      <c r="BLY13" s="72"/>
      <c r="BLZ13" s="73"/>
      <c r="BMA13" s="74"/>
      <c r="BMB13" s="75"/>
      <c r="BMC13" s="58"/>
      <c r="BMD13" s="59"/>
      <c r="BME13" s="72"/>
      <c r="BMF13" s="73"/>
      <c r="BMG13" s="74"/>
      <c r="BMH13" s="75"/>
      <c r="BMI13" s="58"/>
      <c r="BMJ13" s="59"/>
      <c r="BMK13" s="72"/>
      <c r="BML13" s="73"/>
      <c r="BMM13" s="74"/>
      <c r="BMN13" s="75"/>
      <c r="BMO13" s="58"/>
      <c r="BMP13" s="59"/>
      <c r="BMQ13" s="72"/>
      <c r="BMR13" s="73"/>
      <c r="BMS13" s="74"/>
      <c r="BMT13" s="75"/>
      <c r="BMU13" s="58"/>
      <c r="BMV13" s="59"/>
      <c r="BMW13" s="72"/>
      <c r="BMX13" s="73"/>
      <c r="BMY13" s="74"/>
      <c r="BMZ13" s="75"/>
      <c r="BNA13" s="58"/>
      <c r="BNB13" s="59"/>
      <c r="BNC13" s="72"/>
      <c r="BND13" s="73"/>
      <c r="BNE13" s="74"/>
      <c r="BNF13" s="75"/>
      <c r="BNG13" s="58"/>
      <c r="BNH13" s="59"/>
      <c r="BNI13" s="72"/>
      <c r="BNJ13" s="73"/>
      <c r="BNK13" s="74"/>
      <c r="BNL13" s="75"/>
      <c r="BNM13" s="58"/>
      <c r="BNN13" s="59"/>
      <c r="BNO13" s="72"/>
      <c r="BNP13" s="73"/>
      <c r="BNQ13" s="74"/>
      <c r="BNR13" s="75"/>
      <c r="BNS13" s="58"/>
      <c r="BNT13" s="59"/>
      <c r="BNU13" s="72"/>
      <c r="BNV13" s="73"/>
      <c r="BNW13" s="74"/>
      <c r="BNX13" s="75"/>
      <c r="BNY13" s="58"/>
      <c r="BNZ13" s="59"/>
      <c r="BOA13" s="72"/>
      <c r="BOB13" s="73"/>
      <c r="BOC13" s="74"/>
      <c r="BOD13" s="75"/>
      <c r="BOE13" s="58"/>
      <c r="BOF13" s="59"/>
      <c r="BOG13" s="72"/>
      <c r="BOH13" s="73"/>
      <c r="BOI13" s="74"/>
      <c r="BOJ13" s="75"/>
      <c r="BOK13" s="58"/>
      <c r="BOL13" s="59"/>
      <c r="BOM13" s="72"/>
      <c r="BON13" s="73"/>
      <c r="BOO13" s="74"/>
      <c r="BOP13" s="75"/>
      <c r="BOQ13" s="58"/>
      <c r="BOR13" s="59"/>
      <c r="BOS13" s="72"/>
      <c r="BOT13" s="73"/>
      <c r="BOU13" s="74"/>
      <c r="BOV13" s="75"/>
      <c r="BOW13" s="58"/>
      <c r="BOX13" s="59"/>
      <c r="BOY13" s="72"/>
      <c r="BOZ13" s="73"/>
      <c r="BPA13" s="74"/>
      <c r="BPB13" s="75"/>
      <c r="BPC13" s="58"/>
      <c r="BPD13" s="59"/>
      <c r="BPE13" s="72"/>
      <c r="BPF13" s="73"/>
      <c r="BPG13" s="74"/>
      <c r="BPH13" s="75"/>
      <c r="BPI13" s="58"/>
      <c r="BPJ13" s="59"/>
      <c r="BPK13" s="72"/>
      <c r="BPL13" s="73"/>
      <c r="BPM13" s="74"/>
      <c r="BPN13" s="75"/>
      <c r="BPO13" s="58"/>
      <c r="BPP13" s="59"/>
      <c r="BPQ13" s="72"/>
      <c r="BPR13" s="73"/>
      <c r="BPS13" s="74"/>
      <c r="BPT13" s="75"/>
      <c r="BPU13" s="58"/>
      <c r="BPV13" s="59"/>
      <c r="BPW13" s="72"/>
      <c r="BPX13" s="73"/>
      <c r="BPY13" s="74"/>
      <c r="BPZ13" s="75"/>
      <c r="BQA13" s="58"/>
      <c r="BQB13" s="59"/>
      <c r="BQC13" s="72"/>
      <c r="BQD13" s="73"/>
      <c r="BQE13" s="74"/>
      <c r="BQF13" s="75"/>
      <c r="BQG13" s="58"/>
      <c r="BQH13" s="59"/>
      <c r="BQI13" s="72"/>
      <c r="BQJ13" s="73"/>
      <c r="BQK13" s="74"/>
      <c r="BQL13" s="75"/>
      <c r="BQM13" s="58"/>
      <c r="BQN13" s="59"/>
      <c r="BQO13" s="72"/>
      <c r="BQP13" s="73"/>
      <c r="BQQ13" s="74"/>
      <c r="BQR13" s="75"/>
      <c r="BQS13" s="58"/>
      <c r="BQT13" s="59"/>
      <c r="BQU13" s="72"/>
      <c r="BQV13" s="73"/>
      <c r="BQW13" s="74"/>
      <c r="BQX13" s="75"/>
      <c r="BQY13" s="58"/>
      <c r="BQZ13" s="59"/>
      <c r="BRA13" s="72"/>
      <c r="BRB13" s="73"/>
      <c r="BRC13" s="74"/>
      <c r="BRD13" s="75"/>
      <c r="BRE13" s="58"/>
      <c r="BRF13" s="59"/>
      <c r="BRG13" s="72"/>
      <c r="BRH13" s="73"/>
      <c r="BRI13" s="74"/>
      <c r="BRJ13" s="75"/>
      <c r="BRK13" s="58"/>
      <c r="BRL13" s="59"/>
      <c r="BRM13" s="72"/>
      <c r="BRN13" s="73"/>
      <c r="BRO13" s="74"/>
      <c r="BRP13" s="75"/>
      <c r="BRQ13" s="58"/>
      <c r="BRR13" s="59"/>
      <c r="BRS13" s="72"/>
      <c r="BRT13" s="73"/>
      <c r="BRU13" s="74"/>
      <c r="BRV13" s="75"/>
      <c r="BRW13" s="58"/>
      <c r="BRX13" s="59"/>
      <c r="BRY13" s="72"/>
      <c r="BRZ13" s="73"/>
      <c r="BSA13" s="74"/>
      <c r="BSB13" s="75"/>
      <c r="BSC13" s="58"/>
      <c r="BSD13" s="59"/>
      <c r="BSE13" s="72"/>
      <c r="BSF13" s="73"/>
      <c r="BSG13" s="74"/>
      <c r="BSH13" s="75"/>
      <c r="BSI13" s="58"/>
      <c r="BSJ13" s="59"/>
      <c r="BSK13" s="72"/>
      <c r="BSL13" s="73"/>
      <c r="BSM13" s="74"/>
      <c r="BSN13" s="75"/>
      <c r="BSO13" s="58"/>
      <c r="BSP13" s="59"/>
      <c r="BSQ13" s="72"/>
      <c r="BSR13" s="73"/>
      <c r="BSS13" s="74"/>
      <c r="BST13" s="75"/>
      <c r="BSU13" s="58"/>
      <c r="BSV13" s="59"/>
      <c r="BSW13" s="72"/>
      <c r="BSX13" s="73"/>
      <c r="BSY13" s="74"/>
      <c r="BSZ13" s="75"/>
      <c r="BTA13" s="58"/>
      <c r="BTB13" s="59"/>
      <c r="BTC13" s="72"/>
      <c r="BTD13" s="73"/>
      <c r="BTE13" s="74"/>
      <c r="BTF13" s="75"/>
      <c r="BTG13" s="58"/>
      <c r="BTH13" s="59"/>
      <c r="BTI13" s="72"/>
      <c r="BTJ13" s="73"/>
      <c r="BTK13" s="74"/>
      <c r="BTL13" s="75"/>
      <c r="BTM13" s="58"/>
      <c r="BTN13" s="59"/>
      <c r="BTO13" s="72"/>
      <c r="BTP13" s="73"/>
      <c r="BTQ13" s="74"/>
      <c r="BTR13" s="75"/>
      <c r="BTS13" s="58"/>
      <c r="BTT13" s="59"/>
      <c r="BTU13" s="72"/>
      <c r="BTV13" s="73"/>
      <c r="BTW13" s="74"/>
      <c r="BTX13" s="75"/>
      <c r="BTY13" s="58"/>
      <c r="BTZ13" s="59"/>
      <c r="BUA13" s="72"/>
      <c r="BUB13" s="73"/>
      <c r="BUC13" s="74"/>
      <c r="BUD13" s="75"/>
      <c r="BUE13" s="58"/>
      <c r="BUF13" s="59"/>
      <c r="BUG13" s="72"/>
      <c r="BUH13" s="73"/>
      <c r="BUI13" s="74"/>
      <c r="BUJ13" s="75"/>
      <c r="BUK13" s="58"/>
      <c r="BUL13" s="59"/>
      <c r="BUM13" s="72"/>
      <c r="BUN13" s="73"/>
      <c r="BUO13" s="74"/>
      <c r="BUP13" s="75"/>
      <c r="BUQ13" s="58"/>
      <c r="BUR13" s="59"/>
      <c r="BUS13" s="72"/>
      <c r="BUT13" s="73"/>
      <c r="BUU13" s="74"/>
      <c r="BUV13" s="75"/>
      <c r="BUW13" s="58"/>
      <c r="BUX13" s="59"/>
      <c r="BUY13" s="72"/>
      <c r="BUZ13" s="73"/>
      <c r="BVA13" s="74"/>
      <c r="BVB13" s="75"/>
      <c r="BVC13" s="58"/>
      <c r="BVD13" s="59"/>
      <c r="BVE13" s="72"/>
      <c r="BVF13" s="73"/>
      <c r="BVG13" s="74"/>
      <c r="BVH13" s="75"/>
      <c r="BVI13" s="58"/>
      <c r="BVJ13" s="59"/>
      <c r="BVK13" s="72"/>
      <c r="BVL13" s="73"/>
      <c r="BVM13" s="74"/>
      <c r="BVN13" s="75"/>
      <c r="BVO13" s="58"/>
      <c r="BVP13" s="59"/>
      <c r="BVQ13" s="72"/>
      <c r="BVR13" s="73"/>
      <c r="BVS13" s="74"/>
      <c r="BVT13" s="75"/>
      <c r="BVU13" s="58"/>
      <c r="BVV13" s="59"/>
      <c r="BVW13" s="72"/>
      <c r="BVX13" s="73"/>
      <c r="BVY13" s="74"/>
      <c r="BVZ13" s="75"/>
      <c r="BWA13" s="58"/>
      <c r="BWB13" s="59"/>
      <c r="BWC13" s="72"/>
      <c r="BWD13" s="73"/>
      <c r="BWE13" s="74"/>
      <c r="BWF13" s="75"/>
      <c r="BWG13" s="58"/>
      <c r="BWH13" s="59"/>
      <c r="BWI13" s="72"/>
      <c r="BWJ13" s="73"/>
      <c r="BWK13" s="74"/>
      <c r="BWL13" s="75"/>
      <c r="BWM13" s="58"/>
      <c r="BWN13" s="59"/>
      <c r="BWO13" s="72"/>
      <c r="BWP13" s="73"/>
      <c r="BWQ13" s="74"/>
      <c r="BWR13" s="75"/>
      <c r="BWS13" s="58"/>
      <c r="BWT13" s="59"/>
      <c r="BWU13" s="72"/>
      <c r="BWV13" s="73"/>
      <c r="BWW13" s="74"/>
      <c r="BWX13" s="75"/>
      <c r="BWY13" s="58"/>
      <c r="BWZ13" s="59"/>
      <c r="BXA13" s="72"/>
      <c r="BXB13" s="73"/>
      <c r="BXC13" s="74"/>
      <c r="BXD13" s="75"/>
      <c r="BXE13" s="58"/>
      <c r="BXF13" s="59"/>
      <c r="BXG13" s="72"/>
      <c r="BXH13" s="73"/>
      <c r="BXI13" s="74"/>
      <c r="BXJ13" s="75"/>
      <c r="BXK13" s="58"/>
      <c r="BXL13" s="59"/>
      <c r="BXM13" s="72"/>
      <c r="BXN13" s="73"/>
      <c r="BXO13" s="74"/>
      <c r="BXP13" s="75"/>
      <c r="BXQ13" s="58"/>
      <c r="BXR13" s="59"/>
      <c r="BXS13" s="72"/>
      <c r="BXT13" s="73"/>
      <c r="BXU13" s="74"/>
      <c r="BXV13" s="75"/>
      <c r="BXW13" s="58"/>
      <c r="BXX13" s="59"/>
      <c r="BXY13" s="72"/>
      <c r="BXZ13" s="73"/>
      <c r="BYA13" s="74"/>
      <c r="BYB13" s="75"/>
      <c r="BYC13" s="58"/>
      <c r="BYD13" s="59"/>
      <c r="BYE13" s="72"/>
      <c r="BYF13" s="73"/>
      <c r="BYG13" s="74"/>
      <c r="BYH13" s="75"/>
      <c r="BYI13" s="58"/>
      <c r="BYJ13" s="59"/>
      <c r="BYK13" s="72"/>
      <c r="BYL13" s="73"/>
      <c r="BYM13" s="74"/>
      <c r="BYN13" s="75"/>
      <c r="BYO13" s="58"/>
      <c r="BYP13" s="59"/>
      <c r="BYQ13" s="72"/>
      <c r="BYR13" s="73"/>
      <c r="BYS13" s="74"/>
      <c r="BYT13" s="75"/>
      <c r="BYU13" s="58"/>
      <c r="BYV13" s="59"/>
      <c r="BYW13" s="72"/>
      <c r="BYX13" s="73"/>
      <c r="BYY13" s="74"/>
      <c r="BYZ13" s="75"/>
      <c r="BZA13" s="58"/>
      <c r="BZB13" s="59"/>
      <c r="BZC13" s="72"/>
      <c r="BZD13" s="73"/>
      <c r="BZE13" s="74"/>
      <c r="BZF13" s="75"/>
      <c r="BZG13" s="58"/>
      <c r="BZH13" s="59"/>
      <c r="BZI13" s="72"/>
      <c r="BZJ13" s="73"/>
      <c r="BZK13" s="74"/>
      <c r="BZL13" s="75"/>
      <c r="BZM13" s="58"/>
      <c r="BZN13" s="59"/>
      <c r="BZO13" s="72"/>
      <c r="BZP13" s="73"/>
      <c r="BZQ13" s="74"/>
      <c r="BZR13" s="75"/>
      <c r="BZS13" s="58"/>
      <c r="BZT13" s="59"/>
      <c r="BZU13" s="72"/>
      <c r="BZV13" s="73"/>
      <c r="BZW13" s="74"/>
      <c r="BZX13" s="75"/>
      <c r="BZY13" s="58"/>
      <c r="BZZ13" s="59"/>
      <c r="CAA13" s="72"/>
      <c r="CAB13" s="73"/>
      <c r="CAC13" s="74"/>
      <c r="CAD13" s="75"/>
      <c r="CAE13" s="58"/>
      <c r="CAF13" s="59"/>
      <c r="CAG13" s="72"/>
      <c r="CAH13" s="73"/>
      <c r="CAI13" s="74"/>
      <c r="CAJ13" s="75"/>
      <c r="CAK13" s="58"/>
      <c r="CAL13" s="59"/>
      <c r="CAM13" s="72"/>
      <c r="CAN13" s="73"/>
      <c r="CAO13" s="74"/>
      <c r="CAP13" s="75"/>
      <c r="CAQ13" s="58"/>
      <c r="CAR13" s="59"/>
      <c r="CAS13" s="72"/>
      <c r="CAT13" s="73"/>
      <c r="CAU13" s="74"/>
      <c r="CAV13" s="75"/>
      <c r="CAW13" s="58"/>
      <c r="CAX13" s="59"/>
      <c r="CAY13" s="72"/>
      <c r="CAZ13" s="73"/>
      <c r="CBA13" s="74"/>
      <c r="CBB13" s="75"/>
      <c r="CBC13" s="58"/>
      <c r="CBD13" s="59"/>
      <c r="CBE13" s="72"/>
      <c r="CBF13" s="73"/>
      <c r="CBG13" s="74"/>
      <c r="CBH13" s="75"/>
      <c r="CBI13" s="58"/>
      <c r="CBJ13" s="59"/>
      <c r="CBK13" s="72"/>
      <c r="CBL13" s="73"/>
      <c r="CBM13" s="74"/>
      <c r="CBN13" s="75"/>
      <c r="CBO13" s="58"/>
      <c r="CBP13" s="59"/>
      <c r="CBQ13" s="72"/>
      <c r="CBR13" s="73"/>
      <c r="CBS13" s="74"/>
      <c r="CBT13" s="75"/>
      <c r="CBU13" s="58"/>
      <c r="CBV13" s="59"/>
      <c r="CBW13" s="72"/>
      <c r="CBX13" s="73"/>
      <c r="CBY13" s="74"/>
      <c r="CBZ13" s="75"/>
      <c r="CCA13" s="58"/>
      <c r="CCB13" s="59"/>
      <c r="CCC13" s="72"/>
      <c r="CCD13" s="73"/>
      <c r="CCE13" s="74"/>
      <c r="CCF13" s="75"/>
      <c r="CCG13" s="58"/>
      <c r="CCH13" s="59"/>
      <c r="CCI13" s="72"/>
      <c r="CCJ13" s="73"/>
      <c r="CCK13" s="74"/>
      <c r="CCL13" s="75"/>
      <c r="CCM13" s="58"/>
      <c r="CCN13" s="59"/>
      <c r="CCO13" s="72"/>
      <c r="CCP13" s="73"/>
      <c r="CCQ13" s="74"/>
      <c r="CCR13" s="75"/>
      <c r="CCS13" s="58"/>
      <c r="CCT13" s="59"/>
      <c r="CCU13" s="72"/>
      <c r="CCV13" s="73"/>
      <c r="CCW13" s="74"/>
      <c r="CCX13" s="75"/>
      <c r="CCY13" s="58"/>
      <c r="CCZ13" s="59"/>
      <c r="CDA13" s="72"/>
      <c r="CDB13" s="73"/>
      <c r="CDC13" s="74"/>
      <c r="CDD13" s="75"/>
      <c r="CDE13" s="58"/>
      <c r="CDF13" s="59"/>
      <c r="CDG13" s="72"/>
      <c r="CDH13" s="73"/>
      <c r="CDI13" s="74"/>
      <c r="CDJ13" s="75"/>
      <c r="CDK13" s="58"/>
      <c r="CDL13" s="59"/>
      <c r="CDM13" s="72"/>
      <c r="CDN13" s="73"/>
      <c r="CDO13" s="74"/>
      <c r="CDP13" s="75"/>
      <c r="CDQ13" s="58"/>
      <c r="CDR13" s="59"/>
      <c r="CDS13" s="72"/>
      <c r="CDT13" s="73"/>
      <c r="CDU13" s="74"/>
      <c r="CDV13" s="75"/>
      <c r="CDW13" s="58"/>
      <c r="CDX13" s="59"/>
      <c r="CDY13" s="72"/>
      <c r="CDZ13" s="73"/>
      <c r="CEA13" s="74"/>
      <c r="CEB13" s="75"/>
      <c r="CEC13" s="58"/>
      <c r="CED13" s="59"/>
      <c r="CEE13" s="72"/>
      <c r="CEF13" s="73"/>
      <c r="CEG13" s="74"/>
      <c r="CEH13" s="75"/>
      <c r="CEI13" s="58"/>
      <c r="CEJ13" s="59"/>
      <c r="CEK13" s="72"/>
      <c r="CEL13" s="73"/>
      <c r="CEM13" s="74"/>
      <c r="CEN13" s="75"/>
      <c r="CEO13" s="58"/>
      <c r="CEP13" s="59"/>
      <c r="CEQ13" s="72"/>
      <c r="CER13" s="73"/>
      <c r="CES13" s="74"/>
      <c r="CET13" s="75"/>
      <c r="CEU13" s="58"/>
      <c r="CEV13" s="59"/>
      <c r="CEW13" s="72"/>
      <c r="CEX13" s="73"/>
      <c r="CEY13" s="74"/>
      <c r="CEZ13" s="75"/>
      <c r="CFA13" s="58"/>
      <c r="CFB13" s="59"/>
      <c r="CFC13" s="72"/>
      <c r="CFD13" s="73"/>
      <c r="CFE13" s="74"/>
      <c r="CFF13" s="75"/>
      <c r="CFG13" s="58"/>
      <c r="CFH13" s="59"/>
      <c r="CFI13" s="72"/>
      <c r="CFJ13" s="73"/>
      <c r="CFK13" s="74"/>
      <c r="CFL13" s="75"/>
      <c r="CFM13" s="58"/>
      <c r="CFN13" s="59"/>
      <c r="CFO13" s="72"/>
      <c r="CFP13" s="73"/>
      <c r="CFQ13" s="74"/>
      <c r="CFR13" s="75"/>
      <c r="CFS13" s="58"/>
      <c r="CFT13" s="59"/>
      <c r="CFU13" s="72"/>
      <c r="CFV13" s="73"/>
      <c r="CFW13" s="74"/>
      <c r="CFX13" s="75"/>
      <c r="CFY13" s="58"/>
      <c r="CFZ13" s="59"/>
      <c r="CGA13" s="72"/>
      <c r="CGB13" s="73"/>
      <c r="CGC13" s="74"/>
      <c r="CGD13" s="75"/>
      <c r="CGE13" s="58"/>
      <c r="CGF13" s="59"/>
      <c r="CGG13" s="72"/>
      <c r="CGH13" s="73"/>
      <c r="CGI13" s="74"/>
      <c r="CGJ13" s="75"/>
      <c r="CGK13" s="58"/>
      <c r="CGL13" s="59"/>
      <c r="CGM13" s="72"/>
      <c r="CGN13" s="73"/>
      <c r="CGO13" s="74"/>
      <c r="CGP13" s="75"/>
      <c r="CGQ13" s="58"/>
      <c r="CGR13" s="59"/>
      <c r="CGS13" s="72"/>
      <c r="CGT13" s="73"/>
      <c r="CGU13" s="74"/>
      <c r="CGV13" s="75"/>
      <c r="CGW13" s="58"/>
      <c r="CGX13" s="59"/>
      <c r="CGY13" s="72"/>
      <c r="CGZ13" s="73"/>
      <c r="CHA13" s="74"/>
      <c r="CHB13" s="75"/>
      <c r="CHC13" s="58"/>
      <c r="CHD13" s="59"/>
      <c r="CHE13" s="72"/>
      <c r="CHF13" s="73"/>
      <c r="CHG13" s="74"/>
      <c r="CHH13" s="75"/>
      <c r="CHI13" s="58"/>
      <c r="CHJ13" s="59"/>
      <c r="CHK13" s="72"/>
      <c r="CHL13" s="73"/>
      <c r="CHM13" s="74"/>
      <c r="CHN13" s="75"/>
      <c r="CHO13" s="58"/>
      <c r="CHP13" s="59"/>
      <c r="CHQ13" s="72"/>
      <c r="CHR13" s="73"/>
      <c r="CHS13" s="74"/>
      <c r="CHT13" s="75"/>
      <c r="CHU13" s="58"/>
      <c r="CHV13" s="59"/>
      <c r="CHW13" s="72"/>
      <c r="CHX13" s="73"/>
      <c r="CHY13" s="74"/>
      <c r="CHZ13" s="75"/>
      <c r="CIA13" s="58"/>
      <c r="CIB13" s="59"/>
      <c r="CIC13" s="72"/>
      <c r="CID13" s="73"/>
      <c r="CIE13" s="74"/>
      <c r="CIF13" s="75"/>
      <c r="CIG13" s="58"/>
      <c r="CIH13" s="59"/>
      <c r="CII13" s="72"/>
      <c r="CIJ13" s="73"/>
      <c r="CIK13" s="74"/>
      <c r="CIL13" s="75"/>
      <c r="CIM13" s="58"/>
      <c r="CIN13" s="59"/>
      <c r="CIO13" s="72"/>
      <c r="CIP13" s="73"/>
      <c r="CIQ13" s="74"/>
      <c r="CIR13" s="75"/>
      <c r="CIS13" s="58"/>
      <c r="CIT13" s="59"/>
      <c r="CIU13" s="72"/>
      <c r="CIV13" s="73"/>
      <c r="CIW13" s="74"/>
      <c r="CIX13" s="75"/>
      <c r="CIY13" s="58"/>
      <c r="CIZ13" s="59"/>
      <c r="CJA13" s="72"/>
      <c r="CJB13" s="73"/>
      <c r="CJC13" s="74"/>
      <c r="CJD13" s="75"/>
      <c r="CJE13" s="58"/>
      <c r="CJF13" s="59"/>
      <c r="CJG13" s="72"/>
      <c r="CJH13" s="73"/>
      <c r="CJI13" s="74"/>
      <c r="CJJ13" s="75"/>
      <c r="CJK13" s="58"/>
      <c r="CJL13" s="59"/>
      <c r="CJM13" s="72"/>
      <c r="CJN13" s="73"/>
      <c r="CJO13" s="74"/>
      <c r="CJP13" s="75"/>
      <c r="CJQ13" s="58"/>
      <c r="CJR13" s="59"/>
      <c r="CJS13" s="72"/>
      <c r="CJT13" s="73"/>
      <c r="CJU13" s="74"/>
      <c r="CJV13" s="75"/>
      <c r="CJW13" s="58"/>
      <c r="CJX13" s="59"/>
      <c r="CJY13" s="72"/>
      <c r="CJZ13" s="73"/>
      <c r="CKA13" s="74"/>
      <c r="CKB13" s="75"/>
      <c r="CKC13" s="58"/>
      <c r="CKD13" s="59"/>
      <c r="CKE13" s="72"/>
      <c r="CKF13" s="73"/>
      <c r="CKG13" s="74"/>
      <c r="CKH13" s="75"/>
      <c r="CKI13" s="58"/>
      <c r="CKJ13" s="59"/>
      <c r="CKK13" s="72"/>
      <c r="CKL13" s="73"/>
      <c r="CKM13" s="74"/>
      <c r="CKN13" s="75"/>
      <c r="CKO13" s="58"/>
      <c r="CKP13" s="59"/>
      <c r="CKQ13" s="72"/>
      <c r="CKR13" s="73"/>
      <c r="CKS13" s="74"/>
      <c r="CKT13" s="75"/>
      <c r="CKU13" s="58"/>
      <c r="CKV13" s="59"/>
      <c r="CKW13" s="72"/>
      <c r="CKX13" s="73"/>
      <c r="CKY13" s="74"/>
      <c r="CKZ13" s="75"/>
      <c r="CLA13" s="58"/>
      <c r="CLB13" s="59"/>
      <c r="CLC13" s="72"/>
      <c r="CLD13" s="73"/>
      <c r="CLE13" s="74"/>
      <c r="CLF13" s="75"/>
      <c r="CLG13" s="58"/>
      <c r="CLH13" s="59"/>
      <c r="CLI13" s="72"/>
      <c r="CLJ13" s="73"/>
      <c r="CLK13" s="74"/>
      <c r="CLL13" s="75"/>
      <c r="CLM13" s="58"/>
      <c r="CLN13" s="59"/>
      <c r="CLO13" s="72"/>
      <c r="CLP13" s="73"/>
      <c r="CLQ13" s="74"/>
      <c r="CLR13" s="75"/>
      <c r="CLS13" s="58"/>
      <c r="CLT13" s="59"/>
      <c r="CLU13" s="72"/>
      <c r="CLV13" s="73"/>
      <c r="CLW13" s="74"/>
      <c r="CLX13" s="75"/>
      <c r="CLY13" s="58"/>
      <c r="CLZ13" s="59"/>
      <c r="CMA13" s="72"/>
      <c r="CMB13" s="73"/>
      <c r="CMC13" s="74"/>
      <c r="CMD13" s="75"/>
      <c r="CME13" s="58"/>
      <c r="CMF13" s="59"/>
      <c r="CMG13" s="72"/>
      <c r="CMH13" s="73"/>
      <c r="CMI13" s="74"/>
      <c r="CMJ13" s="75"/>
      <c r="CMK13" s="58"/>
      <c r="CML13" s="59"/>
      <c r="CMM13" s="72"/>
      <c r="CMN13" s="73"/>
      <c r="CMO13" s="74"/>
      <c r="CMP13" s="75"/>
      <c r="CMQ13" s="58"/>
      <c r="CMR13" s="59"/>
      <c r="CMS13" s="72"/>
      <c r="CMT13" s="73"/>
      <c r="CMU13" s="74"/>
      <c r="CMV13" s="75"/>
      <c r="CMW13" s="58"/>
      <c r="CMX13" s="59"/>
      <c r="CMY13" s="72"/>
      <c r="CMZ13" s="73"/>
      <c r="CNA13" s="74"/>
      <c r="CNB13" s="75"/>
      <c r="CNC13" s="58"/>
      <c r="CND13" s="59"/>
      <c r="CNE13" s="72"/>
      <c r="CNF13" s="73"/>
      <c r="CNG13" s="74"/>
      <c r="CNH13" s="75"/>
      <c r="CNI13" s="58"/>
      <c r="CNJ13" s="59"/>
      <c r="CNK13" s="72"/>
      <c r="CNL13" s="73"/>
      <c r="CNM13" s="74"/>
      <c r="CNN13" s="75"/>
      <c r="CNO13" s="58"/>
      <c r="CNP13" s="59"/>
      <c r="CNQ13" s="72"/>
      <c r="CNR13" s="73"/>
      <c r="CNS13" s="74"/>
      <c r="CNT13" s="75"/>
      <c r="CNU13" s="58"/>
      <c r="CNV13" s="59"/>
      <c r="CNW13" s="72"/>
      <c r="CNX13" s="73"/>
      <c r="CNY13" s="74"/>
      <c r="CNZ13" s="75"/>
      <c r="COA13" s="58"/>
      <c r="COB13" s="59"/>
      <c r="COC13" s="72"/>
      <c r="COD13" s="73"/>
      <c r="COE13" s="74"/>
      <c r="COF13" s="75"/>
      <c r="COG13" s="58"/>
      <c r="COH13" s="59"/>
      <c r="COI13" s="72"/>
      <c r="COJ13" s="73"/>
      <c r="COK13" s="74"/>
      <c r="COL13" s="75"/>
      <c r="COM13" s="58"/>
      <c r="CON13" s="59"/>
      <c r="COO13" s="72"/>
      <c r="COP13" s="73"/>
      <c r="COQ13" s="74"/>
      <c r="COR13" s="75"/>
      <c r="COS13" s="58"/>
      <c r="COT13" s="59"/>
      <c r="COU13" s="72"/>
      <c r="COV13" s="73"/>
      <c r="COW13" s="74"/>
      <c r="COX13" s="75"/>
      <c r="COY13" s="58"/>
      <c r="COZ13" s="59"/>
      <c r="CPA13" s="72"/>
      <c r="CPB13" s="73"/>
      <c r="CPC13" s="74"/>
      <c r="CPD13" s="75"/>
      <c r="CPE13" s="58"/>
      <c r="CPF13" s="59"/>
      <c r="CPG13" s="72"/>
      <c r="CPH13" s="73"/>
      <c r="CPI13" s="74"/>
      <c r="CPJ13" s="75"/>
      <c r="CPK13" s="58"/>
      <c r="CPL13" s="59"/>
      <c r="CPM13" s="72"/>
      <c r="CPN13" s="73"/>
      <c r="CPO13" s="74"/>
      <c r="CPP13" s="75"/>
      <c r="CPQ13" s="58"/>
      <c r="CPR13" s="59"/>
      <c r="CPS13" s="72"/>
      <c r="CPT13" s="73"/>
      <c r="CPU13" s="74"/>
      <c r="CPV13" s="75"/>
      <c r="CPW13" s="58"/>
      <c r="CPX13" s="59"/>
      <c r="CPY13" s="72"/>
      <c r="CPZ13" s="73"/>
      <c r="CQA13" s="74"/>
      <c r="CQB13" s="75"/>
      <c r="CQC13" s="58"/>
      <c r="CQD13" s="59"/>
      <c r="CQE13" s="72"/>
      <c r="CQF13" s="73"/>
      <c r="CQG13" s="74"/>
      <c r="CQH13" s="75"/>
      <c r="CQI13" s="58"/>
      <c r="CQJ13" s="59"/>
      <c r="CQK13" s="72"/>
      <c r="CQL13" s="73"/>
      <c r="CQM13" s="74"/>
      <c r="CQN13" s="75"/>
      <c r="CQO13" s="58"/>
      <c r="CQP13" s="59"/>
      <c r="CQQ13" s="72"/>
      <c r="CQR13" s="73"/>
      <c r="CQS13" s="74"/>
      <c r="CQT13" s="75"/>
      <c r="CQU13" s="58"/>
      <c r="CQV13" s="59"/>
      <c r="CQW13" s="72"/>
      <c r="CQX13" s="73"/>
      <c r="CQY13" s="74"/>
      <c r="CQZ13" s="75"/>
      <c r="CRA13" s="58"/>
      <c r="CRB13" s="59"/>
      <c r="CRC13" s="72"/>
      <c r="CRD13" s="73"/>
      <c r="CRE13" s="74"/>
      <c r="CRF13" s="75"/>
      <c r="CRG13" s="58"/>
      <c r="CRH13" s="59"/>
      <c r="CRI13" s="72"/>
      <c r="CRJ13" s="73"/>
      <c r="CRK13" s="74"/>
      <c r="CRL13" s="75"/>
      <c r="CRM13" s="58"/>
      <c r="CRN13" s="59"/>
      <c r="CRO13" s="72"/>
      <c r="CRP13" s="73"/>
      <c r="CRQ13" s="74"/>
      <c r="CRR13" s="75"/>
      <c r="CRS13" s="58"/>
      <c r="CRT13" s="59"/>
      <c r="CRU13" s="72"/>
      <c r="CRV13" s="73"/>
      <c r="CRW13" s="74"/>
      <c r="CRX13" s="75"/>
      <c r="CRY13" s="58"/>
      <c r="CRZ13" s="59"/>
      <c r="CSA13" s="72"/>
      <c r="CSB13" s="73"/>
      <c r="CSC13" s="74"/>
      <c r="CSD13" s="75"/>
      <c r="CSE13" s="58"/>
      <c r="CSF13" s="59"/>
      <c r="CSG13" s="72"/>
      <c r="CSH13" s="73"/>
      <c r="CSI13" s="74"/>
      <c r="CSJ13" s="75"/>
      <c r="CSK13" s="58"/>
      <c r="CSL13" s="59"/>
      <c r="CSM13" s="72"/>
      <c r="CSN13" s="73"/>
      <c r="CSO13" s="74"/>
      <c r="CSP13" s="75"/>
      <c r="CSQ13" s="58"/>
      <c r="CSR13" s="59"/>
      <c r="CSS13" s="72"/>
      <c r="CST13" s="73"/>
      <c r="CSU13" s="74"/>
      <c r="CSV13" s="75"/>
      <c r="CSW13" s="58"/>
      <c r="CSX13" s="59"/>
      <c r="CSY13" s="72"/>
      <c r="CSZ13" s="73"/>
      <c r="CTA13" s="74"/>
      <c r="CTB13" s="75"/>
      <c r="CTC13" s="58"/>
      <c r="CTD13" s="59"/>
      <c r="CTE13" s="72"/>
      <c r="CTF13" s="73"/>
      <c r="CTG13" s="74"/>
      <c r="CTH13" s="75"/>
      <c r="CTI13" s="58"/>
      <c r="CTJ13" s="59"/>
      <c r="CTK13" s="72"/>
      <c r="CTL13" s="73"/>
      <c r="CTM13" s="74"/>
      <c r="CTN13" s="75"/>
      <c r="CTO13" s="58"/>
      <c r="CTP13" s="59"/>
      <c r="CTQ13" s="72"/>
      <c r="CTR13" s="73"/>
      <c r="CTS13" s="74"/>
      <c r="CTT13" s="75"/>
      <c r="CTU13" s="58"/>
      <c r="CTV13" s="59"/>
      <c r="CTW13" s="72"/>
      <c r="CTX13" s="73"/>
      <c r="CTY13" s="74"/>
      <c r="CTZ13" s="75"/>
      <c r="CUA13" s="58"/>
    </row>
    <row r="14" s="18" customFormat="1" ht="27.2" customHeight="1" spans="1:6">
      <c r="A14" s="54" t="s">
        <v>88</v>
      </c>
      <c r="B14" s="55" t="s">
        <v>89</v>
      </c>
      <c r="C14" s="56" t="s">
        <v>61</v>
      </c>
      <c r="D14" s="45">
        <v>259.6</v>
      </c>
      <c r="E14" s="50"/>
      <c r="F14" s="47" t="str">
        <f t="shared" si="0"/>
        <v/>
      </c>
    </row>
    <row r="15" s="18" customFormat="1" ht="27.2" customHeight="1" spans="1:6">
      <c r="A15" s="60" t="s">
        <v>90</v>
      </c>
      <c r="B15" s="61" t="s">
        <v>91</v>
      </c>
      <c r="C15" s="56"/>
      <c r="D15" s="45"/>
      <c r="E15" s="57"/>
      <c r="F15" s="47" t="str">
        <f t="shared" si="0"/>
        <v/>
      </c>
    </row>
    <row r="16" s="18" customFormat="1" ht="27.2" customHeight="1" spans="1:6">
      <c r="A16" s="54"/>
      <c r="B16" s="55" t="s">
        <v>91</v>
      </c>
      <c r="C16" s="62" t="s">
        <v>92</v>
      </c>
      <c r="D16" s="45">
        <v>7</v>
      </c>
      <c r="E16" s="50"/>
      <c r="F16" s="47" t="str">
        <f t="shared" si="0"/>
        <v/>
      </c>
    </row>
    <row r="17" s="18" customFormat="1" ht="27.2" customHeight="1" spans="1:6">
      <c r="A17" s="63"/>
      <c r="B17" s="63"/>
      <c r="C17" s="63"/>
      <c r="D17" s="63"/>
      <c r="E17" s="63"/>
      <c r="F17" s="63"/>
    </row>
    <row r="18" s="18" customFormat="1" ht="27.2" customHeight="1" spans="1:6">
      <c r="A18" s="63"/>
      <c r="B18" s="63"/>
      <c r="C18" s="63"/>
      <c r="D18" s="63"/>
      <c r="E18" s="63"/>
      <c r="F18" s="63"/>
    </row>
    <row r="19" s="19" customFormat="1" ht="27.2" customHeight="1" spans="1:6">
      <c r="A19" s="64"/>
      <c r="B19" s="64"/>
      <c r="C19" s="64"/>
      <c r="D19" s="64"/>
      <c r="E19" s="64"/>
      <c r="F19" s="64"/>
    </row>
    <row r="20" s="18" customFormat="1" ht="27.2" customHeight="1" spans="1:6">
      <c r="A20" s="65"/>
      <c r="B20" s="66"/>
      <c r="C20" s="56"/>
      <c r="D20" s="45"/>
      <c r="E20" s="57"/>
      <c r="F20" s="47" t="str">
        <f>IF(E20&gt;0,ROUND(D20*E20,0),"")</f>
        <v/>
      </c>
    </row>
    <row r="21" s="18" customFormat="1" ht="27.2" customHeight="1" spans="1:6">
      <c r="A21" s="65"/>
      <c r="B21" s="66"/>
      <c r="C21" s="56"/>
      <c r="D21" s="45"/>
      <c r="E21" s="57"/>
      <c r="F21" s="47" t="str">
        <f>IF(E21&gt;0,ROUND(D21*E21,0),"")</f>
        <v/>
      </c>
    </row>
    <row r="22" ht="27.2" customHeight="1" spans="1:6">
      <c r="A22" s="67" t="s">
        <v>93</v>
      </c>
      <c r="B22" s="68"/>
      <c r="C22" s="68"/>
      <c r="D22" s="68"/>
      <c r="E22" s="69">
        <f>SUM(F5:F21)</f>
        <v>0</v>
      </c>
      <c r="F22" s="70"/>
    </row>
  </sheetData>
  <protectedRanges>
    <protectedRange sqref="E7 E14" name="区域2"/>
  </protectedRanges>
  <mergeCells count="4">
    <mergeCell ref="A1:F1"/>
    <mergeCell ref="A2:F2"/>
    <mergeCell ref="A22:D22"/>
    <mergeCell ref="E22:F22"/>
  </mergeCells>
  <dataValidations count="1">
    <dataValidation allowBlank="1" showInputMessage="1" showErrorMessage="1" sqref="A4:B4"/>
  </dataValidations>
  <printOptions horizontalCentered="1"/>
  <pageMargins left="0.393055555555556" right="0.393055555555556" top="0.786805555555556"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view="pageBreakPreview" zoomScaleNormal="100" workbookViewId="0">
      <selection activeCell="C6" sqref="C6"/>
    </sheetView>
  </sheetViews>
  <sheetFormatPr defaultColWidth="9" defaultRowHeight="24.95" customHeight="1" outlineLevelCol="4"/>
  <cols>
    <col min="1" max="2" width="15.625" style="3" customWidth="1"/>
    <col min="3" max="3" width="43.625" style="3" customWidth="1"/>
    <col min="4" max="4" width="16" style="3" customWidth="1"/>
    <col min="5" max="16384" width="9" style="3"/>
  </cols>
  <sheetData>
    <row r="1" ht="39.95" customHeight="1" spans="1:4">
      <c r="A1" s="4" t="s">
        <v>94</v>
      </c>
      <c r="B1" s="4"/>
      <c r="C1" s="4"/>
      <c r="D1" s="4"/>
    </row>
    <row r="2" s="1" customFormat="1" ht="30" customHeight="1" spans="1:5">
      <c r="A2" s="5" t="str">
        <f>'100章'!A4</f>
        <v>项目名称：喀喇沁旗第二批大中型水库移民后期扶持王爷府镇大西沟门村田间作业路建设项目</v>
      </c>
      <c r="B2" s="6"/>
      <c r="C2" s="7"/>
      <c r="D2" s="8" t="s">
        <v>95</v>
      </c>
      <c r="E2" s="9"/>
    </row>
    <row r="3" ht="33" customHeight="1" spans="1:4">
      <c r="A3" s="10" t="s">
        <v>96</v>
      </c>
      <c r="B3" s="10" t="s">
        <v>97</v>
      </c>
      <c r="C3" s="10" t="s">
        <v>98</v>
      </c>
      <c r="D3" s="10" t="s">
        <v>99</v>
      </c>
    </row>
    <row r="4" s="2" customFormat="1" ht="39.95" customHeight="1" spans="1:4">
      <c r="A4" s="11">
        <v>1</v>
      </c>
      <c r="B4" s="11">
        <v>100</v>
      </c>
      <c r="C4" s="11" t="s">
        <v>100</v>
      </c>
      <c r="D4" s="12">
        <f>'100章'!E25</f>
        <v>0</v>
      </c>
    </row>
    <row r="5" s="2" customFormat="1" ht="39.95" customHeight="1" spans="1:4">
      <c r="A5" s="11">
        <v>2</v>
      </c>
      <c r="B5" s="11">
        <v>200</v>
      </c>
      <c r="C5" s="13" t="s">
        <v>101</v>
      </c>
      <c r="D5" s="12">
        <f>'200章'!E25</f>
        <v>0</v>
      </c>
    </row>
    <row r="6" s="2" customFormat="1" ht="39.95" customHeight="1" spans="1:4">
      <c r="A6" s="11">
        <v>3</v>
      </c>
      <c r="B6" s="11">
        <v>300</v>
      </c>
      <c r="C6" s="13" t="s">
        <v>102</v>
      </c>
      <c r="D6" s="12">
        <f>'300章'!E22</f>
        <v>0</v>
      </c>
    </row>
    <row r="7" s="2" customFormat="1" ht="39.95" customHeight="1" spans="1:4">
      <c r="A7" s="11">
        <v>4</v>
      </c>
      <c r="B7" s="11">
        <v>400</v>
      </c>
      <c r="C7" s="13" t="s">
        <v>103</v>
      </c>
      <c r="D7" s="12">
        <v>0</v>
      </c>
    </row>
    <row r="8" s="2" customFormat="1" ht="39.95" customHeight="1" spans="1:4">
      <c r="A8" s="11">
        <v>5</v>
      </c>
      <c r="B8" s="11">
        <v>500</v>
      </c>
      <c r="C8" s="11" t="s">
        <v>104</v>
      </c>
      <c r="D8" s="12">
        <v>0</v>
      </c>
    </row>
    <row r="9" s="2" customFormat="1" ht="39.95" customHeight="1" spans="1:4">
      <c r="A9" s="11">
        <v>6</v>
      </c>
      <c r="B9" s="11">
        <v>600</v>
      </c>
      <c r="C9" s="13" t="s">
        <v>105</v>
      </c>
      <c r="D9" s="12">
        <v>0</v>
      </c>
    </row>
    <row r="10" s="2" customFormat="1" ht="39.95" customHeight="1" spans="1:4">
      <c r="A10" s="11">
        <v>7</v>
      </c>
      <c r="B10" s="11">
        <v>700</v>
      </c>
      <c r="C10" s="13" t="s">
        <v>106</v>
      </c>
      <c r="D10" s="12">
        <v>0</v>
      </c>
    </row>
    <row r="11" s="2" customFormat="1" ht="39.95" customHeight="1" spans="1:4">
      <c r="A11" s="11">
        <v>8</v>
      </c>
      <c r="B11" s="11" t="s">
        <v>107</v>
      </c>
      <c r="C11" s="11"/>
      <c r="D11" s="12">
        <f>SUM(D4:D10)</f>
        <v>0</v>
      </c>
    </row>
    <row r="12" s="2" customFormat="1" ht="39.95" customHeight="1" spans="1:4">
      <c r="A12" s="11">
        <v>9</v>
      </c>
      <c r="B12" s="13" t="s">
        <v>108</v>
      </c>
      <c r="C12" s="11"/>
      <c r="D12" s="12"/>
    </row>
    <row r="13" s="2" customFormat="1" ht="39.95" customHeight="1" spans="1:4">
      <c r="A13" s="11">
        <v>10</v>
      </c>
      <c r="B13" s="13" t="s">
        <v>109</v>
      </c>
      <c r="C13" s="11"/>
      <c r="D13" s="12"/>
    </row>
    <row r="14" s="2" customFormat="1" ht="39.95" customHeight="1" spans="1:4">
      <c r="A14" s="11">
        <v>11</v>
      </c>
      <c r="B14" s="11" t="s">
        <v>110</v>
      </c>
      <c r="C14" s="11"/>
      <c r="D14" s="12"/>
    </row>
    <row r="15" s="2" customFormat="1" ht="39.95" customHeight="1" spans="1:4">
      <c r="A15" s="11">
        <v>12</v>
      </c>
      <c r="B15" s="11" t="s">
        <v>111</v>
      </c>
      <c r="C15" s="11"/>
      <c r="D15" s="12"/>
    </row>
    <row r="16" s="2" customFormat="1" ht="39.95" customHeight="1" spans="1:4">
      <c r="A16" s="11">
        <v>13</v>
      </c>
      <c r="B16" s="11" t="s">
        <v>112</v>
      </c>
      <c r="C16" s="11"/>
      <c r="D16" s="12">
        <f>IF(D11=0,0,D11+D14+D15)</f>
        <v>0</v>
      </c>
    </row>
  </sheetData>
  <mergeCells count="7">
    <mergeCell ref="A1:D1"/>
    <mergeCell ref="B11:C11"/>
    <mergeCell ref="B12:C12"/>
    <mergeCell ref="B13:C13"/>
    <mergeCell ref="B14:C14"/>
    <mergeCell ref="B15:C15"/>
    <mergeCell ref="B16:C16"/>
  </mergeCells>
  <printOptions horizontalCentered="1"/>
  <pageMargins left="0.751388888888889" right="0.751388888888889" top="1" bottom="1" header="0.5" footer="0.5"/>
  <pageSetup paperSize="9" scale="8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rrUserId title="区域2" rangeCreator="" othersAccessPermission="edit"/>
  </rangeList>
  <rangeList sheetStid="3" master="" otherUserPermission="visible">
    <arrUserId title="区域1" rangeCreator="" othersAccessPermission="edit"/>
  </rangeList>
  <rangeList sheetStid="9" master="" otherUserPermission="visible">
    <arrUserId title="区域2" rangeCreator="" othersAccessPermission="edit"/>
  </rangeList>
  <rangeList sheetStid="8"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工程量清单说明</vt:lpstr>
      <vt:lpstr>100章</vt:lpstr>
      <vt:lpstr>200章</vt:lpstr>
      <vt:lpstr>300章</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WPS_1669517836</cp:lastModifiedBy>
  <dcterms:created xsi:type="dcterms:W3CDTF">2022-06-28T01:24:00Z</dcterms:created>
  <dcterms:modified xsi:type="dcterms:W3CDTF">2024-10-20T08:35:44Z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AF3B428A92EE422982B86E6368338362_13</vt:lpwstr>
  </property>
  <property fmtid="{D5CDD505-2E9C-101B-9397-08002B2CF9AE}" pid="3" name="KSOProductBuildVer">
    <vt:lpwstr>2052-12.1.0.18608</vt:lpwstr>
  </property>
  <property fmtid="{D5CDD505-2E9C-101B-9397-08002B2CF9AE}" pid="4" name="KSOReadingLayout">
    <vt:bool>false</vt:bool>
  </property>
</Properties>
</file>