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8867"/>
  </bookViews>
  <sheets>
    <sheet name="硬件产品" sheetId="6" r:id="rId1"/>
  </sheets>
  <definedNames>
    <definedName name="_xlnm._FilterDatabase" localSheetId="0" hidden="1">硬件产品!$A$5:$Q$36</definedName>
    <definedName name="_xlnm.Print_Titles" localSheetId="0">硬件产品!$4:$5</definedName>
  </definedNames>
  <calcPr calcId="144525"/>
</workbook>
</file>

<file path=xl/sharedStrings.xml><?xml version="1.0" encoding="utf-8"?>
<sst xmlns="http://schemas.openxmlformats.org/spreadsheetml/2006/main" count="126" uniqueCount="66">
  <si>
    <t>敖汉旗林业和草原局视屏监控智能化管理平台服务项目设备采购预算清单</t>
  </si>
  <si>
    <t>序号</t>
  </si>
  <si>
    <t>名称</t>
  </si>
  <si>
    <t>产品类别</t>
  </si>
  <si>
    <t>技术规格</t>
  </si>
  <si>
    <t>单位</t>
  </si>
  <si>
    <t>数量</t>
  </si>
  <si>
    <t>单价(元)</t>
  </si>
  <si>
    <t>合价(元)</t>
  </si>
  <si>
    <t>备注</t>
  </si>
  <si>
    <t>摄像机</t>
  </si>
  <si>
    <t>3公里</t>
  </si>
  <si>
    <t xml:space="preserve"> 摄像机具体两个图像传感器，靶面尺寸不小于1/1.8英寸
内置GPU芯片
 摄像机具有双路视频融合功能，可分别输出黑白及彩色视频图像，并可进行融合输出
 支持35倍光学变倍
可对距离设备100米处水尺目标（长1m，宽8cm）进行识别，对识别并录像后的文件进行查看，水尺刻度数字目标应不小于25像素x25像素
摄像机内置雨量检测传感器，并应具有自动雨刷功能，感应并激活的雨刷活动次数可设置
摄像机处于休眠模式时，功耗不大于0.2W
摄像机内置除湿器，可对内部进行除湿，去除玻璃罩上的水状附着物
在水面平稳，无波浪情况下，对距离摄像机12m处水尺水位进行测试，水位值检测误差不大于1cm
可通过IE浏览器或客户端软件显示摄像机读取的水尺水位高度信息，水位高度显示精度可为0.001m，可将水位信息上传至设定的服务器，上传时间间隔可设置
可通过IE浏览器或客户端软件设置水位偏低及偏高告警阈值，当摄像机读取到水位高于偏高告警阈值或低于偏低告警阈值时，可通过OSD叠加文字变红的形式给出报警提示，并将水位值上传至后端平台
可通过IE浏览器或客户端软件统计及查询水位信息，查询类型可设置为历史数据或历史图片，统计信息可选择日报表、周报表、月报表、季报表、年报表及自定义，可通过Excel格式导出
摄像机外接雨量计后，可通过IE浏览器或客户端软件在视频画面上叠加显示当前雨量值，当雨量值超过预设值时，可给出报警提示并上传平台
当摄像机在运动过程中，由于机械结构或外力因素导致设备发生失步，运动结束的实际位置和理想位置有偏移时，能够自动开启位置矫正
当摄像机检测到位置发生偏移并已经开启位置矫正时，若有其他用户对设备进行PT操作，摄像机能够停止当前矫正过程，同时响应用户操作
摄像机能在OSD上实时显示当前的水位信息
支持水平旋转范围0~360°连续旋转，垂直旋转范围为-20°~90°
支持7路报警输入接口，2路报警输出接口，支持1路音频输入和输出接口。</t>
  </si>
  <si>
    <t>台</t>
  </si>
  <si>
    <t>水利</t>
  </si>
  <si>
    <t>水位卡尺</t>
  </si>
  <si>
    <t>测量工具</t>
  </si>
  <si>
    <t>双面不锈钢1.2米水尺
颜色: 白底黑字+黄底黑字（双面）
材质: SUS 304</t>
  </si>
  <si>
    <t>5公里云台相机</t>
  </si>
  <si>
    <t>内置镜头支持53倍光学变倍，镜头最大焦距不小于318mm
支持光学防抖，将镜头倍率设置为最大，快门设置为1/25s，振幅不大于0.3°，振动频率不大于10Hz情况下，视场角无明显变化，视频图像在振动过程中保持清晰稳定
视频输出支持1920×1080@60fps，1280×720@60fps，分辨力不小于1100TVL
支持最低照度可达彩色0.005Lux，黑白0.001Lux
具有三种滤光片，在白天、夜晚及有雾情况下可自动切换不同的滤光片进行成像
信噪比≥57dB，网络延时不大于102ms
网络传输能力满足发送1000个数据包，重复测试3次，每次丢包数不大于1个
云台支持水平手控速度不小于120°/S，定位精度≤0.01°
水平旋转范围为360°连续旋转，垂直旋转范围为-90°~40°
支持7路报警输入接口，2路报警输出接口，支持1路音频输入和输出接口
支持300个预置位，可按照所设置的预置位完成不小于8条巡航路径，每条巡航路径可设置不小于32个预置点。
云台应具备本地存储功能，支持SD卡热插拔，最大支持128GB
支持采用H.264、MJPEG、MPEG-4、H.265视频编码标准，H.264编码支持Baseline/Main/HighProfile，音频编码支持G.711ulaw/G.711alaw/G.726/PCM/MP2L2
支持三码流同时输出，主码流、第三码流同时支持1920×1080@60fps，1280×720@60fps
支持区域入侵、越界入侵、徘徊、物品遗留、物品移除、音频异常、人脸检测、人员聚集、快速移动、进入区域、离开区域，并联动报警。
车辆捕获率不小于99%，支持车牌识别，同时可在抓拍图片上叠加检测点编号、抓拍时间、车牌号码、违法行为等信息
支持行人、车辆，非机动车检测
室外球机应具备较好防护性能，支持IP67，TVS8000V防浪涌
云台处于工作状态，支持空气放电15kV，接触放电8kV
具备较好的环境适应性，电压在AC24V±40%范围内变化时，设备可正常工作
具备较好的环境适应性，工作温度范围可达-40℃-70℃</t>
  </si>
  <si>
    <t>雨量传感器</t>
  </si>
  <si>
    <t>翻斗式雨量传感器
承水口径: Ф200+0.6mm 40°～45°
测量降水强度: 8mm/min
分辨力: 0.5mm
误差: ≤±3%
输出信号: 脉冲式输出
工作温度: 0～50℃
工作环境湿度: &lt;95%(40℃)
贮存温度: -40～125°C
开关容量: ≤100V  ≤0.5A
平均无故障工作时间: ≥50000 小时</t>
  </si>
  <si>
    <t>硬盘录像机</t>
  </si>
  <si>
    <r>
      <rPr>
        <sz val="8"/>
        <rFont val="微软雅黑"/>
        <charset val="134"/>
      </rPr>
      <t>N</t>
    </r>
    <r>
      <rPr>
        <sz val="8"/>
        <rFont val="微软雅黑"/>
        <charset val="134"/>
      </rPr>
      <t>VR</t>
    </r>
  </si>
  <si>
    <t>企业技术要求：可接入1T、2T、3T、4T、6T、8T、10T、12T、 14T、16T容量的SATA接口硬盘；可接入AI硬盘；可接入SSD固态硬盘；可接入加密硬盘；
企业技术要求：开启视频流智能分析，NVR网络发送带宽不会降低
企业技术要求：开启视频流智能分析，NVR解码性能不会降低
企业技术要求：支持在视频预览画面查看实时预警面板，包括：事件名称、事件触发时间、人脸抓图，针对人脸比对同时显示姓名、相似度，针对车辆报警同时显示车牌。针对人体和车辆目标，可分别显示出“人体”、“车辆” 。
企业技术要求：支持从其他设备接入设定时间的录像文件，并对录像文件进行人脸检测和识别，实时显示识别结果。支持人脸戴眼镜检出率不低于99%
企业技术要求：设备的视频输出口HDMI1、HDMI2和VGA1、VGA2均可以显示系统主菜单
企业技术要求：同屏预览：支持活动目标与实时预览同屏显示。实时预览的同时可以提取视频画面中的活动目标，可显示人脸、人体、车辆等目标图片，点击图片可即时回放相关录像。
企业技术要求：设备的视频输出口HDMI1、HDMI2和VGA1、VGA2均可以显示系统主菜单
企业技术要求：可获取样机网卡吞吐量、MTU（最大传输单元）、网络接入带宽、网络输出带宽等信息，并支持图形化显示发送速率、接收速率。
企业技术要求：网络状态检测：支持网络延时、丢包测试，支持网络抓包备份。
企业技术要求：网络资源统计：可实时查看设备IP通道接入、远程预览、远程回放及下载、网络接收剩余、网络发送剩余带宽。
企业技术要求：支持接入双目、三目、球型鹰眼、环型鹰眼相机，鱼眼等拼接摄像机，并可在拼接摄像机的多屏模式下，可将视频画面以多画面分割方式显示，且可自定义画面布局。
企业技术要求：100万人脸抓拍库（存储于硬盘中）下，以图搜图检索响应时间不大于3秒。
企业技术要求：正脸单人单次通过检测区域，100人次人脸正确检出数不少于99次
企业技术要求：支持人脸比对报警功能，同时开启人脸比对报警和陌生人报警，可选择关联多个人脸库，并针对每个人脸库设置不同的阈值，阈值范围为0～100；客户端软件可实时展示人脸比对结果，比对成功人员可查看人脸抓拍图、人脸库图片、相似度、姓名、性别、联系方式、证件类型、证件号、生日、省份、城市、年龄段、戴眼镜等信息；比对失败人员可查看实时抓拍人脸图片、性别、年龄段、戴眼镜、表情等信息；支持统计并倒序显示24h人脸检测记录；支持根据人脸瞳距、角度进行人脸照片评分。支持设置人脸比对失败和陌生人报警提示语、支持报警布防联动、报警信息到客户端支持识别人脸抓拍图属性，包括性别、年龄段、戴眼镜、帽子、表情、口罩、胡子、发型等；
企业技术要求：支持陌生人报警，人脸比对报警推送消息至手机APP，可通过手机APP查看陌生人抓拍图片并回放报警关联录像。
企业技术要求：支持人脸签到、考勤，可导出指定时间段的签到、考勤报表，报表包含所有注册人员出勤、签到状态（正常、迟到、早退、旷工、已签到、未签到）以及签到、考勤时间点；人脸签到、考勤支持实时动态展示，可以自定义展示界面的主题，预览视频和签到动态同屏显示，预览视频支持1分屏、2分屏、4分屏，签到动态支持1视图、4视图、9视图，签到动态包括：姓名、注册库名称、监控点名称、签到时间，可分类显示比对成功人员、比对失败人员、陌生人、高频人员并显示不同的图标提示，支持自定义提示语；支持自动统计总人数、已签到人数、未签到人数；可查询所有注册人员签到、考勤记录，记录支持列表、月历两种展示方式。</t>
  </si>
  <si>
    <t>数据中心</t>
  </si>
  <si>
    <t>intel双路通用服务器</t>
  </si>
  <si>
    <t xml:space="preserve">CPU：1颗intel至强系列处理器，核数≥10核，主频≥2.2GHz
内存：32G*2 DDR4，16根内存插槽，最大支持扩展至2TB内存
硬盘：4块600G 10K 2.5寸 SAS硬盘
阵列卡：SAS_HBA卡, 支持RAID 0/1/10
PCIE扩展：最大可支持6个PCIE扩展插槽
网口：2个千兆电口
其他接口：1个RJ45管理接口，后置2个USB 3.0接口，前置2个USB2.0接口，1个VGA接口
电源：标配550W（1+1）高效铂金CRPS冗余电源 </t>
  </si>
  <si>
    <t>控制产品</t>
  </si>
  <si>
    <t>超高清解码器</t>
  </si>
  <si>
    <t>采用嵌入式架构，专用Linux系统，使用DSP解码。为了设备稳定可靠运行，不得采用工控机或者PC机的X86架构。
具有16个HDMI输出接口、1个VGA输入接口、1个DVI输入接口、2个USB口、1个语音对讲输入、1个语音对讲输出、16个音频输出、8个报警输入、8个报警输出、1个RS485接口、8个CVBS输出接口（通过转接头实现）、1个RS232接口，2个千兆网口、2个光口。样机采用AC220V电源供电。
具有1个电源指示灯、1个VGA信号接入指示灯和1个DVI信号接入指示灯
支持对输入的视频画面进行90°、180°、270°旋转显示。
设备接入具有智能行为分析功能的摄像机，可解码显示智能行为分析信息，包括移动侦测、越界入侵、区域入侵、起身离开等，并上传报警信息。
支持前端接入智能摄像机，直连前端人脸检测设备，可实时展示人脸检测结果，包括年龄、性别、是否戴眼镜等人脸属性信息；属性直接叠加画面显示。
支持黑白名单功能，可设置256个黑白名单；当设置白名单时，只允许白名单IP访问设备；当设置黑名单时，黑名单内IP无法访问设备
输入信号接入解码器后上墙显示，支持YUV422上墙显示；
支持PC 软件客户端、WEB 浏览器客户端、平台客户端、IPAD、可视化触控平台方式访问管理。
支持通过IE浏览器进行网络模式设置，包括设置为流畅性优先/实时性优先。
可通过设备抓屏软件，将远程电脑桌面实时解码上墙显示，画面帧率可达30fps。
可通过客户端软件导入和导出设备配置参数。
可通过客户端软件设置HDMI接口输出分辨率为3840*2160(30Hz、1920*1080(50Hz)、1920*1080(60Hz))、1680*1050(60Hz)、1600*1200(60Hz)、1280*1024(60Hz)、1280*720(60Hz)、1280*720(50Hz)、1024*768(60Hz)。
支持1、2、4、6、8、9、10、12、16、25、36画面分割显示；支持平均分割；支持分割线开启/关闭设置，支持底色设置功能。
支持通过客户端软件将1路输入视频图像发送至多个输出接口拼接显示，支持1x2、1x3、1x4、1x5、1x6、1x7、1x8、1x9、1x10、1x11,1x12、1x13、1x14、1x15、1X16、2x1、2x2、2x3、2x4、2x5、2x6、2x7、2x8、3x1、3x2、3x3、3x4、3x5、4x1、4x2、4x3、4x4、5x1、5x2、5x3、6x1、6x2、7x1、7x2、8x1、8x2、9x1、10x1、11x1、12x1、13xh14x1、15x1、16x1的拼接显示
可将样机当前的解码输出模式设置为一个场景，样机可保存多个场景，并可通过客户端软件切换样机场景
支持通过DVI-I视频输入接口接入分辨率为1920*1080(60Hz)、1680*1050(60Hz)、1600*1200(60Hz)、1440*900(60Hz)、1366*768(60Hz)、1280*1024(60Hz)、1280*1024(50Hz)、1280*960(60Hz)、1280*800(60Hz)、1024*768(60Hz)、1280*720(60Hz)、1280*720(50Hz)、800*600(60Hz)的视频图像并显示
支持通过VGA视频输入接口接入分辨率为1920*1080(60Hz)、1680*1050(60Hz)、1600*1200(60Hz)、1440*900(60Hz)、1366*768(60Hz)、1280*1024(60Hz)、1280*960(60Hz)、1280*1024(50Hz)、1280*800(60Hz)、1024*768(60Hz)、1280*720(60Hz)、1280*720(50Hz)、800*600(60Hz)的视频图像并显示
支持客户端软件设置底色，当无解码画面时，设置输出显示该底色。
可通过客户端软件将显示窗口在多个显示屏间进行拖动或跨屏显示，并可调节显示窗口大小。
支持视频轮巡功能，并可在客户端软件设置轮巡计划。
支持通过客户端软件对接入的云台进行控制；通过RS-485接口连接键盘实现键盘接入的云台进行控制。
可通过客户端软件对设备进行恢复出厂设置。
支持NTP校时及客户端软件手动校时两种校时方式
音频解码格式支持G.722、G.711A、G.726、G711U、MPEG2-L2、AAC。
设备通过高温、低温、恒定湿热试验（高温55±2℃，低温-10±3℃，持续时间2H；相对湿度90%~95%、温度40±2℃，持续时间48H）。</t>
  </si>
  <si>
    <t>服务器/网络机柜</t>
  </si>
  <si>
    <t>42U，网孔门，落地 空机柜
承重：静态1000KG
前后门材质：前单开网孔门，后双开网孔门，冷轧板 T=1.5
门敞开百分比：前门78%，后门77.2%
侧门材质：冷轧板 T=1.0
门框左右立柱材质：冷轧板 T=2.0
左右支架：冷轧板 T=1.5
横梁：冷轧板 T=1.5
层板：1个，宽470*深750*高48  mm，承重60KG
L型隔条/支架：1对，长750*宽38*高38  mm，承重30KG
PDU：1个，8口PDU，输入10A，带2M线
辅件：50套安装螺丝，前/后侧门钥匙各两把
净重：约140KG
尺寸（宽*深*高）：600*1200*2000 mm</t>
  </si>
  <si>
    <t>基础模块</t>
  </si>
  <si>
    <t>智慧水利综合管理平台</t>
  </si>
  <si>
    <t>支持通用场景化应用配置 
支持对用户、角色、组织、区域、人员、车辆、卡片、设备等基础资源进行管理调配
要求支持用户权限管理 
最大支持用户10000个，支持500个并发用户登录 
支持以中心管理服务为核心的网络拓扑结构，支持对系统中的分组、服务器、组件等统计概览、查看
支持统计服务器在线率及各服务器在线详情
支持多色彩（红、橙、黄）展示运行告警状态，支持告警统计、概览、处理，支持告警记录查看、查询，支持告警单条、批量处理；支持系统最近7天每日告警数统计，支持评分量化系统监控指数，显示系统运行状态
要求支持对系统内所有服务器进行监控，包括名称、IP地址、状态、未处理告警数、CPU使用率、内存使用率、磁盘容量、主机代理版等；支持对系统内所有组件信息进行监控，组件信息包含：组件名称、未处理告警数、所属服务器、最近操作时间、授权状态、维保期限、使用期限等
要求支持软件包（组件包、设备驱动包、语言包、皮肤包）上传、搜索查询、移除、更新、查看；支持对服务的参数配置进行查看、修改、下发、查询；支持告警策略配置查看、设置、修改、启用；支持校时配置、启用、停止功能；支持授权查看管理，支持导入、移除授权文件；支持在线授权激活，支持离线授权激活
要求支持知识库搜索查询、导入、导出，支持经验分享
要求支持本地安装、卸载组件，支持本地组件服务配置，回传配置信息
支持站点切片间隔时间配置；支持设置重要站点并可进行切片间隔时间配置
支持对流域信息的管理功能 
支持在电子地图上展示监测站点的水情、雨情和实时预警信息
支持监测站点实时数据和历史数据的查询，并可导出报表 
支持监测站点水情预警信息和雨情预警信息的查询，并可导出报表
支持按监测站点类型、所属区域和所属流域进行的水情和雨情数据的统计分析</t>
  </si>
  <si>
    <t>套</t>
  </si>
  <si>
    <t>视频监控</t>
  </si>
  <si>
    <t>路</t>
  </si>
  <si>
    <t>水利一张图基础版</t>
  </si>
  <si>
    <t>水利一张图_报警实时监测</t>
  </si>
  <si>
    <t>水雨情监测</t>
  </si>
  <si>
    <t>水利巡查</t>
  </si>
  <si>
    <t>热成像产品</t>
  </si>
  <si>
    <t>双光谱重载云台摄像机</t>
  </si>
  <si>
    <t>样机进行聚焦操作，采用循环重复“near-far-near”的聚焦方式进行试验，通过后台软件对聚焦次数进行统计，单次“near-far-near”操作记为一次聚焦操作，单台样机进行不少于1200000次聚焦操作后，应能正常工作；
单台样机水平平均无故障运行次数（MCBF）不少于83万次；
自动透雾设置检验：样机支持自动透雾设置，可对监控场景中雾气情况进行检测并自动调整相关透雾参数及成像效果；
镜头属性信息反馈功能检验：可对可见光聚焦位置、变倍等信息进行回传显示；
自适应巡航功能检验：可对样机进行自适应巡航设置，可根据监控场景中天空边界自动生成巡航路径；
巡航周期检验：可见光视频图像调整焦距，至可探测距离样机15000m处的移动目标（1.7m×0.5m）并进行巡航操作时，样机巡航一周所用时间≤15min；
样机可在设定的多种场景和时间段内对烟火、大型车辆（挖掘机、推土机。卡车、吊车）、排放的气体、船只、行人等目标进行检测；
当样机从长焦端变焦至广角端，通过监控画面查看，样机画面中心点偏移像素数量应小于等于对角线像素数量的5%；
样机具备防盗功能，在锁定状态下，当样机移动距离超过设定阈值时，可自动给出报警提示并上传；
样机可在设定的多种场景和时间段内对烟火、大型车辆（挖掘机、推土机。卡车、吊车）、排放的气体、船只、行人等目标进行检测；
设备对监控区域超温报警漏报率应≤1‰，在48h内，设备对监控区域超温报警误报次数应≤1次；
样机支持内置陀螺仪、温度传感器、水平仪、1颗算力为4TPS的GPU芯片、1颗8G EMMC芯片；
样机处于工作状态，空气放电24kV，接触放电12kV。试验中允许功能或性能暂时丧失或降低，但在试验停止后应能自行恢复，不需要操作者干预；
样机支持热成像通道识别工厂废气排放，可以关联3800个预置位，每个预置位可以设置8个检测框检测废气排放，样机支持废气检测报警上传，上传FTP，发送邮件，联动录像，辅助输出等多种报警触发方式；
样机应支持大型车辆检测功能，热成像视频图像可对监控画面中出现的尺寸超过设定阈值的车辆进行检测和框选，并自动进行报警上传，上传FTP，发送邮件，联动录像，辅助输出等操作；
支持烟火检测，可对监控画面中由焚烧物品产生的烟尘和火光进行检测，并框选提示；设备开启烟火检测功能后，当监控画面中出现行人、车辆时，不应产生报警；
噪声等效温差(NETD)在8mk及以下；
最小可分辨温差(MRTD)150mk以下；
可设置4条组合路径，每条路径可以配置10个动作，动作包括预置点巡航扫描和区域扫描，每条组合路径巡航可被添加到守望和定时任务中；
具有雨刷的云台摄像机可通过手动或自动方式开启雨刷，当设置为自动雨刷时，雨量监测器监测到雨水时会自动开启雨刷，监测不到雨水后自动停止；
在丢包率设置为40%的网络环境下，可正常显示监视画面；
具有自动指北和手动指北设置选项，并可通过客户端软件对方位和角度进行显示；
网络云台摄像机在额定电压的85%～110%的供电条件下，应能正常工作；
水平旋转最大速度≥60°/s，垂直旋转最大速度：30°/s;
支持自动聚焦功能，可对选定区域中心进行聚焦，当样机进行变倍、转动、调预置位等操作时可见光镜头及热成像镜头可进行自动聚焦；
工作环境温度-52℃~82℃；
热成像视频图像输出分辨率：1920×1080；
单IP：可通过1个IP同时预览热成像视频通道及可见光视频通道视频图像，并通过客户端软件或IE浏览器同时对两路通道进行控制；
设备整机防护等级IP67，护罩防护等级IP68；
在识别目标与背景的对比度不小于10%时【针对森林防火\秸秆燃烧\电力防山火项目增加烟火识别能力】；
识别半径≤5km，可见光烟火识别系统最小识别监控烟、火面积≤9m²，红外热成像最小识别监控烟、火面积≤2m²；识别半径≤10km，可见光烟火识别系统最小识别监控烟、火面积≤15m²，红外热成像最小识别监控烟、火面积≤4m²；识别半径＞10km，可见光烟火识别系统最小识别监控烟、火面积≤25m²，红外热成像最小识别监控烟、火面积≤9m²；
火情识别漏报率不大于1%
测温功能检验：可自动度监控区域内最高温度点和最低温度点进行跟踪；
热成像探测距离检验：天气晴朗无遮挡，可探测距离样机10000m处燃烧的热源（2m×2m）的发热信号并给出报警提升；
可见光镜头焦距检验：10mm±10%--1000mm±10%；
可见光最小物距：1m；
云台水平旋转速度：0.001°/s--210°/s可调；
云台垂直旋转速度：0.001°/s--200°/s可调；
云台定位精度：≤0.001°；
定位功能检验：样机支持GPS定位、北斗定位，具有远程定位功能，并支持位置信息上传；</t>
  </si>
  <si>
    <t>林业单用9台，林业水利共用5台</t>
  </si>
  <si>
    <t xml:space="preserve"> 林火监测预警平台</t>
  </si>
  <si>
    <t>要求支持AD域
要求支持以中心管理服务为核心的网络拓扑结构，支持对系统中的分组、服务器、组件等统计概览、查看
要求支持多色彩（红、橙、黄）展示运行告警状态，支持告警统计、概览、处理，支持告警记录查看、查询，支持告警单条、批量处理；支持系统最近7天每日告警数统计，支持评分量化系统监控指数，显示系统运行状态
要求支持对系统内所有服务器进行监控，包括名称、IP地址、状态、未处理告警数、CPU使用率、内存使用率、磁盘容量、主机代理版等；支持对系统内所有组件信息进行监控，组件信息包含：组件名称、未处理告警数、所属服务器、最近操作时间、授权状态、维保期限、使用期限等
要求支持软件包（组件包、设备驱动包、语言包、皮肤包）上传、搜索查询、移除、更新、查看；支持对服务的参数配置进行查看、修改、下发、查询；支持告警策略配置查看、设置、修改、启用；支持校时配置、启用、停止功能；支持集群管理，支持集群信息查看、添加、删除；支持授权查看管理，支持导入、移除授权文件；支持在线授权激活，支持离线授权激活
要求支持知识库搜索查询、导入、导出，支持经验分享
要求支持根据用户使用习惯自定义配置快捷功能入口，支持首页投放大屏展示，支持最近7天每日的用户活跃数统计
要求支持灯光控制设置，可对单个灯或灯光组进行开关控制和开关计划配置
支持查看火情消息的电子地图定位、关联图片、关联监控点的实时画面和录像
支持火情上报功能，上报信息包括手动定位的经纬度坐标、图片和短视频
支持灾损评估，通过在地图上手动绘制区域或上传区域的经纬度坐标预测受灾植被（植被信息已维护）面积及比例
支持蔓延分析，通过设置多种参数（风速、风向、温度、湿度）分析火势走向，并在电子地图上展示火势预计影响范围
支持对扑火资源信息进行管理，扑火资源分为：扑火队、水源地、林业局、林场、机降点、气象站、防火检查站；支持在电子地图上通过拖拽方式进行定位；支持批量导入和导出扑火资源信息
支持通过工具组件获取云台摄像机校准信息，并可上传至BS端</t>
  </si>
  <si>
    <t>林业</t>
  </si>
  <si>
    <t>森林防火应用</t>
  </si>
  <si>
    <t>森林防火一张图基础版</t>
  </si>
  <si>
    <t>I系列轻智能-行业通用型NVR</t>
  </si>
  <si>
    <t>企业技术要求：开启视频流智能分析，NVR网络发送带宽不会降低
企业技术要求：开启视频流智能分析，NVR解码性能不会降低
企业技术要求：支持在视频预览画面查看实时预警面板，包括：事件名称、事件触发时间、人脸抓图，针对人脸比对同时显示姓名、相似度，针对车辆报警同时显示车牌。针对人体和车辆目标，可分别显示出“人体”、“车辆” 。
企业技术要求：支持从其他设备接入设定时间的录像文件，并对录像文件进行人脸检测和识别，实时显示识别结果。支持人脸戴眼镜检出率不低于99%
企业技术要求：设备的视频输出口HDMI1、HDMI2和VGA1、VGA2均可以显示系统主菜单
企业技术要求：同屏预览：支持活动目标与实时预览同屏显示。实时预览的同时可以提取视频画面中的活动目标，可显示人脸、人体、车辆等目标图片，点击图片可即时回放相关录像。
企业技术要求：设备的视频输出口HDMI1、HDMI2和VGA1、VGA2均可以显示系统主菜单
企业技术要求：可获取样机网卡吞吐量、MTU（最大传输单元）、网络接入带宽、网络输出带宽等信息，并支持图形化显示发送速率、接收速率。
企业技术要求：网络状态检测：支持网络延时、丢包测试，支持网络抓包备份。
企业技术要求：网络资源统计：可实时查看设备IP通道接入、远程预览、远程回放及下载、网络接收剩余、网络发送剩余带宽。
企业技术要求：支持接入双目、三目、球型鹰眼、环型鹰眼相机，鱼眼等拼接摄像机，并可在拼接摄像机的多屏模式下，可将视频画面以多画面分割方式显示，且可自定义画面布局。
企业技术要求：100万人脸抓拍库（存储于硬盘中）下，以图搜图检索响应时间不大于3秒。
企业技术要求：正脸单人单次通过检测区域，100人次人脸正确检出数不少于99次
企业技术要求：支持人脸比对报警功能，同时开启人脸比对报警和陌生人报警，可选择关联多个人脸库，并针对每个人脸库设置不同的阈值，阈值范围为0～100；客户端软件可实时展示人脸比对结果，比对成功人员可查看人脸抓拍图、人脸库图片、相似度、姓名、性别、联系方式、证件类型、证件号、生日、省份、城市、年龄段、戴眼镜等信息；比对失败人员可查看实时抓拍人脸图片、性别、年龄段、戴眼镜、表情等信息；支持统计并倒序显示24h人脸检测记录；支持根据人脸瞳距、角度进行人脸照片评分。支持设置人脸比对失败和陌生人报警提示语、支持报警布防联动、报警信息到客户端支持识别人脸抓拍图属性，包括性别、年龄段、戴眼镜、帽子、表情、口罩、胡子、发型等；
企业技术要求：支持陌生人报警，人脸比对报警推送消息至手机APP，可通过手机APP查看陌生人抓拍图片并回放报警关联录像。
企业技术要求：支持人脸签到、考勤，可导出指定时间段的签到、考勤报表，报表包含所有注册人员出勤、签到状态（正常、迟到、早退、旷工、已签到、未签到）以及签到、考勤时间点；人脸签到、考勤支持实时动态展示，可以自定义展示界面的主题，预览视频和签到动态同屏显示，预览视频支持1分屏、2分屏、4分屏，签到动态支持1视图、4视图、9视图，签到动态包括：姓名、注册库名称、监控点名称、签到时间，可分类显示比对成功人员、比对失败人员、陌生人、高频人员并显示不同的图标提示，支持自定义提示语；支持自动统计总人数、已签到人数、未签到人数；可查询所有注册人员签到、考勤记录，记录支持列表、月历两种展示方式。</t>
  </si>
  <si>
    <t>林业前期设备改造</t>
  </si>
  <si>
    <t>5公里双光谱重载云台摄像机</t>
  </si>
  <si>
    <t xml:space="preserve">应具有3800个预置位可设置，存预置位和调预置位功能应正常，并可对预置位进行导入和导出操作；
样机可按照所设置的预置位完成1800条巡航路径，每条巡航路径支持1024个预置点；且支持一键巡航；
热成像视频图像应具有白热、黑热、融合1、融合2、彩虹、铁红1等42种显示模式；
热成像视频图像中可显示设定点的探测温度；
当监控场景内存在太阳、汽车、香炉、烟囱、探照灯等热源时，不应触发报警；
在开启可见光视频预览画面、热成像视频预览画面，且云台同时进行水平方向和垂直方向的转动的情况下，样机功耗应≤18W；
在开启可见光视频预览画面、热成像视频预览画面且云台未进行转动的情况下，样机功耗应≤10W；
未开启可见光视频预览画面和热成像视频预览画面且云台未进行转动的情况下，样机功耗应≤3W；
可外接太阳能电池板供电并正常工作；
样机支持2G/3G/4G全网通SIM卡，可通过SIM卡无线网络传输数据信息，SIM卡支持热插拔；
噪声等效温差(NETD)在8mk及以下；
最小可分辨温差（MRTD）≤ 200mK；
样机应具有云台断电锁定功能；
样机应具有休眠模式、低功耗模式、定时启停模式三种供电模式；
样机内置GPU芯片；
样机支持单场景跟踪模式：可在预设的单个场景内跟踪移动的人员或车辆；
样机支持多场景跟踪模式:可在预设的多个场景内跟踪移动的人员或车辆，多个场景间可根据预设时间轮巡；
样机支持探测温度跟踪模式：样机可对热成像视频图像中温度最高的移动目标进行跟踪并在视频图像中对该目标进行标注；
样机支持手动跟踪模式：可通过IE浏览器手动选定移动的人员或车辆，对该目标进行跟踪；
样机支持全景跟踪模式:可对移动的人员或车辆进行360°全景跟踪；
样机支持撞击报警功能检验：当样机受到剧烈打击时，可通过IE浏览器给出语音及文字报警提示并可弹出实时监视画面；
云台定位准确度小于等于0.01°；
在丢包率设置为38%的网络环境下，可正常显示监视画面；
样机可上传水平角度、垂直角度、变倍角度、预置点名称、巡航名称、模式路径名称、方位角度,聚焦值等信息；
热成像、可见光支持自动聚焦功能，且聚焦时间应≤1s；
样机支持手动、自动、定时开启雨刷功能；
帧率≥25fps；
样机在浏览器下，具有电子防抖设置选项；
可检测当前存储卡损坏程度及剩余存储时间，当存储卡损坏程度达到阈值时可给出报警提示；
支持防太阳灼伤功能；
样机水平手控最大速度50°/s；
低照度，彩色≤0.01lx，黑白≤0.001lx；
最大电子放大倍数不低于32倍；
支持火情信息进行上报、标记、处理等操作，并显示火情报警处理业务进度信息；
样机支持自动增益控制；
样机支持温度异常报警功能；
支持历史温度查询功能，可通过客户端软件查询热成像画面中任意点、线、区域的历史温度记录，并以图表形式显示；
支持虚焦侦测功能，检测画面是否有虚焦现象，并报警；
浪涌抗扰度限值应符合GB/T17626.5-2008中的要求，并提供相关检测报告证明；
</t>
  </si>
  <si>
    <t>微波</t>
  </si>
  <si>
    <t>产品尺寸105×28.3×72.8mm，支持移动联动电信全网通，可将4G信号转换成有限传输</t>
  </si>
  <si>
    <t>电池</t>
  </si>
  <si>
    <t>48V100AH铁锂电池</t>
  </si>
  <si>
    <t>块</t>
  </si>
  <si>
    <t>太阳能电池板</t>
  </si>
  <si>
    <t>电池100AH  1280WH 太阳能板180W 锂电太阳能供电系统
无需外界供电，发挥太阳能能源发电形式，实现不接入市网，完全自给供电。
太阳能组件类型/效率:单晶硅/18.3%以上
太阳能组件功率/电压/电流:180Wp/18.89V/9.53A
太阳能板尺寸/壁厚/重量:每套配置1块，单块1480*660*35mm/壁厚为1.5mm边框/11.2kg
电池类型:磷酸铁锂蓄电池
工作电压范围:11.6V-14.6V
循环使用次数:环境温度为 25℃±2℃，循环寿命 2000 次， 容量≥初始容量 70%
保护功能:过压，过流，欠压，低温，高温，短路保护（输入、输出），输入防反
插口类型:输入：工业防水插头；输出：工业航空插头
箱体防护功能:IP66;TVS 4000V 防雷、防浪涌、防突波，符合GB/T17626.5 四级标准
连接导线:10米RVVP屏蔽电缆（国标2.5平方）外套金属波纹管，一体化注塑成型包覆
安装方式:输电铁塔安装（角铁夹具）</t>
  </si>
  <si>
    <t>合计</t>
  </si>
  <si>
    <t>以上设备价格均含安装调测费用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</si>
</sst>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_);[Red]\(#,##0.0000\)"/>
    <numFmt numFmtId="178" formatCode="#,##0.00_);[Red]\(#,##0.00\)"/>
  </numFmts>
  <fonts count="27">
    <font>
      <sz val="11"/>
      <color indexed="8"/>
      <name val="宋体"/>
      <charset val="134"/>
    </font>
    <font>
      <b/>
      <sz val="11"/>
      <name val="微软雅黑"/>
      <charset val="134"/>
    </font>
    <font>
      <sz val="11"/>
      <name val="微软雅黑"/>
      <charset val="134"/>
    </font>
    <font>
      <sz val="8"/>
      <name val="微软雅黑"/>
      <charset val="134"/>
    </font>
    <font>
      <b/>
      <sz val="18"/>
      <name val="微软雅黑"/>
      <charset val="134"/>
    </font>
    <font>
      <b/>
      <sz val="8"/>
      <name val="微软雅黑"/>
      <charset val="134"/>
    </font>
    <font>
      <b/>
      <sz val="9"/>
      <name val="微软雅黑"/>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sz val="12"/>
      <name val="Times New Roman"/>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BFBFB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7"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7"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8" borderId="10"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0"/>
    <xf numFmtId="0" fontId="19" fillId="0" borderId="12" applyNumberFormat="0" applyFill="0" applyAlignment="0" applyProtection="0">
      <alignment vertical="center"/>
    </xf>
    <xf numFmtId="0" fontId="10" fillId="10" borderId="0" applyNumberFormat="0" applyBorder="0" applyAlignment="0" applyProtection="0">
      <alignment vertical="center"/>
    </xf>
    <xf numFmtId="0" fontId="13" fillId="0" borderId="13" applyNumberFormat="0" applyFill="0" applyAlignment="0" applyProtection="0">
      <alignment vertical="center"/>
    </xf>
    <xf numFmtId="0" fontId="10" fillId="11" borderId="0" applyNumberFormat="0" applyBorder="0" applyAlignment="0" applyProtection="0">
      <alignment vertical="center"/>
    </xf>
    <xf numFmtId="0" fontId="20" fillId="12" borderId="14" applyNumberFormat="0" applyAlignment="0" applyProtection="0">
      <alignment vertical="center"/>
    </xf>
    <xf numFmtId="0" fontId="21" fillId="12" borderId="9" applyNumberFormat="0" applyAlignment="0" applyProtection="0">
      <alignment vertical="center"/>
    </xf>
    <xf numFmtId="0" fontId="22" fillId="13" borderId="15"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8" fillId="0" borderId="0"/>
    <xf numFmtId="0" fontId="0" fillId="0" borderId="0" applyNumberFormat="0" applyFill="0" applyAlignment="0" applyProtection="0"/>
    <xf numFmtId="0" fontId="0" fillId="0" borderId="0"/>
  </cellStyleXfs>
  <cellXfs count="45">
    <xf numFmtId="0" fontId="0" fillId="0" borderId="0" xfId="0"/>
    <xf numFmtId="49" fontId="1"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top" wrapText="1"/>
    </xf>
    <xf numFmtId="49"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shrinkToFit="1"/>
    </xf>
    <xf numFmtId="177" fontId="3" fillId="0" borderId="0" xfId="0" applyNumberFormat="1" applyFont="1" applyFill="1" applyAlignment="1">
      <alignment horizontal="center" vertical="center" shrinkToFit="1"/>
    </xf>
    <xf numFmtId="178" fontId="3" fillId="0" borderId="0" xfId="0" applyNumberFormat="1" applyFont="1" applyFill="1" applyAlignment="1">
      <alignment horizontal="center" vertical="center" shrinkToFit="1"/>
    </xf>
    <xf numFmtId="0" fontId="3" fillId="0" borderId="0" xfId="0" applyFont="1" applyFill="1" applyAlignment="1">
      <alignment horizontal="center" vertical="center"/>
    </xf>
    <xf numFmtId="0" fontId="3" fillId="0" borderId="0" xfId="0" applyFont="1" applyFill="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xf>
    <xf numFmtId="177" fontId="5" fillId="2" borderId="5" xfId="0" applyNumberFormat="1" applyFont="1" applyFill="1" applyBorder="1" applyAlignment="1">
      <alignment horizontal="center" vertical="center"/>
    </xf>
    <xf numFmtId="178" fontId="5"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shrinkToFit="1"/>
    </xf>
    <xf numFmtId="177" fontId="3" fillId="0" borderId="5" xfId="0" applyNumberFormat="1" applyFont="1" applyFill="1" applyBorder="1" applyAlignment="1">
      <alignment horizontal="center" vertical="center" shrinkToFit="1"/>
    </xf>
    <xf numFmtId="178" fontId="3" fillId="0" borderId="5" xfId="0" applyNumberFormat="1" applyFont="1" applyFill="1" applyBorder="1" applyAlignment="1">
      <alignment horizontal="center" vertical="center" shrinkToFit="1"/>
    </xf>
    <xf numFmtId="49" fontId="3"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_GPRS PRICE SCHEDULE 20020529"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topLeftCell="A29" workbookViewId="0">
      <selection activeCell="D38" sqref="D38"/>
    </sheetView>
  </sheetViews>
  <sheetFormatPr defaultColWidth="9" defaultRowHeight="13.2"/>
  <cols>
    <col min="1" max="1" width="4.44444444444444" style="5" customWidth="1"/>
    <col min="2" max="2" width="14.6388888888889" style="6" customWidth="1"/>
    <col min="3" max="3" width="15.712962962963" style="7" customWidth="1"/>
    <col min="4" max="4" width="96.8888888888889" style="8" customWidth="1"/>
    <col min="5" max="5" width="7.7962962962963" style="9" customWidth="1"/>
    <col min="6" max="6" width="8" style="10" customWidth="1"/>
    <col min="7" max="7" width="8.63888888888889" style="10" customWidth="1"/>
    <col min="8" max="8" width="12.2592592592593" style="10" customWidth="1"/>
    <col min="9" max="9" width="9" style="11"/>
    <col min="10" max="16384" width="9" style="12"/>
  </cols>
  <sheetData>
    <row r="1" s="1" customFormat="1" ht="16.2" spans="1:9">
      <c r="A1" s="13" t="s">
        <v>0</v>
      </c>
      <c r="B1" s="13"/>
      <c r="C1" s="14"/>
      <c r="D1" s="13"/>
      <c r="E1" s="13"/>
      <c r="F1" s="13"/>
      <c r="G1" s="13"/>
      <c r="H1" s="13"/>
      <c r="I1" s="13"/>
    </row>
    <row r="2" s="2" customFormat="1" ht="15.6" spans="1:9">
      <c r="A2" s="13"/>
      <c r="B2" s="13"/>
      <c r="C2" s="14"/>
      <c r="D2" s="13"/>
      <c r="E2" s="13"/>
      <c r="F2" s="13"/>
      <c r="G2" s="13"/>
      <c r="H2" s="13"/>
      <c r="I2" s="13"/>
    </row>
    <row r="3" s="3" customFormat="1" ht="13.95" spans="1:9">
      <c r="A3" s="15"/>
      <c r="B3" s="15"/>
      <c r="C3" s="16"/>
      <c r="D3" s="15"/>
      <c r="E3" s="15"/>
      <c r="F3" s="15"/>
      <c r="G3" s="15"/>
      <c r="H3" s="15"/>
      <c r="I3" s="15"/>
    </row>
    <row r="4" ht="11.5" customHeight="1" spans="1:9">
      <c r="A4" s="17" t="s">
        <v>1</v>
      </c>
      <c r="B4" s="18" t="s">
        <v>2</v>
      </c>
      <c r="C4" s="19" t="s">
        <v>3</v>
      </c>
      <c r="D4" s="18" t="s">
        <v>4</v>
      </c>
      <c r="E4" s="20" t="s">
        <v>5</v>
      </c>
      <c r="F4" s="21" t="s">
        <v>6</v>
      </c>
      <c r="G4" s="22" t="s">
        <v>7</v>
      </c>
      <c r="H4" s="22" t="s">
        <v>8</v>
      </c>
      <c r="I4" s="41" t="s">
        <v>9</v>
      </c>
    </row>
    <row r="5" ht="11.5" customHeight="1" spans="1:9">
      <c r="A5" s="23"/>
      <c r="B5" s="24"/>
      <c r="C5" s="25"/>
      <c r="D5" s="24"/>
      <c r="E5" s="26"/>
      <c r="F5" s="27"/>
      <c r="G5" s="28"/>
      <c r="H5" s="28"/>
      <c r="I5" s="42"/>
    </row>
    <row r="6" s="4" customFormat="1" ht="259" customHeight="1" spans="1:9">
      <c r="A6" s="29">
        <v>1</v>
      </c>
      <c r="B6" s="30" t="s">
        <v>10</v>
      </c>
      <c r="C6" s="30" t="s">
        <v>11</v>
      </c>
      <c r="D6" s="31" t="s">
        <v>12</v>
      </c>
      <c r="E6" s="30" t="s">
        <v>13</v>
      </c>
      <c r="F6" s="30">
        <v>17</v>
      </c>
      <c r="G6" s="30">
        <v>14500</v>
      </c>
      <c r="H6" s="30">
        <f>F6*G6</f>
        <v>246500</v>
      </c>
      <c r="I6" s="30" t="s">
        <v>14</v>
      </c>
    </row>
    <row r="7" ht="44" customHeight="1" spans="1:9">
      <c r="A7" s="29">
        <v>2</v>
      </c>
      <c r="B7" s="30" t="s">
        <v>15</v>
      </c>
      <c r="C7" s="30" t="s">
        <v>16</v>
      </c>
      <c r="D7" s="31" t="s">
        <v>17</v>
      </c>
      <c r="E7" s="30" t="s">
        <v>13</v>
      </c>
      <c r="F7" s="30">
        <v>29</v>
      </c>
      <c r="G7" s="30">
        <v>310</v>
      </c>
      <c r="H7" s="30">
        <f t="shared" ref="H6:H13" si="0">F7*G7</f>
        <v>8990</v>
      </c>
      <c r="I7" s="30" t="s">
        <v>14</v>
      </c>
    </row>
    <row r="8" ht="282" customHeight="1" spans="1:9">
      <c r="A8" s="29">
        <v>3</v>
      </c>
      <c r="B8" s="30" t="s">
        <v>10</v>
      </c>
      <c r="C8" s="30" t="s">
        <v>18</v>
      </c>
      <c r="D8" s="31" t="s">
        <v>19</v>
      </c>
      <c r="E8" s="30" t="s">
        <v>13</v>
      </c>
      <c r="F8" s="30">
        <v>13</v>
      </c>
      <c r="G8" s="30">
        <v>42800</v>
      </c>
      <c r="H8" s="30">
        <f t="shared" si="0"/>
        <v>556400</v>
      </c>
      <c r="I8" s="30" t="s">
        <v>14</v>
      </c>
    </row>
    <row r="9" ht="145.2" spans="1:9">
      <c r="A9" s="29">
        <v>4</v>
      </c>
      <c r="B9" s="30" t="s">
        <v>20</v>
      </c>
      <c r="C9" s="30" t="s">
        <v>16</v>
      </c>
      <c r="D9" s="31" t="s">
        <v>21</v>
      </c>
      <c r="E9" s="30" t="s">
        <v>13</v>
      </c>
      <c r="F9" s="30">
        <v>17</v>
      </c>
      <c r="G9" s="30">
        <v>2280</v>
      </c>
      <c r="H9" s="30">
        <f t="shared" si="0"/>
        <v>38760</v>
      </c>
      <c r="I9" s="30" t="s">
        <v>14</v>
      </c>
    </row>
    <row r="10" ht="345" customHeight="1" spans="1:9">
      <c r="A10" s="29">
        <v>5</v>
      </c>
      <c r="B10" s="30" t="s">
        <v>22</v>
      </c>
      <c r="C10" s="30" t="s">
        <v>23</v>
      </c>
      <c r="D10" s="31" t="s">
        <v>24</v>
      </c>
      <c r="E10" s="30" t="s">
        <v>13</v>
      </c>
      <c r="F10" s="30">
        <v>1</v>
      </c>
      <c r="G10" s="30">
        <v>14000</v>
      </c>
      <c r="H10" s="30">
        <f t="shared" si="0"/>
        <v>14000</v>
      </c>
      <c r="I10" s="30" t="s">
        <v>14</v>
      </c>
    </row>
    <row r="11" ht="107" customHeight="1" spans="1:9">
      <c r="A11" s="29">
        <v>6</v>
      </c>
      <c r="B11" s="30" t="s">
        <v>25</v>
      </c>
      <c r="C11" s="30" t="s">
        <v>26</v>
      </c>
      <c r="D11" s="31" t="s">
        <v>27</v>
      </c>
      <c r="E11" s="30" t="s">
        <v>13</v>
      </c>
      <c r="F11" s="30">
        <v>1</v>
      </c>
      <c r="G11" s="30">
        <v>28100</v>
      </c>
      <c r="H11" s="30">
        <f t="shared" si="0"/>
        <v>28100</v>
      </c>
      <c r="I11" s="30" t="s">
        <v>14</v>
      </c>
    </row>
    <row r="12" ht="315" customHeight="1" spans="1:9">
      <c r="A12" s="29">
        <v>7</v>
      </c>
      <c r="B12" s="30" t="s">
        <v>28</v>
      </c>
      <c r="C12" s="30" t="s">
        <v>29</v>
      </c>
      <c r="D12" s="31" t="s">
        <v>30</v>
      </c>
      <c r="E12" s="30" t="s">
        <v>13</v>
      </c>
      <c r="F12" s="30">
        <v>1</v>
      </c>
      <c r="G12" s="30">
        <v>27900</v>
      </c>
      <c r="H12" s="30">
        <f t="shared" si="0"/>
        <v>27900</v>
      </c>
      <c r="I12" s="30" t="s">
        <v>14</v>
      </c>
    </row>
    <row r="13" ht="99" customHeight="1" spans="1:9">
      <c r="A13" s="29"/>
      <c r="B13" s="30"/>
      <c r="C13" s="30"/>
      <c r="D13" s="31"/>
      <c r="E13" s="30"/>
      <c r="F13" s="30"/>
      <c r="G13" s="30"/>
      <c r="H13" s="30"/>
      <c r="I13" s="30"/>
    </row>
    <row r="14" ht="184.8" spans="1:9">
      <c r="A14" s="29">
        <v>8</v>
      </c>
      <c r="B14" s="30" t="s">
        <v>25</v>
      </c>
      <c r="C14" s="30" t="s">
        <v>31</v>
      </c>
      <c r="D14" s="31" t="s">
        <v>32</v>
      </c>
      <c r="E14" s="30" t="s">
        <v>13</v>
      </c>
      <c r="F14" s="30">
        <v>1</v>
      </c>
      <c r="G14" s="30">
        <v>3900</v>
      </c>
      <c r="H14" s="30">
        <f t="shared" ref="H14:H21" si="1">F14*G14</f>
        <v>3900</v>
      </c>
      <c r="I14" s="30" t="s">
        <v>14</v>
      </c>
    </row>
    <row r="15" ht="43" customHeight="1" spans="1:9">
      <c r="A15" s="29">
        <v>9</v>
      </c>
      <c r="B15" s="30" t="s">
        <v>33</v>
      </c>
      <c r="C15" s="30" t="s">
        <v>34</v>
      </c>
      <c r="D15" s="31" t="s">
        <v>35</v>
      </c>
      <c r="E15" s="30" t="s">
        <v>36</v>
      </c>
      <c r="F15" s="30">
        <v>1</v>
      </c>
      <c r="G15" s="30">
        <v>10000</v>
      </c>
      <c r="H15" s="30">
        <f t="shared" si="1"/>
        <v>10000</v>
      </c>
      <c r="I15" s="30" t="s">
        <v>14</v>
      </c>
    </row>
    <row r="16" ht="48" customHeight="1" spans="1:9">
      <c r="A16" s="29">
        <v>10</v>
      </c>
      <c r="B16" s="30" t="s">
        <v>37</v>
      </c>
      <c r="C16" s="30" t="s">
        <v>34</v>
      </c>
      <c r="D16" s="31"/>
      <c r="E16" s="30" t="s">
        <v>38</v>
      </c>
      <c r="F16" s="30">
        <v>50</v>
      </c>
      <c r="G16" s="30">
        <v>50</v>
      </c>
      <c r="H16" s="30">
        <f t="shared" si="1"/>
        <v>2500</v>
      </c>
      <c r="I16" s="30" t="s">
        <v>14</v>
      </c>
    </row>
    <row r="17" ht="48" customHeight="1" spans="1:9">
      <c r="A17" s="29">
        <v>11</v>
      </c>
      <c r="B17" s="30" t="s">
        <v>39</v>
      </c>
      <c r="C17" s="30" t="s">
        <v>34</v>
      </c>
      <c r="D17" s="31"/>
      <c r="E17" s="30" t="s">
        <v>36</v>
      </c>
      <c r="F17" s="30">
        <v>1</v>
      </c>
      <c r="G17" s="30">
        <v>60000</v>
      </c>
      <c r="H17" s="30">
        <f t="shared" si="1"/>
        <v>60000</v>
      </c>
      <c r="I17" s="30" t="s">
        <v>14</v>
      </c>
    </row>
    <row r="18" ht="48" customHeight="1" spans="1:9">
      <c r="A18" s="29">
        <v>12</v>
      </c>
      <c r="B18" s="30" t="s">
        <v>40</v>
      </c>
      <c r="C18" s="30" t="s">
        <v>34</v>
      </c>
      <c r="D18" s="31"/>
      <c r="E18" s="30" t="s">
        <v>36</v>
      </c>
      <c r="F18" s="30">
        <v>1</v>
      </c>
      <c r="G18" s="30">
        <v>50000</v>
      </c>
      <c r="H18" s="30">
        <f t="shared" si="1"/>
        <v>50000</v>
      </c>
      <c r="I18" s="30" t="s">
        <v>14</v>
      </c>
    </row>
    <row r="19" ht="38" customHeight="1" spans="1:9">
      <c r="A19" s="29">
        <v>13</v>
      </c>
      <c r="B19" s="30" t="s">
        <v>41</v>
      </c>
      <c r="C19" s="30" t="s">
        <v>34</v>
      </c>
      <c r="D19" s="31"/>
      <c r="E19" s="30" t="s">
        <v>36</v>
      </c>
      <c r="F19" s="30">
        <v>1</v>
      </c>
      <c r="G19" s="30">
        <v>60000</v>
      </c>
      <c r="H19" s="30">
        <f t="shared" si="1"/>
        <v>60000</v>
      </c>
      <c r="I19" s="30" t="s">
        <v>14</v>
      </c>
    </row>
    <row r="20" ht="23" customHeight="1" spans="1:9">
      <c r="A20" s="29">
        <v>14</v>
      </c>
      <c r="B20" s="30" t="s">
        <v>42</v>
      </c>
      <c r="C20" s="30" t="s">
        <v>34</v>
      </c>
      <c r="D20" s="31"/>
      <c r="E20" s="30" t="s">
        <v>36</v>
      </c>
      <c r="F20" s="30">
        <v>1</v>
      </c>
      <c r="G20" s="30">
        <v>100000</v>
      </c>
      <c r="H20" s="30">
        <f t="shared" si="1"/>
        <v>100000</v>
      </c>
      <c r="I20" s="30" t="s">
        <v>14</v>
      </c>
    </row>
    <row r="21" ht="222" customHeight="1" spans="1:9">
      <c r="A21" s="29">
        <v>15</v>
      </c>
      <c r="B21" s="30" t="s">
        <v>43</v>
      </c>
      <c r="C21" s="30" t="s">
        <v>44</v>
      </c>
      <c r="D21" s="31" t="s">
        <v>45</v>
      </c>
      <c r="E21" s="30" t="s">
        <v>13</v>
      </c>
      <c r="F21" s="30">
        <v>14</v>
      </c>
      <c r="G21" s="30">
        <v>211300</v>
      </c>
      <c r="H21" s="30">
        <f t="shared" si="1"/>
        <v>2958200</v>
      </c>
      <c r="I21" s="43" t="s">
        <v>46</v>
      </c>
    </row>
    <row r="22" ht="334" customHeight="1" spans="1:9">
      <c r="A22" s="29"/>
      <c r="B22" s="30"/>
      <c r="C22" s="30"/>
      <c r="D22" s="31"/>
      <c r="E22" s="30"/>
      <c r="F22" s="30"/>
      <c r="G22" s="30"/>
      <c r="H22" s="30"/>
      <c r="I22" s="43"/>
    </row>
    <row r="23" ht="53" customHeight="1" spans="1:9">
      <c r="A23" s="29">
        <v>16</v>
      </c>
      <c r="B23" s="30" t="s">
        <v>33</v>
      </c>
      <c r="C23" s="30" t="s">
        <v>47</v>
      </c>
      <c r="D23" s="31" t="s">
        <v>48</v>
      </c>
      <c r="E23" s="30" t="s">
        <v>36</v>
      </c>
      <c r="F23" s="30">
        <v>14</v>
      </c>
      <c r="G23" s="30">
        <v>2000</v>
      </c>
      <c r="H23" s="30">
        <f t="shared" ref="H23:H35" si="2">F23*G23</f>
        <v>28000</v>
      </c>
      <c r="I23" s="43" t="s">
        <v>49</v>
      </c>
    </row>
    <row r="24" ht="68" customHeight="1" spans="1:9">
      <c r="A24" s="29">
        <v>17</v>
      </c>
      <c r="B24" s="30" t="s">
        <v>37</v>
      </c>
      <c r="C24" s="30" t="s">
        <v>47</v>
      </c>
      <c r="D24" s="31"/>
      <c r="E24" s="30" t="s">
        <v>38</v>
      </c>
      <c r="F24" s="30">
        <v>10</v>
      </c>
      <c r="G24" s="30">
        <v>50</v>
      </c>
      <c r="H24" s="30">
        <f t="shared" si="2"/>
        <v>500</v>
      </c>
      <c r="I24" s="43" t="s">
        <v>49</v>
      </c>
    </row>
    <row r="25" ht="52" customHeight="1" spans="1:9">
      <c r="A25" s="29">
        <v>18</v>
      </c>
      <c r="B25" s="30" t="s">
        <v>50</v>
      </c>
      <c r="C25" s="30" t="s">
        <v>47</v>
      </c>
      <c r="D25" s="31"/>
      <c r="E25" s="30" t="s">
        <v>36</v>
      </c>
      <c r="F25" s="30">
        <v>1</v>
      </c>
      <c r="G25" s="30">
        <v>60000</v>
      </c>
      <c r="H25" s="30">
        <f t="shared" si="2"/>
        <v>60000</v>
      </c>
      <c r="I25" s="43" t="s">
        <v>49</v>
      </c>
    </row>
    <row r="26" ht="49" customHeight="1" spans="1:9">
      <c r="A26" s="29">
        <v>19</v>
      </c>
      <c r="B26" s="30" t="s">
        <v>51</v>
      </c>
      <c r="C26" s="30" t="s">
        <v>47</v>
      </c>
      <c r="D26" s="31"/>
      <c r="E26" s="30" t="s">
        <v>36</v>
      </c>
      <c r="F26" s="30">
        <v>1</v>
      </c>
      <c r="G26" s="30">
        <v>150000</v>
      </c>
      <c r="H26" s="30">
        <f t="shared" si="2"/>
        <v>150000</v>
      </c>
      <c r="I26" s="43" t="s">
        <v>49</v>
      </c>
    </row>
    <row r="27" ht="328" customHeight="1" spans="1:9">
      <c r="A27" s="29">
        <v>20</v>
      </c>
      <c r="B27" s="30" t="s">
        <v>22</v>
      </c>
      <c r="C27" s="30" t="s">
        <v>52</v>
      </c>
      <c r="D27" s="31" t="s">
        <v>53</v>
      </c>
      <c r="E27" s="30" t="s">
        <v>13</v>
      </c>
      <c r="F27" s="30">
        <v>1</v>
      </c>
      <c r="G27" s="30">
        <v>4880</v>
      </c>
      <c r="H27" s="30">
        <f t="shared" si="2"/>
        <v>4880</v>
      </c>
      <c r="I27" s="43" t="s">
        <v>49</v>
      </c>
    </row>
    <row r="28" ht="105.6" spans="1:9">
      <c r="A28" s="29">
        <v>21</v>
      </c>
      <c r="B28" s="30" t="s">
        <v>25</v>
      </c>
      <c r="C28" s="30" t="s">
        <v>26</v>
      </c>
      <c r="D28" s="31" t="s">
        <v>27</v>
      </c>
      <c r="E28" s="30" t="s">
        <v>13</v>
      </c>
      <c r="F28" s="30">
        <v>1</v>
      </c>
      <c r="G28" s="30">
        <v>28100</v>
      </c>
      <c r="H28" s="30">
        <f t="shared" si="2"/>
        <v>28100</v>
      </c>
      <c r="I28" s="43" t="s">
        <v>49</v>
      </c>
    </row>
    <row r="29" ht="262" customHeight="1" spans="1:9">
      <c r="A29" s="29">
        <v>22</v>
      </c>
      <c r="B29" s="30" t="s">
        <v>54</v>
      </c>
      <c r="C29" s="32" t="s">
        <v>55</v>
      </c>
      <c r="D29" s="31" t="s">
        <v>56</v>
      </c>
      <c r="E29" s="30" t="s">
        <v>13</v>
      </c>
      <c r="F29" s="30">
        <v>4</v>
      </c>
      <c r="G29" s="30">
        <v>55000</v>
      </c>
      <c r="H29" s="30">
        <f t="shared" si="2"/>
        <v>220000</v>
      </c>
      <c r="I29" s="43" t="s">
        <v>49</v>
      </c>
    </row>
    <row r="30" ht="191" customHeight="1" spans="1:9">
      <c r="A30" s="29"/>
      <c r="B30" s="30"/>
      <c r="C30" s="32"/>
      <c r="D30" s="31"/>
      <c r="E30" s="30"/>
      <c r="F30" s="30"/>
      <c r="G30" s="30"/>
      <c r="H30" s="30"/>
      <c r="I30" s="43"/>
    </row>
    <row r="31" ht="18" customHeight="1" spans="1:9">
      <c r="A31" s="29">
        <v>23</v>
      </c>
      <c r="B31" s="30"/>
      <c r="C31" s="32" t="s">
        <v>57</v>
      </c>
      <c r="D31" s="31" t="s">
        <v>58</v>
      </c>
      <c r="E31" s="30" t="s">
        <v>36</v>
      </c>
      <c r="F31" s="30">
        <v>4</v>
      </c>
      <c r="G31" s="30">
        <v>15000</v>
      </c>
      <c r="H31" s="30">
        <f>F31*G31</f>
        <v>60000</v>
      </c>
      <c r="I31" s="43" t="s">
        <v>49</v>
      </c>
    </row>
    <row r="32" ht="21" customHeight="1" spans="1:9">
      <c r="A32" s="29">
        <v>24</v>
      </c>
      <c r="B32" s="30"/>
      <c r="C32" s="32" t="s">
        <v>59</v>
      </c>
      <c r="D32" s="31" t="s">
        <v>60</v>
      </c>
      <c r="E32" s="30" t="s">
        <v>61</v>
      </c>
      <c r="F32" s="30">
        <v>8</v>
      </c>
      <c r="G32" s="30">
        <v>15000</v>
      </c>
      <c r="H32" s="30">
        <f>F32*G32</f>
        <v>120000</v>
      </c>
      <c r="I32" s="43" t="s">
        <v>49</v>
      </c>
    </row>
    <row r="33" ht="156" customHeight="1" spans="1:9">
      <c r="A33" s="29">
        <v>25</v>
      </c>
      <c r="B33" s="30"/>
      <c r="C33" s="32" t="s">
        <v>62</v>
      </c>
      <c r="D33" s="31" t="s">
        <v>63</v>
      </c>
      <c r="E33" s="30" t="s">
        <v>13</v>
      </c>
      <c r="F33" s="30">
        <v>8</v>
      </c>
      <c r="G33" s="30">
        <v>8800</v>
      </c>
      <c r="H33" s="30">
        <f>F33*G33</f>
        <v>70400</v>
      </c>
      <c r="I33" s="43" t="s">
        <v>49</v>
      </c>
    </row>
    <row r="34" ht="17.5" customHeight="1" spans="1:9">
      <c r="A34" s="33"/>
      <c r="B34" s="34" t="s">
        <v>64</v>
      </c>
      <c r="C34" s="32"/>
      <c r="D34" s="35"/>
      <c r="E34" s="36"/>
      <c r="F34" s="37"/>
      <c r="G34" s="37"/>
      <c r="H34" s="37">
        <f>SUM(H6:H33)</f>
        <v>4907130</v>
      </c>
      <c r="I34" s="44"/>
    </row>
    <row r="35" spans="1:9">
      <c r="A35" s="38" t="s">
        <v>65</v>
      </c>
      <c r="B35" s="38"/>
      <c r="C35" s="39"/>
      <c r="D35" s="38"/>
      <c r="E35" s="38"/>
      <c r="F35" s="38"/>
      <c r="G35" s="38"/>
      <c r="H35" s="38"/>
      <c r="I35" s="38"/>
    </row>
    <row r="36" spans="2:9">
      <c r="B36" s="5"/>
      <c r="C36" s="40"/>
      <c r="D36" s="5"/>
      <c r="E36" s="5"/>
      <c r="F36" s="5"/>
      <c r="G36" s="5"/>
      <c r="H36" s="5"/>
      <c r="I36" s="5"/>
    </row>
  </sheetData>
  <autoFilter ref="A5:Q36">
    <extLst/>
  </autoFilter>
  <mergeCells count="40">
    <mergeCell ref="A4:A5"/>
    <mergeCell ref="A12:A13"/>
    <mergeCell ref="A21:A22"/>
    <mergeCell ref="A29:A30"/>
    <mergeCell ref="B4:B5"/>
    <mergeCell ref="B12:B13"/>
    <mergeCell ref="B21:B22"/>
    <mergeCell ref="B29:B33"/>
    <mergeCell ref="C4:C5"/>
    <mergeCell ref="C12:C13"/>
    <mergeCell ref="C21:C22"/>
    <mergeCell ref="C29:C30"/>
    <mergeCell ref="D4:D5"/>
    <mergeCell ref="D12:D13"/>
    <mergeCell ref="D15:D20"/>
    <mergeCell ref="D21:D22"/>
    <mergeCell ref="D23:D26"/>
    <mergeCell ref="D29:D30"/>
    <mergeCell ref="E4:E5"/>
    <mergeCell ref="E12:E13"/>
    <mergeCell ref="E21:E22"/>
    <mergeCell ref="E29:E30"/>
    <mergeCell ref="F4:F5"/>
    <mergeCell ref="F12:F13"/>
    <mergeCell ref="F21:F22"/>
    <mergeCell ref="F29:F30"/>
    <mergeCell ref="G4:G5"/>
    <mergeCell ref="G12:G13"/>
    <mergeCell ref="G21:G22"/>
    <mergeCell ref="G29:G30"/>
    <mergeCell ref="H4:H5"/>
    <mergeCell ref="H12:H13"/>
    <mergeCell ref="H21:H22"/>
    <mergeCell ref="H29:H30"/>
    <mergeCell ref="I4:I5"/>
    <mergeCell ref="I12:I13"/>
    <mergeCell ref="I21:I22"/>
    <mergeCell ref="I29:I30"/>
    <mergeCell ref="A1:I3"/>
    <mergeCell ref="A35:I36"/>
  </mergeCells>
  <pageMargins left="0.700694444444445" right="0.700694444444445" top="0.472222222222222" bottom="0.432638888888889" header="0.298611111111111" footer="0.298611111111111"/>
  <pageSetup paperSize="9" scale="75" orientation="landscape" horizontalDpi="600"/>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硬件产品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2016-05-03T06:12:00Z</dcterms:created>
  <cp:lastPrinted>2015-09-11T07:37:00Z</cp:lastPrinted>
  <dcterms:modified xsi:type="dcterms:W3CDTF">2022-10-28T03:15:11Z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E9BDAECFF22847BDB035BEC652F37B49</vt:lpwstr>
  </property>
  <property fmtid="{D5CDD505-2E9C-101B-9397-08002B2CF9AE}" pid="3" name="KSOProductBuildVer">
    <vt:lpwstr>2052-11.1.0.12313</vt:lpwstr>
  </property>
</Properties>
</file>