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bookViews>
  <sheets>
    <sheet name="明细" sheetId="2" r:id="rId1"/>
  </sheets>
  <definedNames>
    <definedName name="_xlnm.Print_Titles" localSheetId="0">明细!$1:$2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<sst xmlns="http://schemas.openxmlformats.org/spreadsheetml/2006/main" count="39" uniqueCount="33">
  <si>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兽用疫苗采购参数</t>
  </si>
  <si>
    <t>序号</t>
  </si>
  <si>
    <t>产品名称</t>
  </si>
  <si>
    <t>参数</t>
  </si>
  <si>
    <t>单位</t>
  </si>
  <si>
    <t>数量</t>
  </si>
  <si>
    <t>单价（元）</t>
  </si>
  <si>
    <t>金额（元）</t>
  </si>
  <si>
    <t>猪瘟耐热保护剂活疫苗
（兔源）</t>
  </si>
  <si>
    <t xml:space="preserve">    提供加盖生产企业公章的农业部正规耐热产品批准文号扫描件；包装10头份或20头份/瓶含稀释液；每头份病毒含量≥750RID；使用安全、无不良反应，免疫期为6个月；在 2-8℃保存，有效期24个月；交货时有效期在20个月以上；含量高、质量稳定，招标和签合同时提供含量≥750RID、包装10头份或20头份的供货产品二维码产品图片及批签发报告扫描件。
    供应商制定售后产品使用服务承诺书和本项目的疫苗副反应处理承诺书。根据疫苗供应数量、疫苗副反应情况等，对疫苗使用提供技术培训、免疫抗体监测、疫苗冷藏保存等售后服务。</t>
  </si>
  <si>
    <t>万头份</t>
  </si>
  <si>
    <t>高致病性猪繁殖与呼吸综合征活疫苗
（JXA1-R株）</t>
  </si>
  <si>
    <r>
      <rPr>
        <sz val="11"/>
        <color theme="1"/>
        <rFont val="宋体"/>
        <charset val="134"/>
      </rPr>
      <t xml:space="preserve">    包装为20头/瓶含稀释液；每头份病毒含量≥10</t>
    </r>
    <r>
      <rPr>
        <vertAlign val="superscript"/>
        <sz val="11"/>
        <color theme="1"/>
        <rFont val="宋体"/>
        <charset val="134"/>
      </rPr>
      <t>5.0</t>
    </r>
    <r>
      <rPr>
        <sz val="11"/>
        <color theme="1"/>
        <rFont val="宋体"/>
        <charset val="134"/>
      </rPr>
      <t>TCID</t>
    </r>
    <r>
      <rPr>
        <vertAlign val="subscript"/>
        <sz val="11"/>
        <color theme="1"/>
        <rFont val="宋体"/>
        <charset val="134"/>
      </rPr>
      <t>50</t>
    </r>
    <r>
      <rPr>
        <sz val="11"/>
        <color theme="1"/>
        <rFont val="宋体"/>
        <charset val="134"/>
      </rPr>
      <t>；使用安全、无不良反应，免疫期 4个月；在－15℃保存，有效期18个月；交货时有效期在14个月以上。
    供应商制定售后产品使用服务承诺书和本项目的疫苗副反应处理承诺书。根据疫苗供应数量、疫苗副反应情况等，对疫苗使用提供技术培训、免疫抗体监测、疫苗冷藏保存等售后服务。</t>
    </r>
  </si>
  <si>
    <t>Ⅱ号炭疽
芽孢苗</t>
  </si>
  <si>
    <t xml:space="preserve">    包装为100毫升/瓶；本品用于预防马、牛、羊和猪的炭疽，使用安全、无不良反应；山羊免疫期为6个月，其他动物为1年；在2—8℃保存，有效期24个月；交货时有效期在20个月以上。
    供应商制定售后产品使用服务承诺书和本项目的疫苗副反应处理承诺书。根据疫苗供应数量、疫苗副反应情况等，对疫苗使用提供技术培训、免疫抗体监测、疫苗冷藏保存等售后服务。</t>
  </si>
  <si>
    <t>万毫升</t>
  </si>
  <si>
    <t>气肿疽灭活疫苗</t>
  </si>
  <si>
    <t xml:space="preserve">    包装100ml/瓶；提供生产厂家针对本项目的免费现场培训指导此产品使用的服务承诺函；使用安全、无不良反应；免疫期6个月；在2—8℃保存,有效期24个月；交货有效期在20个月以上。
    供应商制定售后产品使用服务承诺书和本项目的疫苗副反应处理承诺书。根据疫苗供应数量、疫苗副反应情况等，对疫苗使用提供技术培训、免疫抗体监测、疫苗冷藏保存等售后服务。</t>
  </si>
  <si>
    <r>
      <rPr>
        <sz val="11"/>
        <color theme="1"/>
        <rFont val="宋体"/>
        <charset val="134"/>
      </rPr>
      <t>鸡新城疫耐热保护剂活疫苗 （</t>
    </r>
    <r>
      <rPr>
        <sz val="11"/>
        <color theme="1"/>
        <rFont val="Calibri"/>
        <charset val="134"/>
      </rPr>
      <t>La Sota</t>
    </r>
    <r>
      <rPr>
        <sz val="11"/>
        <color theme="1"/>
        <rFont val="宋体"/>
        <charset val="134"/>
      </rPr>
      <t>株）</t>
    </r>
  </si>
  <si>
    <r>
      <rPr>
        <sz val="11"/>
        <color theme="1"/>
        <rFont val="宋体"/>
        <charset val="134"/>
      </rPr>
      <t xml:space="preserve">    提供加盖生产企业公章的农业部正规耐热产品批准文号扫描件；包装为500羽/瓶；每羽份病毒含量≥10</t>
    </r>
    <r>
      <rPr>
        <vertAlign val="superscript"/>
        <sz val="11"/>
        <color theme="1"/>
        <rFont val="宋体"/>
        <charset val="134"/>
      </rPr>
      <t>6.0</t>
    </r>
    <r>
      <rPr>
        <sz val="11"/>
        <color theme="1"/>
        <rFont val="宋体"/>
        <charset val="134"/>
      </rPr>
      <t>EID</t>
    </r>
    <r>
      <rPr>
        <vertAlign val="subscript"/>
        <sz val="11"/>
        <color theme="1"/>
        <rFont val="宋体"/>
        <charset val="134"/>
      </rPr>
      <t>50</t>
    </r>
    <r>
      <rPr>
        <sz val="11"/>
        <color theme="1"/>
        <rFont val="宋体"/>
        <charset val="134"/>
      </rPr>
      <t>，使用安全、无不良反应，免疫期12个月；在 2-8℃保存，有效期24个月；交货时有效期在20个月以上。招标和签合同时提供加盖生产企业公章的病毒含量≥10</t>
    </r>
    <r>
      <rPr>
        <vertAlign val="superscript"/>
        <sz val="11"/>
        <color theme="1"/>
        <rFont val="宋体"/>
        <charset val="134"/>
      </rPr>
      <t>6.0</t>
    </r>
    <r>
      <rPr>
        <sz val="11"/>
        <color theme="1"/>
        <rFont val="宋体"/>
        <charset val="134"/>
      </rPr>
      <t>EID</t>
    </r>
    <r>
      <rPr>
        <vertAlign val="subscript"/>
        <sz val="11"/>
        <color theme="1"/>
        <rFont val="宋体"/>
        <charset val="134"/>
      </rPr>
      <t>50</t>
    </r>
    <r>
      <rPr>
        <sz val="11"/>
        <color theme="1"/>
        <rFont val="宋体"/>
        <charset val="134"/>
      </rPr>
      <t>的500羽份供货产品二维码产品图片及批签发报告扫描件。
    供应商制定售后产品使用服务承诺书和本项目的疫苗副反应处理承诺书。根据疫苗供应数量、疫苗副反应情况等，对疫苗使用提供技术培训、免疫抗体监测、疫苗冷藏保存等售后服务。</t>
    </r>
  </si>
  <si>
    <t>万羽份</t>
  </si>
  <si>
    <t>猪丹毒活疫苗</t>
  </si>
  <si>
    <r>
      <rPr>
        <sz val="11"/>
        <color theme="1"/>
        <rFont val="宋体"/>
        <charset val="134"/>
      </rPr>
      <t xml:space="preserve">    包装为50头/瓶；含猪丹毒杆菌弱毒GC42株或G4T10株，每头份含活菌数至少7.0×10</t>
    </r>
    <r>
      <rPr>
        <vertAlign val="superscript"/>
        <sz val="11"/>
        <color theme="1"/>
        <rFont val="宋体"/>
        <charset val="134"/>
      </rPr>
      <t>8.0</t>
    </r>
    <r>
      <rPr>
        <sz val="11"/>
        <color theme="1"/>
        <rFont val="宋体"/>
        <charset val="134"/>
      </rPr>
      <t>CFU或5.0×10</t>
    </r>
    <r>
      <rPr>
        <vertAlign val="superscript"/>
        <sz val="11"/>
        <color theme="1"/>
        <rFont val="宋体"/>
        <charset val="134"/>
      </rPr>
      <t>8.0</t>
    </r>
    <r>
      <rPr>
        <sz val="11"/>
        <color theme="1"/>
        <rFont val="宋体"/>
        <charset val="134"/>
      </rPr>
      <t>CFU，使用安全、无不良反应，免疫期 6个月；在2-8℃保存，有效期9个月，在-15℃以下保存，有效期为12个月；交货时有效期在8个月以上。
    供应商制定售后产品使用服务承诺书和本项目的疫苗副反应处理承诺书。根据疫苗供应数量、疫苗副反应情况等，对疫苗使用提供技术培训、免疫抗体监测、疫苗冷藏保存等售后服务。</t>
    </r>
  </si>
  <si>
    <t>猪多杀性巴氏杆菌病活疫苗 （猪肺疫）</t>
  </si>
  <si>
    <t xml:space="preserve">    包装为20头/瓶或50头/瓶，使用安全、无不良反应，免疫期6个月；在2-8℃保存，有效期12个月；交货时有效期在8个月以上。
    供应商制定售后产品使用服务承诺书和本项目的疫苗副反应处理承诺书。根据疫苗供应数量、疫苗副反应情况等，对疫苗使用提供技术培训、免疫抗体监测、疫苗冷藏保存等售后服务。</t>
  </si>
  <si>
    <t>山羊痘活疫苗（用于牛结节性皮肤病免疫疫苗）</t>
  </si>
  <si>
    <r>
      <rPr>
        <sz val="11"/>
        <color theme="1"/>
        <rFont val="宋体"/>
        <charset val="134"/>
      </rPr>
      <t xml:space="preserve">    包装100头份/瓶；每头份病毒含量不低于10</t>
    </r>
    <r>
      <rPr>
        <vertAlign val="superscript"/>
        <sz val="11"/>
        <color theme="1"/>
        <rFont val="宋体"/>
        <charset val="134"/>
      </rPr>
      <t>4.5</t>
    </r>
    <r>
      <rPr>
        <sz val="11"/>
        <color theme="1"/>
        <rFont val="宋体"/>
        <charset val="134"/>
      </rPr>
      <t>TCID</t>
    </r>
    <r>
      <rPr>
        <vertAlign val="subscript"/>
        <sz val="11"/>
        <color theme="1"/>
        <rFont val="宋体"/>
        <charset val="134"/>
      </rPr>
      <t>50</t>
    </r>
    <r>
      <rPr>
        <sz val="11"/>
        <color theme="1"/>
        <rFont val="宋体"/>
        <charset val="134"/>
      </rPr>
      <t xml:space="preserve"> 。使用安全、无不良反应；注苗后4-5日产生免疫力，免疫期为12个月；2—8℃保存，有效期18个月；交货时有效期在14个月以上。中标后根据实际情况提供牛结节性皮肤病检测试剂盒。
    供应商制定售后产品使用服务承诺书和本项目的疫苗副反应处理承诺书。根据疫苗供应数量、疫苗副反应情况等，对疫苗使用提供技术培训、免疫抗体监测、疫苗冷藏保存等售后服务。</t>
    </r>
  </si>
  <si>
    <t>万羊头份</t>
  </si>
  <si>
    <t>口蹄疫O型-A型二价灭活疫苗</t>
  </si>
  <si>
    <r>
      <rPr>
        <sz val="11"/>
        <color theme="1"/>
        <rFont val="宋体"/>
        <charset val="134"/>
        <scheme val="minor"/>
      </rPr>
      <t xml:space="preserve">    包装50毫升/瓶、100毫升/瓶；用于预防牛羊O型、A型口蹄疫，免疫期6个月；2-8℃保存，有效期12个月，交货时有效期在8个月以上；采用先进佐剂生产；效力检验，每头份疫苗含口蹄疫O型、A型均高于8个PD50，146S含量≥</t>
    </r>
    <r>
      <rPr>
        <sz val="11"/>
        <rFont val="宋体"/>
        <charset val="134"/>
        <scheme val="minor"/>
      </rPr>
      <t>4.0μg/</t>
    </r>
    <r>
      <rPr>
        <sz val="11"/>
        <color theme="1"/>
        <rFont val="宋体"/>
        <charset val="134"/>
        <scheme val="minor"/>
      </rPr>
      <t>头份；内毒素含量≤10EU/头份；总蛋白含量≤300μg/毫升。
    供应商制定售后产品使用服务承诺书和本项目的疫苗副反应处理承诺书。根据疫苗供应数量、疫苗副反应情况等，对疫苗使用提供技术培训、免疫抗体监测、疫苗冷藏保存等售后服务。</t>
    </r>
  </si>
  <si>
    <t>猪口蹄疫合成肽疫苗</t>
  </si>
  <si>
    <t xml:space="preserve">    包装为50毫升/瓶、100毫升/瓶；采用先进佐剂生产；2-8℃保存，有效期12个月，交货时有效期在8个月以上；效力检验，每头份疫苗含口蹄疫O型应高于8个PD50，猪口蹄疫病毒合成肽抗原至少25µg/头份；内毒素含量≤10EU/头份；总蛋白含量≤300µg/毫升。
    供应商制定售后产品使用服务承诺书和本项目的疫苗副反应处理承诺书。根据疫苗供应数量、疫苗副反应情况等，对疫苗使用提供技术培训、免疫抗体监测、疫苗冷藏保存等售后服务。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</si>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</sst>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宋体"/>
      <charset val="134"/>
      <scheme val="minor"/>
    </font>
    <font>
      <sz val="14"/>
      <color theme="1"/>
      <name val="宋体"/>
      <charset val="134"/>
      <scheme val="minor"/>
    </font>
    <font>
      <sz val="22"/>
      <color theme="1"/>
      <name val="宋体"/>
      <charset val="134"/>
      <scheme val="minor"/>
    </font>
    <font>
      <sz val="11"/>
      <color theme="1"/>
      <name val="宋体"/>
      <charset val="134"/>
    </font>
    <font>
      <sz val="11"/>
      <color theme="1"/>
      <name val="Calibri"/>
      <charset val="134"/>
    </font>
    <font>
      <b/>
      <sz val="11"/>
      <color theme="1"/>
      <name val="宋体"/>
      <charset val="134"/>
      <scheme val="minor"/>
    </font>
    <font>
      <sz val="10.5"/>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color theme="1"/>
      <name val="宋体"/>
      <charset val="134"/>
    </font>
    <font>
      <vertAlign val="subscript"/>
      <sz val="11"/>
      <color theme="1"/>
      <name val="宋体"/>
      <charset val="134"/>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lignment vertical="center"/>
    </xf>
    <xf numFmtId="0" fontId="6" fillId="0" borderId="1" xfId="0" applyFont="1" applyBorder="1" applyAlignment="1">
      <alignment horizontal="center" vertical="center"/>
    </xf>
    <xf numFmtId="0" fontId="0" fillId="0" borderId="0" xfId="0" applyAlignment="1">
      <alignment vertical="center" wrapText="1"/>
    </xf>
    <xf numFmtId="0" fontId="7" fillId="0" borderId="0" xfId="0" applyFont="1" applyAlignment="1">
      <alignment horizontal="justify" vertical="center"/>
    </xf>
    <xf numFmtId="0" fontId="8"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pane xSplit="4" ySplit="2" topLeftCell="E4" activePane="bottomRight" state="frozen"/>
      <selection/>
      <selection pane="topRight"/>
      <selection pane="bottomLeft"/>
      <selection pane="bottomRight" activeCell="I1" sqref="I1"/>
    </sheetView>
  </sheetViews>
  <sheetFormatPr defaultColWidth="9" defaultRowHeight="13.5"/>
  <cols>
    <col min="1" max="1" width="6.51327433628319" customWidth="1"/>
    <col min="2" max="2" width="22.3185840707965" customWidth="1"/>
    <col min="3" max="3" width="54.8938053097345" customWidth="1"/>
    <col min="4" max="4" width="10.1238938053097" customWidth="1"/>
    <col min="5" max="5" width="7.79646017699115" customWidth="1"/>
    <col min="6" max="6" width="9.6283185840708" customWidth="1"/>
    <col min="7" max="7" width="9.50442477876106" customWidth="1"/>
    <col min="9" max="9" width="23" customWidth="1"/>
    <col min="11" max="11" width="22.5044247787611" customWidth="1"/>
  </cols>
  <sheetData>
    <row r="1" s="1" customFormat="1" ht="76" customHeight="1" spans="1:7">
      <c r="A1" s="3" t="s">
        <v>0</v>
      </c>
      <c r="B1" s="3"/>
      <c r="C1" s="3"/>
      <c r="D1" s="3"/>
      <c r="E1" s="3"/>
      <c r="F1" s="3"/>
      <c r="G1" s="3"/>
    </row>
    <row r="2" s="2" customFormat="1" ht="51" customHeight="1" spans="1:7">
      <c r="A2" s="4" t="s">
        <v>1</v>
      </c>
      <c r="B2" s="4" t="s">
        <v>2</v>
      </c>
      <c r="C2" s="4" t="s">
        <v>3</v>
      </c>
      <c r="D2" s="4" t="s">
        <v>4</v>
      </c>
      <c r="E2" s="4" t="s">
        <v>5</v>
      </c>
      <c r="F2" s="4" t="s">
        <v>6</v>
      </c>
      <c r="G2" s="5" t="s">
        <v>7</v>
      </c>
    </row>
    <row r="3" s="2" customFormat="1" ht="163" customHeight="1" spans="1:9">
      <c r="A3" s="6">
        <v>1</v>
      </c>
      <c r="B3" s="4" t="s">
        <v>8</v>
      </c>
      <c r="C3" s="7" t="s">
        <v>9</v>
      </c>
      <c r="D3" s="4" t="s">
        <v>10</v>
      </c>
      <c r="E3" s="4">
        <v>17.36</v>
      </c>
      <c r="F3" s="4">
        <v>7000</v>
      </c>
      <c r="G3" s="8">
        <f>F3*E3</f>
        <v>121520</v>
      </c>
      <c r="I3"/>
    </row>
    <row r="4" s="2" customFormat="1" ht="132" customHeight="1" spans="1:7">
      <c r="A4" s="6">
        <v>2</v>
      </c>
      <c r="B4" s="4" t="s">
        <v>11</v>
      </c>
      <c r="C4" s="7" t="s">
        <v>12</v>
      </c>
      <c r="D4" s="4" t="s">
        <v>10</v>
      </c>
      <c r="E4" s="4">
        <v>17.36</v>
      </c>
      <c r="F4" s="4">
        <v>20000</v>
      </c>
      <c r="G4" s="8">
        <f>F4*E4</f>
        <v>347200</v>
      </c>
    </row>
    <row r="5" s="2" customFormat="1" ht="130" customHeight="1" spans="1:7">
      <c r="A5" s="6">
        <v>3</v>
      </c>
      <c r="B5" s="4" t="s">
        <v>13</v>
      </c>
      <c r="C5" s="7" t="s">
        <v>14</v>
      </c>
      <c r="D5" s="9" t="s">
        <v>15</v>
      </c>
      <c r="E5" s="4">
        <v>227.19</v>
      </c>
      <c r="F5" s="4">
        <v>10000</v>
      </c>
      <c r="G5" s="8">
        <f>F5*E5</f>
        <v>2271900</v>
      </c>
    </row>
    <row r="6" s="2" customFormat="1" ht="139" customHeight="1" spans="1:7">
      <c r="A6" s="6">
        <v>4</v>
      </c>
      <c r="B6" s="4" t="s">
        <v>16</v>
      </c>
      <c r="C6" s="7" t="s">
        <v>17</v>
      </c>
      <c r="D6" s="9" t="s">
        <v>15</v>
      </c>
      <c r="E6" s="4">
        <v>12</v>
      </c>
      <c r="F6" s="4">
        <v>6000</v>
      </c>
      <c r="G6" s="8">
        <f>F6*E6</f>
        <v>72000</v>
      </c>
    </row>
    <row r="7" s="2" customFormat="1" ht="171" customHeight="1" spans="1:7">
      <c r="A7" s="6">
        <v>5</v>
      </c>
      <c r="B7" s="4" t="s">
        <v>18</v>
      </c>
      <c r="C7" s="7" t="s">
        <v>19</v>
      </c>
      <c r="D7" s="4" t="s">
        <v>20</v>
      </c>
      <c r="E7" s="4">
        <v>72.3</v>
      </c>
      <c r="F7" s="4">
        <v>100</v>
      </c>
      <c r="G7" s="8">
        <f t="shared" ref="G7:G12" si="0">F7*E7</f>
        <v>7230</v>
      </c>
    </row>
    <row r="8" s="2" customFormat="1" ht="143" customHeight="1" spans="1:7">
      <c r="A8" s="6">
        <v>6</v>
      </c>
      <c r="B8" s="4" t="s">
        <v>21</v>
      </c>
      <c r="C8" s="7" t="s">
        <v>22</v>
      </c>
      <c r="D8" s="4" t="s">
        <v>10</v>
      </c>
      <c r="E8" s="4">
        <v>1.5</v>
      </c>
      <c r="F8" s="4">
        <v>2000</v>
      </c>
      <c r="G8" s="8">
        <f t="shared" si="0"/>
        <v>3000</v>
      </c>
    </row>
    <row r="9" s="2" customFormat="1" ht="123" customHeight="1" spans="1:7">
      <c r="A9" s="6">
        <v>7</v>
      </c>
      <c r="B9" s="4" t="s">
        <v>23</v>
      </c>
      <c r="C9" s="7" t="s">
        <v>24</v>
      </c>
      <c r="D9" s="4" t="s">
        <v>10</v>
      </c>
      <c r="E9" s="4">
        <v>2</v>
      </c>
      <c r="F9" s="4">
        <v>2000</v>
      </c>
      <c r="G9" s="8">
        <f t="shared" si="0"/>
        <v>4000</v>
      </c>
    </row>
    <row r="10" s="2" customFormat="1" ht="151" customHeight="1" spans="1:7">
      <c r="A10" s="6">
        <v>8</v>
      </c>
      <c r="B10" s="4" t="s">
        <v>25</v>
      </c>
      <c r="C10" s="7" t="s">
        <v>26</v>
      </c>
      <c r="D10" s="4" t="s">
        <v>27</v>
      </c>
      <c r="E10" s="4">
        <v>301.25</v>
      </c>
      <c r="F10" s="4">
        <v>3000</v>
      </c>
      <c r="G10" s="8">
        <f t="shared" si="0"/>
        <v>903750</v>
      </c>
    </row>
    <row r="11" s="2" customFormat="1" ht="161" customHeight="1" spans="1:7">
      <c r="A11" s="6">
        <v>9</v>
      </c>
      <c r="B11" s="4" t="s">
        <v>28</v>
      </c>
      <c r="C11" s="10" t="s">
        <v>29</v>
      </c>
      <c r="D11" s="4" t="s">
        <v>27</v>
      </c>
      <c r="E11" s="9">
        <v>203.16</v>
      </c>
      <c r="F11" s="4">
        <v>5000</v>
      </c>
      <c r="G11" s="8">
        <f t="shared" si="0"/>
        <v>1015800</v>
      </c>
    </row>
    <row r="12" s="2" customFormat="1" ht="150" customHeight="1" spans="1:11">
      <c r="A12" s="6">
        <v>10</v>
      </c>
      <c r="B12" s="4" t="s">
        <v>30</v>
      </c>
      <c r="C12" s="10" t="s">
        <v>31</v>
      </c>
      <c r="D12" s="4" t="s">
        <v>10</v>
      </c>
      <c r="E12" s="9">
        <v>5.36</v>
      </c>
      <c r="F12" s="4">
        <v>10000</v>
      </c>
      <c r="G12" s="8">
        <f t="shared" si="0"/>
        <v>53600</v>
      </c>
      <c r="I12" s="14"/>
      <c r="K12" s="14"/>
    </row>
    <row r="13" ht="45" customHeight="1" spans="1:11">
      <c r="A13" s="11" t="s">
        <v>32</v>
      </c>
      <c r="B13" s="11"/>
      <c r="C13" s="11"/>
      <c r="D13" s="11"/>
      <c r="E13" s="11"/>
      <c r="F13" s="11"/>
      <c r="G13" s="12">
        <f>SUM(G3:G12)</f>
        <v>4800000</v>
      </c>
      <c r="I13" s="14"/>
      <c r="K13" s="14"/>
    </row>
    <row r="14" spans="9:11">
      <c r="I14" s="15"/>
      <c r="K14" s="15"/>
    </row>
    <row r="15" spans="3:11">
      <c r="C15" s="13"/>
      <c r="I15" s="15"/>
      <c r="K15" s="15"/>
    </row>
    <row r="16" spans="9:11">
      <c r="I16" s="15"/>
      <c r="K16" s="15"/>
    </row>
    <row r="17" spans="9:11">
      <c r="I17" s="15"/>
      <c r="K17" s="15"/>
    </row>
    <row r="18" spans="9:11">
      <c r="I18" s="14"/>
      <c r="K18" s="14"/>
    </row>
    <row r="19" spans="9:11">
      <c r="I19" s="14"/>
      <c r="K19" s="14"/>
    </row>
    <row r="20" spans="9:11">
      <c r="I20" s="14"/>
      <c r="K20" s="14"/>
    </row>
  </sheetData>
  <mergeCells count="1">
    <mergeCell ref="A1:G1"/>
  </mergeCells>
  <pageMargins left="0.629861111111111" right="0.196527777777778" top="0.393055555555556" bottom="0.472222222222222" header="0.5" footer="0.5"/>
  <pageSetup paperSize="9" scale="75" orientation="portrait"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小白</cp:lastModifiedBy>
  <dcterms:created xsi:type="dcterms:W3CDTF">2022-01-21T01:33:00Z</dcterms:created>
  <dcterms:modified xsi:type="dcterms:W3CDTF">2024-03-05T01:20:26Z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8D163E6947E04EDCA564C95BFE3EB29F</vt:lpwstr>
  </property>
</Properties>
</file>