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 tabRatio="867"/>
  </bookViews>
  <sheets>
    <sheet name="无纸化会议室" sheetId="2" r:id="rId1"/>
  </sheets>
  <calcPr calcId="144525" concurrentCalc="0"/>
</workbook>
</file>

<file path=xl/sharedStrings.xml><?xml version="1.0" encoding="utf-8"?>
<sst xmlns="http://schemas.openxmlformats.org/spreadsheetml/2006/main" count="122" uniqueCount="70">
  <si>
    <t>序号</t>
  </si>
  <si>
    <t>设备或材料名称</t>
  </si>
  <si>
    <t>数量</t>
  </si>
  <si>
    <t>单位</t>
  </si>
  <si>
    <t>单价</t>
  </si>
  <si>
    <t>总价</t>
  </si>
  <si>
    <t>备注</t>
  </si>
  <si>
    <t>1、专业扩声系统</t>
  </si>
  <si>
    <t>专业音箱</t>
  </si>
  <si>
    <t>只</t>
  </si>
  <si>
    <t>JY系列支架</t>
  </si>
  <si>
    <t>专业功放</t>
  </si>
  <si>
    <t>台</t>
  </si>
  <si>
    <t>天花喇叭</t>
  </si>
  <si>
    <t>调音台</t>
  </si>
  <si>
    <t>音频处理器</t>
  </si>
  <si>
    <t>无线话筒</t>
  </si>
  <si>
    <t>套</t>
  </si>
  <si>
    <t>电源管理器</t>
  </si>
  <si>
    <t>抑制器</t>
  </si>
  <si>
    <t>小计</t>
  </si>
  <si>
    <t>2、数字会议系统</t>
  </si>
  <si>
    <t>会议系统主机</t>
  </si>
  <si>
    <t>连接线</t>
  </si>
  <si>
    <t>根</t>
  </si>
  <si>
    <t>插座</t>
  </si>
  <si>
    <t>个</t>
  </si>
  <si>
    <t>3、无纸化会议系统</t>
  </si>
  <si>
    <t>无纸化主机</t>
  </si>
  <si>
    <t>无纸化流媒体主机</t>
  </si>
  <si>
    <t>无纸化升降器</t>
  </si>
  <si>
    <t>无纸化会议终端</t>
  </si>
  <si>
    <t>交换机</t>
  </si>
  <si>
    <t>4、升降电子桌牌系统</t>
  </si>
  <si>
    <t>电子桌牌</t>
  </si>
  <si>
    <t>中继器</t>
  </si>
  <si>
    <t>块</t>
  </si>
  <si>
    <t>新中控编辑软件</t>
  </si>
  <si>
    <t>5、信号切换系统</t>
  </si>
  <si>
    <t>无缝高清矩阵切换器</t>
  </si>
  <si>
    <t>HDMI无缝高清输入卡</t>
  </si>
  <si>
    <t>HDMI无缝高清输出卡</t>
  </si>
  <si>
    <t>传输盒</t>
  </si>
  <si>
    <t>对</t>
  </si>
  <si>
    <t>嵌入式控制面板</t>
  </si>
  <si>
    <t>6、集中控制系统</t>
  </si>
  <si>
    <t>网络中控主机</t>
  </si>
  <si>
    <t>无线路由器</t>
  </si>
  <si>
    <t>控制器</t>
  </si>
  <si>
    <t>7、视频会议系统</t>
  </si>
  <si>
    <t>高清视频终端</t>
  </si>
  <si>
    <t>摄像机</t>
  </si>
  <si>
    <t>千兆网络交换机</t>
  </si>
  <si>
    <t>8、会议录播系统</t>
  </si>
  <si>
    <t>录播主机</t>
  </si>
  <si>
    <t>9、辅助材料</t>
  </si>
  <si>
    <t>会议机柜</t>
  </si>
  <si>
    <t>音频跳线</t>
  </si>
  <si>
    <t>音频线</t>
  </si>
  <si>
    <t>米</t>
  </si>
  <si>
    <t>视频线</t>
  </si>
  <si>
    <t>条</t>
  </si>
  <si>
    <t>网线</t>
  </si>
  <si>
    <t>水晶头</t>
  </si>
  <si>
    <t>盒</t>
  </si>
  <si>
    <t>视频转接头</t>
  </si>
  <si>
    <t>音箱线</t>
  </si>
  <si>
    <t>电源线</t>
  </si>
  <si>
    <t>PVC管</t>
  </si>
  <si>
    <t>设备总计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</si>
</sst>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￥-804]#,##0.00;[$￥-804]\-#,##0.00"/>
    <numFmt numFmtId="178" formatCode="[DBNum1][$-804]General"/>
    <numFmt numFmtId="179" formatCode="0;[Red]0"/>
    <numFmt numFmtId="180" formatCode="0_ "/>
    <numFmt numFmtId="181" formatCode="0.00_ "/>
  </numFmts>
  <fonts count="39">
    <font>
      <sz val="11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color indexed="8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9"/>
      <name val="Times New Roman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16" fillId="9" borderId="8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33" fillId="14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7" fontId="22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7" fontId="22" fillId="0" borderId="0"/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178" fontId="38" fillId="0" borderId="0"/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7" fontId="22" fillId="0" borderId="0"/>
    <xf numFmtId="0" fontId="17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/>
  </cellStyleXfs>
  <cellXfs count="55">
    <xf numFmtId="0" fontId="0" fillId="0" borderId="0" xfId="0" applyAlignment="1"/>
    <xf numFmtId="0" fontId="1" fillId="2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179" fontId="7" fillId="2" borderId="0" xfId="0" applyNumberFormat="1" applyFont="1" applyFill="1" applyAlignment="1">
      <alignment horizontal="center" vertical="center"/>
    </xf>
    <xf numFmtId="180" fontId="8" fillId="3" borderId="1" xfId="0" applyNumberFormat="1" applyFont="1" applyFill="1" applyBorder="1" applyAlignment="1">
      <alignment horizontal="center" vertical="center"/>
    </xf>
    <xf numFmtId="0" fontId="8" fillId="3" borderId="1" xfId="23" applyNumberFormat="1" applyFont="1" applyFill="1" applyBorder="1" applyAlignment="1">
      <alignment horizontal="center" vertical="center"/>
    </xf>
    <xf numFmtId="179" fontId="8" fillId="3" borderId="1" xfId="8" applyNumberFormat="1" applyFont="1" applyFill="1" applyBorder="1" applyAlignment="1">
      <alignment horizontal="center" vertical="center"/>
    </xf>
    <xf numFmtId="0" fontId="8" fillId="3" borderId="1" xfId="23" applyNumberFormat="1" applyFont="1" applyFill="1" applyBorder="1" applyAlignment="1">
      <alignment vertical="center"/>
    </xf>
    <xf numFmtId="179" fontId="7" fillId="3" borderId="1" xfId="23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vertical="center"/>
    </xf>
    <xf numFmtId="0" fontId="10" fillId="0" borderId="1" xfId="2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62" applyNumberFormat="1" applyFont="1" applyFill="1" applyBorder="1" applyAlignment="1">
      <alignment horizontal="right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8" fillId="0" borderId="2" xfId="23" applyNumberFormat="1" applyFont="1" applyFill="1" applyBorder="1" applyAlignment="1">
      <alignment horizontal="center" vertical="center" wrapText="1"/>
    </xf>
    <xf numFmtId="0" fontId="8" fillId="0" borderId="3" xfId="23" applyNumberFormat="1" applyFont="1" applyFill="1" applyBorder="1" applyAlignment="1">
      <alignment horizontal="center" vertical="center" wrapText="1"/>
    </xf>
    <xf numFmtId="0" fontId="8" fillId="0" borderId="4" xfId="23" applyNumberFormat="1" applyFont="1" applyFill="1" applyBorder="1" applyAlignment="1">
      <alignment horizontal="center" vertical="center" wrapText="1"/>
    </xf>
    <xf numFmtId="179" fontId="10" fillId="0" borderId="1" xfId="62" applyNumberFormat="1" applyFont="1" applyFill="1" applyBorder="1" applyAlignment="1">
      <alignment horizontal="center" vertical="center"/>
    </xf>
    <xf numFmtId="177" fontId="8" fillId="0" borderId="1" xfId="62" applyNumberFormat="1" applyFont="1" applyFill="1" applyBorder="1" applyAlignment="1">
      <alignment horizontal="right" vertical="center"/>
    </xf>
    <xf numFmtId="0" fontId="10" fillId="0" borderId="5" xfId="2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80" fontId="12" fillId="0" borderId="6" xfId="0" applyNumberFormat="1" applyFont="1" applyFill="1" applyBorder="1" applyAlignment="1">
      <alignment horizontal="center" vertical="center" wrapText="1"/>
    </xf>
    <xf numFmtId="180" fontId="12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3" borderId="2" xfId="23" applyNumberFormat="1" applyFont="1" applyFill="1" applyBorder="1" applyAlignment="1">
      <alignment horizontal="left" vertical="center"/>
    </xf>
    <xf numFmtId="0" fontId="8" fillId="3" borderId="4" xfId="23" applyNumberFormat="1" applyFont="1" applyFill="1" applyBorder="1" applyAlignment="1">
      <alignment horizontal="left" vertical="center"/>
    </xf>
    <xf numFmtId="181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76" fontId="10" fillId="0" borderId="1" xfId="57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80" fontId="15" fillId="0" borderId="2" xfId="0" applyNumberFormat="1" applyFont="1" applyFill="1" applyBorder="1" applyAlignment="1">
      <alignment horizontal="center" vertical="center"/>
    </xf>
    <xf numFmtId="180" fontId="15" fillId="0" borderId="3" xfId="0" applyNumberFormat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2 13 2" xfId="11"/>
    <cellStyle name="百分比" xfId="12" builtinId="5"/>
    <cellStyle name="已访问的超链接" xfId="13" builtinId="9"/>
    <cellStyle name="普通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0,0_x000d__x000a_NA_x000d__x000a_" xfId="23"/>
    <cellStyle name="常规_专业音箱参数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60% - 强调文字颜色 4 2 3 3 2 2" xfId="48"/>
    <cellStyle name="40% - 强调文字颜色 4" xfId="49" builtinId="43"/>
    <cellStyle name="强调文字颜色 5" xfId="50" builtinId="45"/>
    <cellStyle name="常规_生益电子弱电系统设备清单OK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0,0&#13;&#10;NA&#13;&#10;" xfId="57"/>
    <cellStyle name="60% - 强调文字颜色 6" xfId="58" builtinId="52"/>
    <cellStyle name="_ET_STYLE_NoName_00__Sheet1" xfId="59"/>
    <cellStyle name="常规 2" xfId="60"/>
    <cellStyle name="常规_Sheet1" xfId="61"/>
    <cellStyle name="常规_设备清单_20061024" xfId="62"/>
    <cellStyle name="样式 1" xfId="63"/>
    <cellStyle name="常规 11" xfId="6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68"/>
  <sheetViews>
    <sheetView tabSelected="1" topLeftCell="A11" workbookViewId="0">
      <selection activeCell="G68" sqref="G68"/>
    </sheetView>
  </sheetViews>
  <sheetFormatPr defaultColWidth="9" defaultRowHeight="20.1" customHeight="1"/>
  <cols>
    <col min="1" max="1" width="5.87962962962963" style="12" customWidth="1"/>
    <col min="2" max="2" width="15.5" style="13" customWidth="1"/>
    <col min="3" max="3" width="6.5" style="12" customWidth="1"/>
    <col min="4" max="4" width="5.75" style="12" customWidth="1"/>
    <col min="5" max="5" width="11.6296296296296" style="14" customWidth="1"/>
    <col min="6" max="6" width="16.3796296296296" style="14" customWidth="1"/>
    <col min="7" max="247" width="9" style="13" customWidth="1"/>
    <col min="248" max="250" width="9" style="1"/>
    <col min="251" max="251" width="7" style="1" customWidth="1"/>
    <col min="252" max="252" width="29.1111111111111" style="1" customWidth="1"/>
    <col min="253" max="253" width="12.1111111111111" style="1" customWidth="1"/>
    <col min="254" max="254" width="15.8796296296296" style="1" customWidth="1"/>
    <col min="255" max="258" width="10.1111111111111" style="1" customWidth="1"/>
    <col min="259" max="259" width="28.7777777777778" style="1" customWidth="1"/>
    <col min="260" max="503" width="9" style="1" customWidth="1"/>
    <col min="504" max="506" width="9" style="1"/>
    <col min="507" max="507" width="7" style="1" customWidth="1"/>
    <col min="508" max="508" width="29.1111111111111" style="1" customWidth="1"/>
    <col min="509" max="509" width="12.1111111111111" style="1" customWidth="1"/>
    <col min="510" max="510" width="15.8796296296296" style="1" customWidth="1"/>
    <col min="511" max="514" width="10.1111111111111" style="1" customWidth="1"/>
    <col min="515" max="515" width="28.7777777777778" style="1" customWidth="1"/>
    <col min="516" max="759" width="9" style="1" customWidth="1"/>
    <col min="760" max="762" width="9" style="1"/>
    <col min="763" max="763" width="7" style="1" customWidth="1"/>
    <col min="764" max="764" width="29.1111111111111" style="1" customWidth="1"/>
    <col min="765" max="765" width="12.1111111111111" style="1" customWidth="1"/>
    <col min="766" max="766" width="15.8796296296296" style="1" customWidth="1"/>
    <col min="767" max="770" width="10.1111111111111" style="1" customWidth="1"/>
    <col min="771" max="771" width="28.7777777777778" style="1" customWidth="1"/>
    <col min="772" max="1015" width="9" style="1" customWidth="1"/>
    <col min="1016" max="1018" width="9" style="1"/>
    <col min="1019" max="1019" width="7" style="1" customWidth="1"/>
    <col min="1020" max="1020" width="29.1111111111111" style="1" customWidth="1"/>
    <col min="1021" max="1021" width="12.1111111111111" style="1" customWidth="1"/>
    <col min="1022" max="1022" width="15.8796296296296" style="1" customWidth="1"/>
    <col min="1023" max="1026" width="10.1111111111111" style="1" customWidth="1"/>
    <col min="1027" max="1027" width="28.7777777777778" style="1" customWidth="1"/>
    <col min="1028" max="1271" width="9" style="1" customWidth="1"/>
    <col min="1272" max="1274" width="9" style="1"/>
    <col min="1275" max="1275" width="7" style="1" customWidth="1"/>
    <col min="1276" max="1276" width="29.1111111111111" style="1" customWidth="1"/>
    <col min="1277" max="1277" width="12.1111111111111" style="1" customWidth="1"/>
    <col min="1278" max="1278" width="15.8796296296296" style="1" customWidth="1"/>
    <col min="1279" max="1282" width="10.1111111111111" style="1" customWidth="1"/>
    <col min="1283" max="1283" width="28.7777777777778" style="1" customWidth="1"/>
    <col min="1284" max="1527" width="9" style="1" customWidth="1"/>
    <col min="1528" max="1530" width="9" style="1"/>
    <col min="1531" max="1531" width="7" style="1" customWidth="1"/>
    <col min="1532" max="1532" width="29.1111111111111" style="1" customWidth="1"/>
    <col min="1533" max="1533" width="12.1111111111111" style="1" customWidth="1"/>
    <col min="1534" max="1534" width="15.8796296296296" style="1" customWidth="1"/>
    <col min="1535" max="1538" width="10.1111111111111" style="1" customWidth="1"/>
    <col min="1539" max="1539" width="28.7777777777778" style="1" customWidth="1"/>
    <col min="1540" max="1783" width="9" style="1" customWidth="1"/>
    <col min="1784" max="1786" width="9" style="1"/>
    <col min="1787" max="1787" width="7" style="1" customWidth="1"/>
    <col min="1788" max="1788" width="29.1111111111111" style="1" customWidth="1"/>
    <col min="1789" max="1789" width="12.1111111111111" style="1" customWidth="1"/>
    <col min="1790" max="1790" width="15.8796296296296" style="1" customWidth="1"/>
    <col min="1791" max="1794" width="10.1111111111111" style="1" customWidth="1"/>
    <col min="1795" max="1795" width="28.7777777777778" style="1" customWidth="1"/>
    <col min="1796" max="2039" width="9" style="1" customWidth="1"/>
    <col min="2040" max="2042" width="9" style="1"/>
    <col min="2043" max="2043" width="7" style="1" customWidth="1"/>
    <col min="2044" max="2044" width="29.1111111111111" style="1" customWidth="1"/>
    <col min="2045" max="2045" width="12.1111111111111" style="1" customWidth="1"/>
    <col min="2046" max="2046" width="15.8796296296296" style="1" customWidth="1"/>
    <col min="2047" max="2050" width="10.1111111111111" style="1" customWidth="1"/>
    <col min="2051" max="2051" width="28.7777777777778" style="1" customWidth="1"/>
    <col min="2052" max="2295" width="9" style="1" customWidth="1"/>
    <col min="2296" max="2298" width="9" style="1"/>
    <col min="2299" max="2299" width="7" style="1" customWidth="1"/>
    <col min="2300" max="2300" width="29.1111111111111" style="1" customWidth="1"/>
    <col min="2301" max="2301" width="12.1111111111111" style="1" customWidth="1"/>
    <col min="2302" max="2302" width="15.8796296296296" style="1" customWidth="1"/>
    <col min="2303" max="2306" width="10.1111111111111" style="1" customWidth="1"/>
    <col min="2307" max="2307" width="28.7777777777778" style="1" customWidth="1"/>
    <col min="2308" max="2551" width="9" style="1" customWidth="1"/>
    <col min="2552" max="2554" width="9" style="1"/>
    <col min="2555" max="2555" width="7" style="1" customWidth="1"/>
    <col min="2556" max="2556" width="29.1111111111111" style="1" customWidth="1"/>
    <col min="2557" max="2557" width="12.1111111111111" style="1" customWidth="1"/>
    <col min="2558" max="2558" width="15.8796296296296" style="1" customWidth="1"/>
    <col min="2559" max="2562" width="10.1111111111111" style="1" customWidth="1"/>
    <col min="2563" max="2563" width="28.7777777777778" style="1" customWidth="1"/>
    <col min="2564" max="2807" width="9" style="1" customWidth="1"/>
    <col min="2808" max="2810" width="9" style="1"/>
    <col min="2811" max="2811" width="7" style="1" customWidth="1"/>
    <col min="2812" max="2812" width="29.1111111111111" style="1" customWidth="1"/>
    <col min="2813" max="2813" width="12.1111111111111" style="1" customWidth="1"/>
    <col min="2814" max="2814" width="15.8796296296296" style="1" customWidth="1"/>
    <col min="2815" max="2818" width="10.1111111111111" style="1" customWidth="1"/>
    <col min="2819" max="2819" width="28.7777777777778" style="1" customWidth="1"/>
    <col min="2820" max="3063" width="9" style="1" customWidth="1"/>
    <col min="3064" max="3066" width="9" style="1"/>
    <col min="3067" max="3067" width="7" style="1" customWidth="1"/>
    <col min="3068" max="3068" width="29.1111111111111" style="1" customWidth="1"/>
    <col min="3069" max="3069" width="12.1111111111111" style="1" customWidth="1"/>
    <col min="3070" max="3070" width="15.8796296296296" style="1" customWidth="1"/>
    <col min="3071" max="3074" width="10.1111111111111" style="1" customWidth="1"/>
    <col min="3075" max="3075" width="28.7777777777778" style="1" customWidth="1"/>
    <col min="3076" max="3319" width="9" style="1" customWidth="1"/>
    <col min="3320" max="3322" width="9" style="1"/>
    <col min="3323" max="3323" width="7" style="1" customWidth="1"/>
    <col min="3324" max="3324" width="29.1111111111111" style="1" customWidth="1"/>
    <col min="3325" max="3325" width="12.1111111111111" style="1" customWidth="1"/>
    <col min="3326" max="3326" width="15.8796296296296" style="1" customWidth="1"/>
    <col min="3327" max="3330" width="10.1111111111111" style="1" customWidth="1"/>
    <col min="3331" max="3331" width="28.7777777777778" style="1" customWidth="1"/>
    <col min="3332" max="3575" width="9" style="1" customWidth="1"/>
    <col min="3576" max="3578" width="9" style="1"/>
    <col min="3579" max="3579" width="7" style="1" customWidth="1"/>
    <col min="3580" max="3580" width="29.1111111111111" style="1" customWidth="1"/>
    <col min="3581" max="3581" width="12.1111111111111" style="1" customWidth="1"/>
    <col min="3582" max="3582" width="15.8796296296296" style="1" customWidth="1"/>
    <col min="3583" max="3586" width="10.1111111111111" style="1" customWidth="1"/>
    <col min="3587" max="3587" width="28.7777777777778" style="1" customWidth="1"/>
    <col min="3588" max="3831" width="9" style="1" customWidth="1"/>
    <col min="3832" max="3834" width="9" style="1"/>
    <col min="3835" max="3835" width="7" style="1" customWidth="1"/>
    <col min="3836" max="3836" width="29.1111111111111" style="1" customWidth="1"/>
    <col min="3837" max="3837" width="12.1111111111111" style="1" customWidth="1"/>
    <col min="3838" max="3838" width="15.8796296296296" style="1" customWidth="1"/>
    <col min="3839" max="3842" width="10.1111111111111" style="1" customWidth="1"/>
    <col min="3843" max="3843" width="28.7777777777778" style="1" customWidth="1"/>
    <col min="3844" max="4087" width="9" style="1" customWidth="1"/>
    <col min="4088" max="4090" width="9" style="1"/>
    <col min="4091" max="4091" width="7" style="1" customWidth="1"/>
    <col min="4092" max="4092" width="29.1111111111111" style="1" customWidth="1"/>
    <col min="4093" max="4093" width="12.1111111111111" style="1" customWidth="1"/>
    <col min="4094" max="4094" width="15.8796296296296" style="1" customWidth="1"/>
    <col min="4095" max="4098" width="10.1111111111111" style="1" customWidth="1"/>
    <col min="4099" max="4099" width="28.7777777777778" style="1" customWidth="1"/>
    <col min="4100" max="4343" width="9" style="1" customWidth="1"/>
    <col min="4344" max="4346" width="9" style="1"/>
    <col min="4347" max="4347" width="7" style="1" customWidth="1"/>
    <col min="4348" max="4348" width="29.1111111111111" style="1" customWidth="1"/>
    <col min="4349" max="4349" width="12.1111111111111" style="1" customWidth="1"/>
    <col min="4350" max="4350" width="15.8796296296296" style="1" customWidth="1"/>
    <col min="4351" max="4354" width="10.1111111111111" style="1" customWidth="1"/>
    <col min="4355" max="4355" width="28.7777777777778" style="1" customWidth="1"/>
    <col min="4356" max="4599" width="9" style="1" customWidth="1"/>
    <col min="4600" max="4602" width="9" style="1"/>
    <col min="4603" max="4603" width="7" style="1" customWidth="1"/>
    <col min="4604" max="4604" width="29.1111111111111" style="1" customWidth="1"/>
    <col min="4605" max="4605" width="12.1111111111111" style="1" customWidth="1"/>
    <col min="4606" max="4606" width="15.8796296296296" style="1" customWidth="1"/>
    <col min="4607" max="4610" width="10.1111111111111" style="1" customWidth="1"/>
    <col min="4611" max="4611" width="28.7777777777778" style="1" customWidth="1"/>
    <col min="4612" max="4855" width="9" style="1" customWidth="1"/>
    <col min="4856" max="4858" width="9" style="1"/>
    <col min="4859" max="4859" width="7" style="1" customWidth="1"/>
    <col min="4860" max="4860" width="29.1111111111111" style="1" customWidth="1"/>
    <col min="4861" max="4861" width="12.1111111111111" style="1" customWidth="1"/>
    <col min="4862" max="4862" width="15.8796296296296" style="1" customWidth="1"/>
    <col min="4863" max="4866" width="10.1111111111111" style="1" customWidth="1"/>
    <col min="4867" max="4867" width="28.7777777777778" style="1" customWidth="1"/>
    <col min="4868" max="5111" width="9" style="1" customWidth="1"/>
    <col min="5112" max="5114" width="9" style="1"/>
    <col min="5115" max="5115" width="7" style="1" customWidth="1"/>
    <col min="5116" max="5116" width="29.1111111111111" style="1" customWidth="1"/>
    <col min="5117" max="5117" width="12.1111111111111" style="1" customWidth="1"/>
    <col min="5118" max="5118" width="15.8796296296296" style="1" customWidth="1"/>
    <col min="5119" max="5122" width="10.1111111111111" style="1" customWidth="1"/>
    <col min="5123" max="5123" width="28.7777777777778" style="1" customWidth="1"/>
    <col min="5124" max="5367" width="9" style="1" customWidth="1"/>
    <col min="5368" max="5370" width="9" style="1"/>
    <col min="5371" max="5371" width="7" style="1" customWidth="1"/>
    <col min="5372" max="5372" width="29.1111111111111" style="1" customWidth="1"/>
    <col min="5373" max="5373" width="12.1111111111111" style="1" customWidth="1"/>
    <col min="5374" max="5374" width="15.8796296296296" style="1" customWidth="1"/>
    <col min="5375" max="5378" width="10.1111111111111" style="1" customWidth="1"/>
    <col min="5379" max="5379" width="28.7777777777778" style="1" customWidth="1"/>
    <col min="5380" max="5623" width="9" style="1" customWidth="1"/>
    <col min="5624" max="5626" width="9" style="1"/>
    <col min="5627" max="5627" width="7" style="1" customWidth="1"/>
    <col min="5628" max="5628" width="29.1111111111111" style="1" customWidth="1"/>
    <col min="5629" max="5629" width="12.1111111111111" style="1" customWidth="1"/>
    <col min="5630" max="5630" width="15.8796296296296" style="1" customWidth="1"/>
    <col min="5631" max="5634" width="10.1111111111111" style="1" customWidth="1"/>
    <col min="5635" max="5635" width="28.7777777777778" style="1" customWidth="1"/>
    <col min="5636" max="5879" width="9" style="1" customWidth="1"/>
    <col min="5880" max="5882" width="9" style="1"/>
    <col min="5883" max="5883" width="7" style="1" customWidth="1"/>
    <col min="5884" max="5884" width="29.1111111111111" style="1" customWidth="1"/>
    <col min="5885" max="5885" width="12.1111111111111" style="1" customWidth="1"/>
    <col min="5886" max="5886" width="15.8796296296296" style="1" customWidth="1"/>
    <col min="5887" max="5890" width="10.1111111111111" style="1" customWidth="1"/>
    <col min="5891" max="5891" width="28.7777777777778" style="1" customWidth="1"/>
    <col min="5892" max="6135" width="9" style="1" customWidth="1"/>
    <col min="6136" max="6138" width="9" style="1"/>
    <col min="6139" max="6139" width="7" style="1" customWidth="1"/>
    <col min="6140" max="6140" width="29.1111111111111" style="1" customWidth="1"/>
    <col min="6141" max="6141" width="12.1111111111111" style="1" customWidth="1"/>
    <col min="6142" max="6142" width="15.8796296296296" style="1" customWidth="1"/>
    <col min="6143" max="6146" width="10.1111111111111" style="1" customWidth="1"/>
    <col min="6147" max="6147" width="28.7777777777778" style="1" customWidth="1"/>
    <col min="6148" max="6391" width="9" style="1" customWidth="1"/>
    <col min="6392" max="6394" width="9" style="1"/>
    <col min="6395" max="6395" width="7" style="1" customWidth="1"/>
    <col min="6396" max="6396" width="29.1111111111111" style="1" customWidth="1"/>
    <col min="6397" max="6397" width="12.1111111111111" style="1" customWidth="1"/>
    <col min="6398" max="6398" width="15.8796296296296" style="1" customWidth="1"/>
    <col min="6399" max="6402" width="10.1111111111111" style="1" customWidth="1"/>
    <col min="6403" max="6403" width="28.7777777777778" style="1" customWidth="1"/>
    <col min="6404" max="6647" width="9" style="1" customWidth="1"/>
    <col min="6648" max="6650" width="9" style="1"/>
    <col min="6651" max="6651" width="7" style="1" customWidth="1"/>
    <col min="6652" max="6652" width="29.1111111111111" style="1" customWidth="1"/>
    <col min="6653" max="6653" width="12.1111111111111" style="1" customWidth="1"/>
    <col min="6654" max="6654" width="15.8796296296296" style="1" customWidth="1"/>
    <col min="6655" max="6658" width="10.1111111111111" style="1" customWidth="1"/>
    <col min="6659" max="6659" width="28.7777777777778" style="1" customWidth="1"/>
    <col min="6660" max="6903" width="9" style="1" customWidth="1"/>
    <col min="6904" max="6906" width="9" style="1"/>
    <col min="6907" max="6907" width="7" style="1" customWidth="1"/>
    <col min="6908" max="6908" width="29.1111111111111" style="1" customWidth="1"/>
    <col min="6909" max="6909" width="12.1111111111111" style="1" customWidth="1"/>
    <col min="6910" max="6910" width="15.8796296296296" style="1" customWidth="1"/>
    <col min="6911" max="6914" width="10.1111111111111" style="1" customWidth="1"/>
    <col min="6915" max="6915" width="28.7777777777778" style="1" customWidth="1"/>
    <col min="6916" max="7159" width="9" style="1" customWidth="1"/>
    <col min="7160" max="7162" width="9" style="1"/>
    <col min="7163" max="7163" width="7" style="1" customWidth="1"/>
    <col min="7164" max="7164" width="29.1111111111111" style="1" customWidth="1"/>
    <col min="7165" max="7165" width="12.1111111111111" style="1" customWidth="1"/>
    <col min="7166" max="7166" width="15.8796296296296" style="1" customWidth="1"/>
    <col min="7167" max="7170" width="10.1111111111111" style="1" customWidth="1"/>
    <col min="7171" max="7171" width="28.7777777777778" style="1" customWidth="1"/>
    <col min="7172" max="7415" width="9" style="1" customWidth="1"/>
    <col min="7416" max="7418" width="9" style="1"/>
    <col min="7419" max="7419" width="7" style="1" customWidth="1"/>
    <col min="7420" max="7420" width="29.1111111111111" style="1" customWidth="1"/>
    <col min="7421" max="7421" width="12.1111111111111" style="1" customWidth="1"/>
    <col min="7422" max="7422" width="15.8796296296296" style="1" customWidth="1"/>
    <col min="7423" max="7426" width="10.1111111111111" style="1" customWidth="1"/>
    <col min="7427" max="7427" width="28.7777777777778" style="1" customWidth="1"/>
    <col min="7428" max="7671" width="9" style="1" customWidth="1"/>
    <col min="7672" max="7674" width="9" style="1"/>
    <col min="7675" max="7675" width="7" style="1" customWidth="1"/>
    <col min="7676" max="7676" width="29.1111111111111" style="1" customWidth="1"/>
    <col min="7677" max="7677" width="12.1111111111111" style="1" customWidth="1"/>
    <col min="7678" max="7678" width="15.8796296296296" style="1" customWidth="1"/>
    <col min="7679" max="7682" width="10.1111111111111" style="1" customWidth="1"/>
    <col min="7683" max="7683" width="28.7777777777778" style="1" customWidth="1"/>
    <col min="7684" max="7927" width="9" style="1" customWidth="1"/>
    <col min="7928" max="7930" width="9" style="1"/>
    <col min="7931" max="7931" width="7" style="1" customWidth="1"/>
    <col min="7932" max="7932" width="29.1111111111111" style="1" customWidth="1"/>
    <col min="7933" max="7933" width="12.1111111111111" style="1" customWidth="1"/>
    <col min="7934" max="7934" width="15.8796296296296" style="1" customWidth="1"/>
    <col min="7935" max="7938" width="10.1111111111111" style="1" customWidth="1"/>
    <col min="7939" max="7939" width="28.7777777777778" style="1" customWidth="1"/>
    <col min="7940" max="8183" width="9" style="1" customWidth="1"/>
    <col min="8184" max="8186" width="9" style="1"/>
    <col min="8187" max="8187" width="7" style="1" customWidth="1"/>
    <col min="8188" max="8188" width="29.1111111111111" style="1" customWidth="1"/>
    <col min="8189" max="8189" width="12.1111111111111" style="1" customWidth="1"/>
    <col min="8190" max="8190" width="15.8796296296296" style="1" customWidth="1"/>
    <col min="8191" max="8194" width="10.1111111111111" style="1" customWidth="1"/>
    <col min="8195" max="8195" width="28.7777777777778" style="1" customWidth="1"/>
    <col min="8196" max="8439" width="9" style="1" customWidth="1"/>
    <col min="8440" max="8442" width="9" style="1"/>
    <col min="8443" max="8443" width="7" style="1" customWidth="1"/>
    <col min="8444" max="8444" width="29.1111111111111" style="1" customWidth="1"/>
    <col min="8445" max="8445" width="12.1111111111111" style="1" customWidth="1"/>
    <col min="8446" max="8446" width="15.8796296296296" style="1" customWidth="1"/>
    <col min="8447" max="8450" width="10.1111111111111" style="1" customWidth="1"/>
    <col min="8451" max="8451" width="28.7777777777778" style="1" customWidth="1"/>
    <col min="8452" max="8695" width="9" style="1" customWidth="1"/>
    <col min="8696" max="8698" width="9" style="1"/>
    <col min="8699" max="8699" width="7" style="1" customWidth="1"/>
    <col min="8700" max="8700" width="29.1111111111111" style="1" customWidth="1"/>
    <col min="8701" max="8701" width="12.1111111111111" style="1" customWidth="1"/>
    <col min="8702" max="8702" width="15.8796296296296" style="1" customWidth="1"/>
    <col min="8703" max="8706" width="10.1111111111111" style="1" customWidth="1"/>
    <col min="8707" max="8707" width="28.7777777777778" style="1" customWidth="1"/>
    <col min="8708" max="8951" width="9" style="1" customWidth="1"/>
    <col min="8952" max="8954" width="9" style="1"/>
    <col min="8955" max="8955" width="7" style="1" customWidth="1"/>
    <col min="8956" max="8956" width="29.1111111111111" style="1" customWidth="1"/>
    <col min="8957" max="8957" width="12.1111111111111" style="1" customWidth="1"/>
    <col min="8958" max="8958" width="15.8796296296296" style="1" customWidth="1"/>
    <col min="8959" max="8962" width="10.1111111111111" style="1" customWidth="1"/>
    <col min="8963" max="8963" width="28.7777777777778" style="1" customWidth="1"/>
    <col min="8964" max="9207" width="9" style="1" customWidth="1"/>
    <col min="9208" max="9210" width="9" style="1"/>
    <col min="9211" max="9211" width="7" style="1" customWidth="1"/>
    <col min="9212" max="9212" width="29.1111111111111" style="1" customWidth="1"/>
    <col min="9213" max="9213" width="12.1111111111111" style="1" customWidth="1"/>
    <col min="9214" max="9214" width="15.8796296296296" style="1" customWidth="1"/>
    <col min="9215" max="9218" width="10.1111111111111" style="1" customWidth="1"/>
    <col min="9219" max="9219" width="28.7777777777778" style="1" customWidth="1"/>
    <col min="9220" max="9463" width="9" style="1" customWidth="1"/>
    <col min="9464" max="9466" width="9" style="1"/>
    <col min="9467" max="9467" width="7" style="1" customWidth="1"/>
    <col min="9468" max="9468" width="29.1111111111111" style="1" customWidth="1"/>
    <col min="9469" max="9469" width="12.1111111111111" style="1" customWidth="1"/>
    <col min="9470" max="9470" width="15.8796296296296" style="1" customWidth="1"/>
    <col min="9471" max="9474" width="10.1111111111111" style="1" customWidth="1"/>
    <col min="9475" max="9475" width="28.7777777777778" style="1" customWidth="1"/>
    <col min="9476" max="9719" width="9" style="1" customWidth="1"/>
    <col min="9720" max="9722" width="9" style="1"/>
    <col min="9723" max="9723" width="7" style="1" customWidth="1"/>
    <col min="9724" max="9724" width="29.1111111111111" style="1" customWidth="1"/>
    <col min="9725" max="9725" width="12.1111111111111" style="1" customWidth="1"/>
    <col min="9726" max="9726" width="15.8796296296296" style="1" customWidth="1"/>
    <col min="9727" max="9730" width="10.1111111111111" style="1" customWidth="1"/>
    <col min="9731" max="9731" width="28.7777777777778" style="1" customWidth="1"/>
    <col min="9732" max="9975" width="9" style="1" customWidth="1"/>
    <col min="9976" max="9978" width="9" style="1"/>
    <col min="9979" max="9979" width="7" style="1" customWidth="1"/>
    <col min="9980" max="9980" width="29.1111111111111" style="1" customWidth="1"/>
    <col min="9981" max="9981" width="12.1111111111111" style="1" customWidth="1"/>
    <col min="9982" max="9982" width="15.8796296296296" style="1" customWidth="1"/>
    <col min="9983" max="9986" width="10.1111111111111" style="1" customWidth="1"/>
    <col min="9987" max="9987" width="28.7777777777778" style="1" customWidth="1"/>
    <col min="9988" max="10231" width="9" style="1" customWidth="1"/>
    <col min="10232" max="10234" width="9" style="1"/>
    <col min="10235" max="10235" width="7" style="1" customWidth="1"/>
    <col min="10236" max="10236" width="29.1111111111111" style="1" customWidth="1"/>
    <col min="10237" max="10237" width="12.1111111111111" style="1" customWidth="1"/>
    <col min="10238" max="10238" width="15.8796296296296" style="1" customWidth="1"/>
    <col min="10239" max="10242" width="10.1111111111111" style="1" customWidth="1"/>
    <col min="10243" max="10243" width="28.7777777777778" style="1" customWidth="1"/>
    <col min="10244" max="10487" width="9" style="1" customWidth="1"/>
    <col min="10488" max="10490" width="9" style="1"/>
    <col min="10491" max="10491" width="7" style="1" customWidth="1"/>
    <col min="10492" max="10492" width="29.1111111111111" style="1" customWidth="1"/>
    <col min="10493" max="10493" width="12.1111111111111" style="1" customWidth="1"/>
    <col min="10494" max="10494" width="15.8796296296296" style="1" customWidth="1"/>
    <col min="10495" max="10498" width="10.1111111111111" style="1" customWidth="1"/>
    <col min="10499" max="10499" width="28.7777777777778" style="1" customWidth="1"/>
    <col min="10500" max="10743" width="9" style="1" customWidth="1"/>
    <col min="10744" max="10746" width="9" style="1"/>
    <col min="10747" max="10747" width="7" style="1" customWidth="1"/>
    <col min="10748" max="10748" width="29.1111111111111" style="1" customWidth="1"/>
    <col min="10749" max="10749" width="12.1111111111111" style="1" customWidth="1"/>
    <col min="10750" max="10750" width="15.8796296296296" style="1" customWidth="1"/>
    <col min="10751" max="10754" width="10.1111111111111" style="1" customWidth="1"/>
    <col min="10755" max="10755" width="28.7777777777778" style="1" customWidth="1"/>
    <col min="10756" max="10999" width="9" style="1" customWidth="1"/>
    <col min="11000" max="11002" width="9" style="1"/>
    <col min="11003" max="11003" width="7" style="1" customWidth="1"/>
    <col min="11004" max="11004" width="29.1111111111111" style="1" customWidth="1"/>
    <col min="11005" max="11005" width="12.1111111111111" style="1" customWidth="1"/>
    <col min="11006" max="11006" width="15.8796296296296" style="1" customWidth="1"/>
    <col min="11007" max="11010" width="10.1111111111111" style="1" customWidth="1"/>
    <col min="11011" max="11011" width="28.7777777777778" style="1" customWidth="1"/>
    <col min="11012" max="11255" width="9" style="1" customWidth="1"/>
    <col min="11256" max="11258" width="9" style="1"/>
    <col min="11259" max="11259" width="7" style="1" customWidth="1"/>
    <col min="11260" max="11260" width="29.1111111111111" style="1" customWidth="1"/>
    <col min="11261" max="11261" width="12.1111111111111" style="1" customWidth="1"/>
    <col min="11262" max="11262" width="15.8796296296296" style="1" customWidth="1"/>
    <col min="11263" max="11266" width="10.1111111111111" style="1" customWidth="1"/>
    <col min="11267" max="11267" width="28.7777777777778" style="1" customWidth="1"/>
    <col min="11268" max="11511" width="9" style="1" customWidth="1"/>
    <col min="11512" max="11514" width="9" style="1"/>
    <col min="11515" max="11515" width="7" style="1" customWidth="1"/>
    <col min="11516" max="11516" width="29.1111111111111" style="1" customWidth="1"/>
    <col min="11517" max="11517" width="12.1111111111111" style="1" customWidth="1"/>
    <col min="11518" max="11518" width="15.8796296296296" style="1" customWidth="1"/>
    <col min="11519" max="11522" width="10.1111111111111" style="1" customWidth="1"/>
    <col min="11523" max="11523" width="28.7777777777778" style="1" customWidth="1"/>
    <col min="11524" max="11767" width="9" style="1" customWidth="1"/>
    <col min="11768" max="11770" width="9" style="1"/>
    <col min="11771" max="11771" width="7" style="1" customWidth="1"/>
    <col min="11772" max="11772" width="29.1111111111111" style="1" customWidth="1"/>
    <col min="11773" max="11773" width="12.1111111111111" style="1" customWidth="1"/>
    <col min="11774" max="11774" width="15.8796296296296" style="1" customWidth="1"/>
    <col min="11775" max="11778" width="10.1111111111111" style="1" customWidth="1"/>
    <col min="11779" max="11779" width="28.7777777777778" style="1" customWidth="1"/>
    <col min="11780" max="12023" width="9" style="1" customWidth="1"/>
    <col min="12024" max="12026" width="9" style="1"/>
    <col min="12027" max="12027" width="7" style="1" customWidth="1"/>
    <col min="12028" max="12028" width="29.1111111111111" style="1" customWidth="1"/>
    <col min="12029" max="12029" width="12.1111111111111" style="1" customWidth="1"/>
    <col min="12030" max="12030" width="15.8796296296296" style="1" customWidth="1"/>
    <col min="12031" max="12034" width="10.1111111111111" style="1" customWidth="1"/>
    <col min="12035" max="12035" width="28.7777777777778" style="1" customWidth="1"/>
    <col min="12036" max="12279" width="9" style="1" customWidth="1"/>
    <col min="12280" max="12282" width="9" style="1"/>
    <col min="12283" max="12283" width="7" style="1" customWidth="1"/>
    <col min="12284" max="12284" width="29.1111111111111" style="1" customWidth="1"/>
    <col min="12285" max="12285" width="12.1111111111111" style="1" customWidth="1"/>
    <col min="12286" max="12286" width="15.8796296296296" style="1" customWidth="1"/>
    <col min="12287" max="12290" width="10.1111111111111" style="1" customWidth="1"/>
    <col min="12291" max="12291" width="28.7777777777778" style="1" customWidth="1"/>
    <col min="12292" max="12535" width="9" style="1" customWidth="1"/>
    <col min="12536" max="12538" width="9" style="1"/>
    <col min="12539" max="12539" width="7" style="1" customWidth="1"/>
    <col min="12540" max="12540" width="29.1111111111111" style="1" customWidth="1"/>
    <col min="12541" max="12541" width="12.1111111111111" style="1" customWidth="1"/>
    <col min="12542" max="12542" width="15.8796296296296" style="1" customWidth="1"/>
    <col min="12543" max="12546" width="10.1111111111111" style="1" customWidth="1"/>
    <col min="12547" max="12547" width="28.7777777777778" style="1" customWidth="1"/>
    <col min="12548" max="12791" width="9" style="1" customWidth="1"/>
    <col min="12792" max="12794" width="9" style="1"/>
    <col min="12795" max="12795" width="7" style="1" customWidth="1"/>
    <col min="12796" max="12796" width="29.1111111111111" style="1" customWidth="1"/>
    <col min="12797" max="12797" width="12.1111111111111" style="1" customWidth="1"/>
    <col min="12798" max="12798" width="15.8796296296296" style="1" customWidth="1"/>
    <col min="12799" max="12802" width="10.1111111111111" style="1" customWidth="1"/>
    <col min="12803" max="12803" width="28.7777777777778" style="1" customWidth="1"/>
    <col min="12804" max="13047" width="9" style="1" customWidth="1"/>
    <col min="13048" max="13050" width="9" style="1"/>
    <col min="13051" max="13051" width="7" style="1" customWidth="1"/>
    <col min="13052" max="13052" width="29.1111111111111" style="1" customWidth="1"/>
    <col min="13053" max="13053" width="12.1111111111111" style="1" customWidth="1"/>
    <col min="13054" max="13054" width="15.8796296296296" style="1" customWidth="1"/>
    <col min="13055" max="13058" width="10.1111111111111" style="1" customWidth="1"/>
    <col min="13059" max="13059" width="28.7777777777778" style="1" customWidth="1"/>
    <col min="13060" max="13303" width="9" style="1" customWidth="1"/>
    <col min="13304" max="13306" width="9" style="1"/>
    <col min="13307" max="13307" width="7" style="1" customWidth="1"/>
    <col min="13308" max="13308" width="29.1111111111111" style="1" customWidth="1"/>
    <col min="13309" max="13309" width="12.1111111111111" style="1" customWidth="1"/>
    <col min="13310" max="13310" width="15.8796296296296" style="1" customWidth="1"/>
    <col min="13311" max="13314" width="10.1111111111111" style="1" customWidth="1"/>
    <col min="13315" max="13315" width="28.7777777777778" style="1" customWidth="1"/>
    <col min="13316" max="13559" width="9" style="1" customWidth="1"/>
    <col min="13560" max="13562" width="9" style="1"/>
    <col min="13563" max="13563" width="7" style="1" customWidth="1"/>
    <col min="13564" max="13564" width="29.1111111111111" style="1" customWidth="1"/>
    <col min="13565" max="13565" width="12.1111111111111" style="1" customWidth="1"/>
    <col min="13566" max="13566" width="15.8796296296296" style="1" customWidth="1"/>
    <col min="13567" max="13570" width="10.1111111111111" style="1" customWidth="1"/>
    <col min="13571" max="13571" width="28.7777777777778" style="1" customWidth="1"/>
    <col min="13572" max="13815" width="9" style="1" customWidth="1"/>
    <col min="13816" max="13818" width="9" style="1"/>
    <col min="13819" max="13819" width="7" style="1" customWidth="1"/>
    <col min="13820" max="13820" width="29.1111111111111" style="1" customWidth="1"/>
    <col min="13821" max="13821" width="12.1111111111111" style="1" customWidth="1"/>
    <col min="13822" max="13822" width="15.8796296296296" style="1" customWidth="1"/>
    <col min="13823" max="13826" width="10.1111111111111" style="1" customWidth="1"/>
    <col min="13827" max="13827" width="28.7777777777778" style="1" customWidth="1"/>
    <col min="13828" max="14071" width="9" style="1" customWidth="1"/>
    <col min="14072" max="14074" width="9" style="1"/>
    <col min="14075" max="14075" width="7" style="1" customWidth="1"/>
    <col min="14076" max="14076" width="29.1111111111111" style="1" customWidth="1"/>
    <col min="14077" max="14077" width="12.1111111111111" style="1" customWidth="1"/>
    <col min="14078" max="14078" width="15.8796296296296" style="1" customWidth="1"/>
    <col min="14079" max="14082" width="10.1111111111111" style="1" customWidth="1"/>
    <col min="14083" max="14083" width="28.7777777777778" style="1" customWidth="1"/>
    <col min="14084" max="14327" width="9" style="1" customWidth="1"/>
    <col min="14328" max="14330" width="9" style="1"/>
    <col min="14331" max="14331" width="7" style="1" customWidth="1"/>
    <col min="14332" max="14332" width="29.1111111111111" style="1" customWidth="1"/>
    <col min="14333" max="14333" width="12.1111111111111" style="1" customWidth="1"/>
    <col min="14334" max="14334" width="15.8796296296296" style="1" customWidth="1"/>
    <col min="14335" max="14338" width="10.1111111111111" style="1" customWidth="1"/>
    <col min="14339" max="14339" width="28.7777777777778" style="1" customWidth="1"/>
    <col min="14340" max="14583" width="9" style="1" customWidth="1"/>
    <col min="14584" max="14586" width="9" style="1"/>
    <col min="14587" max="14587" width="7" style="1" customWidth="1"/>
    <col min="14588" max="14588" width="29.1111111111111" style="1" customWidth="1"/>
    <col min="14589" max="14589" width="12.1111111111111" style="1" customWidth="1"/>
    <col min="14590" max="14590" width="15.8796296296296" style="1" customWidth="1"/>
    <col min="14591" max="14594" width="10.1111111111111" style="1" customWidth="1"/>
    <col min="14595" max="14595" width="28.7777777777778" style="1" customWidth="1"/>
    <col min="14596" max="14839" width="9" style="1" customWidth="1"/>
    <col min="14840" max="14842" width="9" style="1"/>
    <col min="14843" max="14843" width="7" style="1" customWidth="1"/>
    <col min="14844" max="14844" width="29.1111111111111" style="1" customWidth="1"/>
    <col min="14845" max="14845" width="12.1111111111111" style="1" customWidth="1"/>
    <col min="14846" max="14846" width="15.8796296296296" style="1" customWidth="1"/>
    <col min="14847" max="14850" width="10.1111111111111" style="1" customWidth="1"/>
    <col min="14851" max="14851" width="28.7777777777778" style="1" customWidth="1"/>
    <col min="14852" max="15095" width="9" style="1" customWidth="1"/>
    <col min="15096" max="15098" width="9" style="1"/>
    <col min="15099" max="15099" width="7" style="1" customWidth="1"/>
    <col min="15100" max="15100" width="29.1111111111111" style="1" customWidth="1"/>
    <col min="15101" max="15101" width="12.1111111111111" style="1" customWidth="1"/>
    <col min="15102" max="15102" width="15.8796296296296" style="1" customWidth="1"/>
    <col min="15103" max="15106" width="10.1111111111111" style="1" customWidth="1"/>
    <col min="15107" max="15107" width="28.7777777777778" style="1" customWidth="1"/>
    <col min="15108" max="15351" width="9" style="1" customWidth="1"/>
    <col min="15352" max="15354" width="9" style="1"/>
    <col min="15355" max="15355" width="7" style="1" customWidth="1"/>
    <col min="15356" max="15356" width="29.1111111111111" style="1" customWidth="1"/>
    <col min="15357" max="15357" width="12.1111111111111" style="1" customWidth="1"/>
    <col min="15358" max="15358" width="15.8796296296296" style="1" customWidth="1"/>
    <col min="15359" max="15362" width="10.1111111111111" style="1" customWidth="1"/>
    <col min="15363" max="15363" width="28.7777777777778" style="1" customWidth="1"/>
    <col min="15364" max="15607" width="9" style="1" customWidth="1"/>
    <col min="15608" max="15610" width="9" style="1"/>
    <col min="15611" max="15611" width="7" style="1" customWidth="1"/>
    <col min="15612" max="15612" width="29.1111111111111" style="1" customWidth="1"/>
    <col min="15613" max="15613" width="12.1111111111111" style="1" customWidth="1"/>
    <col min="15614" max="15614" width="15.8796296296296" style="1" customWidth="1"/>
    <col min="15615" max="15618" width="10.1111111111111" style="1" customWidth="1"/>
    <col min="15619" max="15619" width="28.7777777777778" style="1" customWidth="1"/>
    <col min="15620" max="15863" width="9" style="1" customWidth="1"/>
    <col min="15864" max="15866" width="9" style="1"/>
    <col min="15867" max="15867" width="7" style="1" customWidth="1"/>
    <col min="15868" max="15868" width="29.1111111111111" style="1" customWidth="1"/>
    <col min="15869" max="15869" width="12.1111111111111" style="1" customWidth="1"/>
    <col min="15870" max="15870" width="15.8796296296296" style="1" customWidth="1"/>
    <col min="15871" max="15874" width="10.1111111111111" style="1" customWidth="1"/>
    <col min="15875" max="15875" width="28.7777777777778" style="1" customWidth="1"/>
    <col min="15876" max="16119" width="9" style="1" customWidth="1"/>
    <col min="16120" max="16122" width="9" style="1"/>
    <col min="16123" max="16123" width="7" style="1" customWidth="1"/>
    <col min="16124" max="16124" width="29.1111111111111" style="1" customWidth="1"/>
    <col min="16125" max="16125" width="12.1111111111111" style="1" customWidth="1"/>
    <col min="16126" max="16126" width="15.8796296296296" style="1" customWidth="1"/>
    <col min="16127" max="16130" width="10.1111111111111" style="1" customWidth="1"/>
    <col min="16131" max="16131" width="28.7777777777778" style="1" customWidth="1"/>
    <col min="16132" max="16375" width="9" style="1" customWidth="1"/>
    <col min="16376" max="16384" width="9" style="1"/>
  </cols>
  <sheetData>
    <row r="1" s="1" customFormat="1" ht="21" customHeight="1" spans="1:7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7" t="s">
        <v>5</v>
      </c>
      <c r="G1" s="17" t="s">
        <v>6</v>
      </c>
    </row>
    <row r="2" s="2" customFormat="1" ht="21" customHeight="1" spans="1:250">
      <c r="A2" s="18" t="s">
        <v>7</v>
      </c>
      <c r="B2" s="18"/>
      <c r="C2" s="18"/>
      <c r="D2" s="18"/>
      <c r="E2" s="19"/>
      <c r="F2" s="19"/>
      <c r="G2" s="18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3"/>
    </row>
    <row r="3" s="2" customFormat="1" ht="52" customHeight="1" spans="1:250">
      <c r="A3" s="21">
        <v>1</v>
      </c>
      <c r="B3" s="22" t="s">
        <v>8</v>
      </c>
      <c r="C3" s="23">
        <v>4</v>
      </c>
      <c r="D3" s="24" t="s">
        <v>9</v>
      </c>
      <c r="E3" s="25">
        <v>2682</v>
      </c>
      <c r="F3" s="25">
        <f>E3*C3</f>
        <v>10728</v>
      </c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3"/>
    </row>
    <row r="4" s="2" customFormat="1" ht="42" customHeight="1" spans="1:250">
      <c r="A4" s="21">
        <v>2</v>
      </c>
      <c r="B4" s="22" t="s">
        <v>10</v>
      </c>
      <c r="C4" s="23">
        <v>4</v>
      </c>
      <c r="D4" s="24" t="s">
        <v>9</v>
      </c>
      <c r="E4" s="25">
        <v>150</v>
      </c>
      <c r="F4" s="25">
        <f>E4*C4</f>
        <v>600</v>
      </c>
      <c r="G4" s="2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3"/>
    </row>
    <row r="5" s="2" customFormat="1" ht="50" customHeight="1" spans="1:250">
      <c r="A5" s="21">
        <v>3</v>
      </c>
      <c r="B5" s="22" t="s">
        <v>11</v>
      </c>
      <c r="C5" s="23">
        <v>2</v>
      </c>
      <c r="D5" s="24" t="s">
        <v>12</v>
      </c>
      <c r="E5" s="25">
        <v>4154</v>
      </c>
      <c r="F5" s="25">
        <f t="shared" ref="F5:F6" si="0">E5*C5</f>
        <v>8308</v>
      </c>
      <c r="G5" s="26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3"/>
    </row>
    <row r="6" s="2" customFormat="1" ht="45" customHeight="1" spans="1:250">
      <c r="A6" s="21">
        <v>4</v>
      </c>
      <c r="B6" s="22" t="s">
        <v>13</v>
      </c>
      <c r="C6" s="23">
        <v>4</v>
      </c>
      <c r="D6" s="24" t="s">
        <v>9</v>
      </c>
      <c r="E6" s="25">
        <v>2208</v>
      </c>
      <c r="F6" s="25">
        <f t="shared" si="0"/>
        <v>8832</v>
      </c>
      <c r="G6" s="26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3"/>
    </row>
    <row r="7" s="2" customFormat="1" ht="41" customHeight="1" spans="1:250">
      <c r="A7" s="21">
        <v>5</v>
      </c>
      <c r="B7" s="22" t="s">
        <v>11</v>
      </c>
      <c r="C7" s="23">
        <v>1</v>
      </c>
      <c r="D7" s="24" t="s">
        <v>12</v>
      </c>
      <c r="E7" s="25">
        <v>3432</v>
      </c>
      <c r="F7" s="25">
        <f t="shared" ref="F7:F12" si="1">E7*C7</f>
        <v>3432</v>
      </c>
      <c r="G7" s="26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3"/>
    </row>
    <row r="8" s="2" customFormat="1" ht="33" customHeight="1" spans="1:250">
      <c r="A8" s="21">
        <v>6</v>
      </c>
      <c r="B8" s="22" t="s">
        <v>14</v>
      </c>
      <c r="C8" s="23">
        <v>1</v>
      </c>
      <c r="D8" s="24" t="s">
        <v>12</v>
      </c>
      <c r="E8" s="25">
        <v>5940</v>
      </c>
      <c r="F8" s="25">
        <f t="shared" si="1"/>
        <v>5940</v>
      </c>
      <c r="G8" s="26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3"/>
    </row>
    <row r="9" s="2" customFormat="1" ht="39" customHeight="1" spans="1:250">
      <c r="A9" s="21">
        <v>7</v>
      </c>
      <c r="B9" s="22" t="s">
        <v>15</v>
      </c>
      <c r="C9" s="23">
        <v>1</v>
      </c>
      <c r="D9" s="24" t="s">
        <v>12</v>
      </c>
      <c r="E9" s="25">
        <v>4600</v>
      </c>
      <c r="F9" s="25">
        <f t="shared" si="1"/>
        <v>4600</v>
      </c>
      <c r="G9" s="26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3"/>
    </row>
    <row r="10" s="2" customFormat="1" ht="43" customHeight="1" spans="1:250">
      <c r="A10" s="21">
        <v>8</v>
      </c>
      <c r="B10" s="22" t="s">
        <v>16</v>
      </c>
      <c r="C10" s="23">
        <v>1</v>
      </c>
      <c r="D10" s="24" t="s">
        <v>17</v>
      </c>
      <c r="E10" s="25">
        <v>3920</v>
      </c>
      <c r="F10" s="25">
        <f t="shared" si="1"/>
        <v>3920</v>
      </c>
      <c r="G10" s="26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3"/>
    </row>
    <row r="11" s="2" customFormat="1" ht="37" customHeight="1" spans="1:250">
      <c r="A11" s="21">
        <v>9</v>
      </c>
      <c r="B11" s="22" t="s">
        <v>18</v>
      </c>
      <c r="C11" s="23">
        <v>2</v>
      </c>
      <c r="D11" s="24" t="s">
        <v>12</v>
      </c>
      <c r="E11" s="25">
        <v>1152</v>
      </c>
      <c r="F11" s="25">
        <f t="shared" si="1"/>
        <v>2304</v>
      </c>
      <c r="G11" s="26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3"/>
    </row>
    <row r="12" s="2" customFormat="1" ht="32" customHeight="1" spans="1:250">
      <c r="A12" s="21">
        <v>10</v>
      </c>
      <c r="B12" s="22" t="s">
        <v>19</v>
      </c>
      <c r="C12" s="23">
        <v>1</v>
      </c>
      <c r="D12" s="24" t="s">
        <v>12</v>
      </c>
      <c r="E12" s="25">
        <v>4596</v>
      </c>
      <c r="F12" s="25">
        <f t="shared" si="1"/>
        <v>4596</v>
      </c>
      <c r="G12" s="26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3"/>
    </row>
    <row r="13" s="3" customFormat="1" ht="21" customHeight="1" spans="1:249">
      <c r="A13" s="21">
        <v>11</v>
      </c>
      <c r="B13" s="27" t="s">
        <v>20</v>
      </c>
      <c r="C13" s="28"/>
      <c r="D13" s="29"/>
      <c r="E13" s="30"/>
      <c r="F13" s="31">
        <f>SUM(F3:F12)</f>
        <v>53260</v>
      </c>
      <c r="G13" s="26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</row>
    <row r="14" s="3" customFormat="1" ht="21" customHeight="1" spans="1:249">
      <c r="A14" s="18" t="s">
        <v>21</v>
      </c>
      <c r="B14" s="18"/>
      <c r="C14" s="18"/>
      <c r="D14" s="18"/>
      <c r="E14" s="19"/>
      <c r="F14" s="19"/>
      <c r="G14" s="18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</row>
    <row r="15" s="3" customFormat="1" ht="34" customHeight="1" spans="1:249">
      <c r="A15" s="21">
        <v>1</v>
      </c>
      <c r="B15" s="22" t="s">
        <v>22</v>
      </c>
      <c r="C15" s="23">
        <v>1</v>
      </c>
      <c r="D15" s="24" t="s">
        <v>12</v>
      </c>
      <c r="E15" s="25">
        <v>11138</v>
      </c>
      <c r="F15" s="25">
        <f>E15*C15</f>
        <v>11138</v>
      </c>
      <c r="G15" s="26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</row>
    <row r="16" s="3" customFormat="1" ht="21" customHeight="1" spans="1:249">
      <c r="A16" s="21">
        <v>2</v>
      </c>
      <c r="B16" s="22" t="s">
        <v>23</v>
      </c>
      <c r="C16" s="23">
        <v>3</v>
      </c>
      <c r="D16" s="24" t="s">
        <v>24</v>
      </c>
      <c r="E16" s="25">
        <v>745</v>
      </c>
      <c r="F16" s="25">
        <f t="shared" ref="F16:F17" si="2">E16*C16</f>
        <v>2235</v>
      </c>
      <c r="G16" s="26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</row>
    <row r="17" s="3" customFormat="1" ht="21" customHeight="1" spans="1:249">
      <c r="A17" s="21">
        <v>3</v>
      </c>
      <c r="B17" s="22" t="s">
        <v>25</v>
      </c>
      <c r="C17" s="23">
        <v>3</v>
      </c>
      <c r="D17" s="24" t="s">
        <v>26</v>
      </c>
      <c r="E17" s="25">
        <v>1105</v>
      </c>
      <c r="F17" s="25">
        <f t="shared" si="2"/>
        <v>3315</v>
      </c>
      <c r="G17" s="2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</row>
    <row r="18" s="3" customFormat="1" ht="21" customHeight="1" spans="1:249">
      <c r="A18" s="21">
        <v>4</v>
      </c>
      <c r="B18" s="27" t="s">
        <v>20</v>
      </c>
      <c r="C18" s="28"/>
      <c r="D18" s="29"/>
      <c r="E18" s="30"/>
      <c r="F18" s="31">
        <f>SUM(F15:F17)</f>
        <v>16688</v>
      </c>
      <c r="G18" s="2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</row>
    <row r="19" s="3" customFormat="1" ht="21" customHeight="1" spans="1:249">
      <c r="A19" s="18" t="s">
        <v>27</v>
      </c>
      <c r="B19" s="18"/>
      <c r="C19" s="18"/>
      <c r="D19" s="18"/>
      <c r="E19" s="19"/>
      <c r="F19" s="19"/>
      <c r="G19" s="18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</row>
    <row r="20" s="3" customFormat="1" ht="21" customHeight="1" spans="1:249">
      <c r="A20" s="32">
        <v>1</v>
      </c>
      <c r="B20" s="22" t="s">
        <v>28</v>
      </c>
      <c r="C20" s="23">
        <v>1</v>
      </c>
      <c r="D20" s="33" t="s">
        <v>12</v>
      </c>
      <c r="E20" s="25">
        <v>39720</v>
      </c>
      <c r="F20" s="25">
        <f>E20*C20</f>
        <v>39720</v>
      </c>
      <c r="G20" s="26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</row>
    <row r="21" s="3" customFormat="1" ht="21" customHeight="1" spans="1:249">
      <c r="A21" s="32">
        <v>2</v>
      </c>
      <c r="B21" s="22" t="s">
        <v>29</v>
      </c>
      <c r="C21" s="23">
        <v>1</v>
      </c>
      <c r="D21" s="33" t="s">
        <v>17</v>
      </c>
      <c r="E21" s="25">
        <v>28890</v>
      </c>
      <c r="F21" s="25">
        <f>E21*C21</f>
        <v>28890</v>
      </c>
      <c r="G21" s="26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</row>
    <row r="22" s="3" customFormat="1" ht="21" customHeight="1" spans="1:249">
      <c r="A22" s="32">
        <v>3</v>
      </c>
      <c r="B22" s="22" t="s">
        <v>30</v>
      </c>
      <c r="C22" s="23">
        <v>42</v>
      </c>
      <c r="D22" s="33" t="s">
        <v>12</v>
      </c>
      <c r="E22" s="25">
        <v>12140</v>
      </c>
      <c r="F22" s="25">
        <f>E22*C22</f>
        <v>509880</v>
      </c>
      <c r="G22" s="26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</row>
    <row r="23" s="3" customFormat="1" ht="21" customHeight="1" spans="1:249">
      <c r="A23" s="32">
        <v>4</v>
      </c>
      <c r="B23" s="22" t="s">
        <v>31</v>
      </c>
      <c r="C23" s="23">
        <v>42</v>
      </c>
      <c r="D23" s="33" t="s">
        <v>12</v>
      </c>
      <c r="E23" s="25">
        <v>9620</v>
      </c>
      <c r="F23" s="25">
        <f>E23*C23</f>
        <v>404040</v>
      </c>
      <c r="G23" s="26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</row>
    <row r="24" s="3" customFormat="1" ht="21" customHeight="1" spans="1:249">
      <c r="A24" s="32">
        <v>5</v>
      </c>
      <c r="B24" s="34" t="s">
        <v>32</v>
      </c>
      <c r="C24" s="35">
        <v>1</v>
      </c>
      <c r="D24" s="33" t="s">
        <v>12</v>
      </c>
      <c r="E24" s="25">
        <v>3685</v>
      </c>
      <c r="F24" s="25">
        <f>E24*C24</f>
        <v>3685</v>
      </c>
      <c r="G24" s="26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</row>
    <row r="25" s="3" customFormat="1" ht="21" customHeight="1" spans="1:249">
      <c r="A25" s="32">
        <v>6</v>
      </c>
      <c r="B25" s="27" t="s">
        <v>20</v>
      </c>
      <c r="C25" s="28"/>
      <c r="D25" s="29"/>
      <c r="E25" s="36"/>
      <c r="F25" s="31">
        <f>SUM(F20:F24)</f>
        <v>986215</v>
      </c>
      <c r="G25" s="26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</row>
    <row r="26" s="3" customFormat="1" ht="21" customHeight="1" spans="1:249">
      <c r="A26" s="18" t="s">
        <v>33</v>
      </c>
      <c r="B26" s="18"/>
      <c r="C26" s="18"/>
      <c r="D26" s="18"/>
      <c r="E26" s="19"/>
      <c r="F26" s="19"/>
      <c r="G26" s="26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</row>
    <row r="27" s="3" customFormat="1" ht="21" customHeight="1" spans="1:249">
      <c r="A27" s="33">
        <v>1</v>
      </c>
      <c r="B27" s="22" t="s">
        <v>34</v>
      </c>
      <c r="C27" s="33">
        <v>42</v>
      </c>
      <c r="D27" s="33" t="s">
        <v>12</v>
      </c>
      <c r="E27" s="25">
        <v>3870</v>
      </c>
      <c r="F27" s="25">
        <f>E27*C27</f>
        <v>162540</v>
      </c>
      <c r="G27" s="26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</row>
    <row r="28" s="3" customFormat="1" ht="21" customHeight="1" spans="1:249">
      <c r="A28" s="33">
        <v>2</v>
      </c>
      <c r="B28" s="22" t="s">
        <v>35</v>
      </c>
      <c r="C28" s="33">
        <v>1</v>
      </c>
      <c r="D28" s="33" t="s">
        <v>36</v>
      </c>
      <c r="E28" s="25">
        <v>505</v>
      </c>
      <c r="F28" s="25">
        <f>E28*C28</f>
        <v>505</v>
      </c>
      <c r="G28" s="26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</row>
    <row r="29" s="3" customFormat="1" ht="21" customHeight="1" spans="1:249">
      <c r="A29" s="33">
        <v>3</v>
      </c>
      <c r="B29" s="22" t="s">
        <v>37</v>
      </c>
      <c r="C29" s="33">
        <v>1</v>
      </c>
      <c r="D29" s="33" t="s">
        <v>36</v>
      </c>
      <c r="E29" s="25">
        <v>2460</v>
      </c>
      <c r="F29" s="25">
        <f>E29*C29</f>
        <v>2460</v>
      </c>
      <c r="G29" s="2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</row>
    <row r="30" s="3" customFormat="1" ht="21" customHeight="1" spans="1:249">
      <c r="A30" s="33">
        <v>4</v>
      </c>
      <c r="B30" s="27" t="s">
        <v>20</v>
      </c>
      <c r="C30" s="28"/>
      <c r="D30" s="29"/>
      <c r="E30" s="36"/>
      <c r="F30" s="31">
        <f>SUM(F27:F29)</f>
        <v>165505</v>
      </c>
      <c r="G30" s="26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</row>
    <row r="31" s="4" customFormat="1" ht="21" customHeight="1" spans="1:249">
      <c r="A31" s="18" t="s">
        <v>38</v>
      </c>
      <c r="B31" s="18"/>
      <c r="C31" s="18"/>
      <c r="D31" s="18"/>
      <c r="E31" s="19"/>
      <c r="F31" s="19"/>
      <c r="G31" s="18"/>
      <c r="H31" s="20"/>
      <c r="I31" s="20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"/>
      <c r="IO31" s="1"/>
    </row>
    <row r="32" s="5" customFormat="1" ht="21" customHeight="1" spans="1:24">
      <c r="A32" s="33">
        <v>1</v>
      </c>
      <c r="B32" s="22" t="s">
        <v>39</v>
      </c>
      <c r="C32" s="23">
        <v>1</v>
      </c>
      <c r="D32" s="24" t="s">
        <v>12</v>
      </c>
      <c r="E32" s="25">
        <v>9830</v>
      </c>
      <c r="F32" s="25">
        <f>E32*C32</f>
        <v>9830</v>
      </c>
      <c r="G32" s="26"/>
      <c r="H32" s="20"/>
      <c r="I32" s="20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="5" customFormat="1" ht="21" customHeight="1" spans="1:24">
      <c r="A33" s="33">
        <v>2</v>
      </c>
      <c r="B33" s="22" t="s">
        <v>40</v>
      </c>
      <c r="C33" s="23">
        <v>2</v>
      </c>
      <c r="D33" s="24" t="s">
        <v>36</v>
      </c>
      <c r="E33" s="25">
        <v>4885</v>
      </c>
      <c r="F33" s="25">
        <f>E33*C33</f>
        <v>9770</v>
      </c>
      <c r="G33" s="26"/>
      <c r="H33" s="20"/>
      <c r="I33" s="20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 s="5" customFormat="1" ht="21" customHeight="1" spans="1:24">
      <c r="A34" s="33">
        <v>3</v>
      </c>
      <c r="B34" s="22" t="s">
        <v>41</v>
      </c>
      <c r="C34" s="23">
        <v>2</v>
      </c>
      <c r="D34" s="24" t="s">
        <v>36</v>
      </c>
      <c r="E34" s="25">
        <v>5060</v>
      </c>
      <c r="F34" s="25">
        <f>E34*C34</f>
        <v>10120</v>
      </c>
      <c r="G34" s="26"/>
      <c r="H34" s="20"/>
      <c r="I34" s="20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="5" customFormat="1" ht="21" customHeight="1" spans="1:24">
      <c r="A35" s="33">
        <v>4</v>
      </c>
      <c r="B35" s="34" t="s">
        <v>42</v>
      </c>
      <c r="C35" s="35">
        <v>4</v>
      </c>
      <c r="D35" s="35" t="s">
        <v>43</v>
      </c>
      <c r="E35" s="25">
        <v>1630</v>
      </c>
      <c r="F35" s="25">
        <f>E35*C35</f>
        <v>6520</v>
      </c>
      <c r="G35" s="37"/>
      <c r="H35" s="20"/>
      <c r="I35" s="20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</row>
    <row r="36" s="5" customFormat="1" ht="21" customHeight="1" spans="1:24">
      <c r="A36" s="33">
        <v>5</v>
      </c>
      <c r="B36" s="22" t="s">
        <v>44</v>
      </c>
      <c r="C36" s="23">
        <v>1</v>
      </c>
      <c r="D36" s="24" t="s">
        <v>36</v>
      </c>
      <c r="E36" s="25">
        <v>1850</v>
      </c>
      <c r="F36" s="25">
        <f>E36*C36</f>
        <v>1850</v>
      </c>
      <c r="G36" s="38"/>
      <c r="H36" s="20"/>
      <c r="I36" s="20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 s="3" customFormat="1" ht="21" customHeight="1" spans="1:249">
      <c r="A37" s="33">
        <v>6</v>
      </c>
      <c r="B37" s="27" t="s">
        <v>20</v>
      </c>
      <c r="C37" s="28"/>
      <c r="D37" s="29"/>
      <c r="E37" s="36"/>
      <c r="F37" s="31">
        <f>SUM(F32:F36)</f>
        <v>38090</v>
      </c>
      <c r="G37" s="2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</row>
    <row r="38" s="4" customFormat="1" ht="21" customHeight="1" spans="1:249">
      <c r="A38" s="18" t="s">
        <v>45</v>
      </c>
      <c r="B38" s="18"/>
      <c r="C38" s="18"/>
      <c r="D38" s="18"/>
      <c r="E38" s="19"/>
      <c r="F38" s="19"/>
      <c r="G38" s="18"/>
      <c r="H38" s="20"/>
      <c r="I38" s="20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"/>
      <c r="IO38" s="1"/>
    </row>
    <row r="39" s="6" customFormat="1" ht="21" customHeight="1" spans="1:24">
      <c r="A39" s="32">
        <v>1</v>
      </c>
      <c r="B39" s="22" t="s">
        <v>46</v>
      </c>
      <c r="C39" s="33">
        <v>1</v>
      </c>
      <c r="D39" s="33" t="s">
        <v>12</v>
      </c>
      <c r="E39" s="25">
        <v>23750</v>
      </c>
      <c r="F39" s="25">
        <f>E39*C39</f>
        <v>23750</v>
      </c>
      <c r="G39" s="26"/>
      <c r="H39" s="20"/>
      <c r="I39" s="20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</row>
    <row r="40" s="6" customFormat="1" ht="21" customHeight="1" spans="1:24">
      <c r="A40" s="32">
        <v>2</v>
      </c>
      <c r="B40" s="39" t="s">
        <v>47</v>
      </c>
      <c r="C40" s="33">
        <v>1</v>
      </c>
      <c r="D40" s="33" t="s">
        <v>12</v>
      </c>
      <c r="E40" s="25">
        <v>1050</v>
      </c>
      <c r="F40" s="25">
        <f>E40*C40</f>
        <v>1050</v>
      </c>
      <c r="G40" s="26"/>
      <c r="H40" s="20"/>
      <c r="I40" s="20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</row>
    <row r="41" s="6" customFormat="1" ht="21" customHeight="1" spans="1:24">
      <c r="A41" s="32">
        <v>3</v>
      </c>
      <c r="B41" s="22" t="s">
        <v>48</v>
      </c>
      <c r="C41" s="33">
        <v>1</v>
      </c>
      <c r="D41" s="33" t="s">
        <v>12</v>
      </c>
      <c r="E41" s="25">
        <v>3240</v>
      </c>
      <c r="F41" s="25">
        <f>E41*C41</f>
        <v>3240</v>
      </c>
      <c r="G41" s="26"/>
      <c r="H41" s="20"/>
      <c r="I41" s="20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="3" customFormat="1" ht="21" customHeight="1" spans="1:249">
      <c r="A42" s="32">
        <v>4</v>
      </c>
      <c r="B42" s="27" t="s">
        <v>20</v>
      </c>
      <c r="C42" s="28"/>
      <c r="D42" s="29"/>
      <c r="E42" s="36"/>
      <c r="F42" s="31">
        <v>28060</v>
      </c>
      <c r="G42" s="2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</row>
    <row r="43" s="4" customFormat="1" ht="21" customHeight="1" spans="1:249">
      <c r="A43" s="40" t="s">
        <v>49</v>
      </c>
      <c r="B43" s="41"/>
      <c r="C43" s="18"/>
      <c r="D43" s="18"/>
      <c r="E43" s="19"/>
      <c r="F43" s="19"/>
      <c r="G43" s="18"/>
      <c r="H43" s="20"/>
      <c r="I43" s="20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"/>
      <c r="IO43" s="1"/>
    </row>
    <row r="44" s="6" customFormat="1" ht="21" customHeight="1" spans="1:24">
      <c r="A44" s="32">
        <v>1</v>
      </c>
      <c r="B44" s="22" t="s">
        <v>50</v>
      </c>
      <c r="C44" s="33">
        <v>1</v>
      </c>
      <c r="D44" s="33" t="s">
        <v>12</v>
      </c>
      <c r="E44" s="25">
        <v>13138</v>
      </c>
      <c r="F44" s="25">
        <f>E44*C44</f>
        <v>13138</v>
      </c>
      <c r="G44" s="26"/>
      <c r="H44" s="20"/>
      <c r="I44" s="20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="6" customFormat="1" ht="45" customHeight="1" spans="1:24">
      <c r="A45" s="32">
        <v>2</v>
      </c>
      <c r="B45" s="22" t="s">
        <v>51</v>
      </c>
      <c r="C45" s="33">
        <v>2</v>
      </c>
      <c r="D45" s="33" t="s">
        <v>12</v>
      </c>
      <c r="E45" s="25">
        <v>7800</v>
      </c>
      <c r="F45" s="25">
        <f>E45*C45</f>
        <v>15600</v>
      </c>
      <c r="G45" s="26"/>
      <c r="H45" s="20"/>
      <c r="I45" s="20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s="6" customFormat="1" ht="21" customHeight="1" spans="1:24">
      <c r="A46" s="32">
        <v>3</v>
      </c>
      <c r="B46" s="42" t="s">
        <v>52</v>
      </c>
      <c r="C46" s="33">
        <v>1</v>
      </c>
      <c r="D46" s="33" t="s">
        <v>12</v>
      </c>
      <c r="E46" s="25">
        <v>2100</v>
      </c>
      <c r="F46" s="25">
        <f>E46*C46</f>
        <v>2100</v>
      </c>
      <c r="G46" s="26"/>
      <c r="H46" s="20"/>
      <c r="I46" s="20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="3" customFormat="1" ht="21" customHeight="1" spans="1:249">
      <c r="A47" s="32">
        <v>4</v>
      </c>
      <c r="B47" s="27" t="s">
        <v>20</v>
      </c>
      <c r="C47" s="28"/>
      <c r="D47" s="29"/>
      <c r="E47" s="36"/>
      <c r="F47" s="31">
        <f>SUM(F44:F46)</f>
        <v>30838</v>
      </c>
      <c r="G47" s="26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</row>
    <row r="48" s="3" customFormat="1" ht="21" customHeight="1" spans="1:249">
      <c r="A48" s="40" t="s">
        <v>53</v>
      </c>
      <c r="B48" s="41"/>
      <c r="C48" s="18"/>
      <c r="D48" s="18"/>
      <c r="E48" s="19"/>
      <c r="F48" s="19"/>
      <c r="G48" s="18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</row>
    <row r="49" s="3" customFormat="1" ht="35" customHeight="1" spans="1:249">
      <c r="A49" s="32">
        <v>1</v>
      </c>
      <c r="B49" s="22" t="s">
        <v>54</v>
      </c>
      <c r="C49" s="33">
        <v>1</v>
      </c>
      <c r="D49" s="43" t="s">
        <v>12</v>
      </c>
      <c r="E49" s="25">
        <v>35400</v>
      </c>
      <c r="F49" s="25">
        <f>E49*C49</f>
        <v>35400</v>
      </c>
      <c r="G49" s="26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</row>
    <row r="50" s="3" customFormat="1" ht="21" customHeight="1" spans="1:249">
      <c r="A50" s="32">
        <v>2</v>
      </c>
      <c r="B50" s="27" t="s">
        <v>20</v>
      </c>
      <c r="C50" s="28"/>
      <c r="D50" s="29"/>
      <c r="E50" s="36"/>
      <c r="F50" s="31">
        <f>SUM(F49:F49)</f>
        <v>35400</v>
      </c>
      <c r="G50" s="26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</row>
    <row r="51" s="7" customFormat="1" ht="21" customHeight="1" spans="1:249">
      <c r="A51" s="18" t="s">
        <v>55</v>
      </c>
      <c r="B51" s="18"/>
      <c r="C51" s="18"/>
      <c r="D51" s="18"/>
      <c r="E51" s="19"/>
      <c r="F51" s="19"/>
      <c r="G51" s="18"/>
      <c r="H51" s="20"/>
      <c r="I51" s="20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</row>
    <row r="52" s="7" customFormat="1" ht="21" customHeight="1" spans="1:249">
      <c r="A52" s="44">
        <v>1</v>
      </c>
      <c r="B52" s="45" t="s">
        <v>56</v>
      </c>
      <c r="C52" s="44">
        <v>2</v>
      </c>
      <c r="D52" s="44" t="s">
        <v>17</v>
      </c>
      <c r="E52" s="25">
        <v>1700</v>
      </c>
      <c r="F52" s="25">
        <f>C52*E52</f>
        <v>3400</v>
      </c>
      <c r="G52" s="26"/>
      <c r="H52" s="20"/>
      <c r="I52" s="20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</row>
    <row r="53" s="7" customFormat="1" ht="21" customHeight="1" spans="1:249">
      <c r="A53" s="44">
        <v>2</v>
      </c>
      <c r="B53" s="34" t="s">
        <v>57</v>
      </c>
      <c r="C53" s="43">
        <v>2</v>
      </c>
      <c r="D53" s="24" t="s">
        <v>24</v>
      </c>
      <c r="E53" s="25">
        <v>50</v>
      </c>
      <c r="F53" s="25">
        <f t="shared" ref="F53:F57" si="3">E53*C53</f>
        <v>100</v>
      </c>
      <c r="G53" s="26"/>
      <c r="H53" s="20"/>
      <c r="I53" s="20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</row>
    <row r="54" s="8" customFormat="1" ht="21" customHeight="1" spans="1:250">
      <c r="A54" s="44">
        <v>3</v>
      </c>
      <c r="B54" s="34" t="s">
        <v>57</v>
      </c>
      <c r="C54" s="43">
        <v>14</v>
      </c>
      <c r="D54" s="24" t="s">
        <v>24</v>
      </c>
      <c r="E54" s="25">
        <v>50</v>
      </c>
      <c r="F54" s="25">
        <f t="shared" si="3"/>
        <v>700</v>
      </c>
      <c r="G54" s="26"/>
      <c r="H54" s="20"/>
      <c r="I54" s="20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7"/>
    </row>
    <row r="55" s="8" customFormat="1" ht="21" customHeight="1" spans="1:250">
      <c r="A55" s="44">
        <v>4</v>
      </c>
      <c r="B55" s="34" t="s">
        <v>57</v>
      </c>
      <c r="C55" s="43">
        <v>6</v>
      </c>
      <c r="D55" s="24" t="s">
        <v>24</v>
      </c>
      <c r="E55" s="25">
        <v>75</v>
      </c>
      <c r="F55" s="25">
        <f t="shared" si="3"/>
        <v>450</v>
      </c>
      <c r="G55" s="26"/>
      <c r="H55" s="20"/>
      <c r="I55" s="20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7"/>
    </row>
    <row r="56" s="8" customFormat="1" ht="21" customHeight="1" spans="1:250">
      <c r="A56" s="44">
        <v>5</v>
      </c>
      <c r="B56" s="34" t="s">
        <v>57</v>
      </c>
      <c r="C56" s="43">
        <v>2</v>
      </c>
      <c r="D56" s="24" t="s">
        <v>24</v>
      </c>
      <c r="E56" s="25">
        <v>50</v>
      </c>
      <c r="F56" s="25">
        <f t="shared" si="3"/>
        <v>100</v>
      </c>
      <c r="G56" s="26"/>
      <c r="H56" s="20"/>
      <c r="I56" s="20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7"/>
    </row>
    <row r="57" s="8" customFormat="1" ht="21" customHeight="1" spans="1:250">
      <c r="A57" s="44">
        <v>6</v>
      </c>
      <c r="B57" s="34" t="s">
        <v>57</v>
      </c>
      <c r="C57" s="43">
        <v>1</v>
      </c>
      <c r="D57" s="24" t="s">
        <v>24</v>
      </c>
      <c r="E57" s="25">
        <v>75.9</v>
      </c>
      <c r="F57" s="25">
        <f t="shared" si="3"/>
        <v>75.9</v>
      </c>
      <c r="G57" s="26"/>
      <c r="H57" s="20"/>
      <c r="I57" s="20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7"/>
    </row>
    <row r="58" s="9" customFormat="1" ht="21" customHeight="1" spans="1:14">
      <c r="A58" s="44">
        <v>7</v>
      </c>
      <c r="B58" s="34" t="s">
        <v>58</v>
      </c>
      <c r="C58" s="43">
        <v>200</v>
      </c>
      <c r="D58" s="35" t="s">
        <v>59</v>
      </c>
      <c r="E58" s="25">
        <v>6</v>
      </c>
      <c r="F58" s="25">
        <f t="shared" ref="F58:F66" si="4">E58*C58</f>
        <v>1200</v>
      </c>
      <c r="G58" s="26"/>
      <c r="H58" s="20"/>
      <c r="I58" s="20"/>
      <c r="J58" s="47"/>
      <c r="K58" s="47"/>
      <c r="L58" s="47"/>
      <c r="M58" s="47"/>
      <c r="N58" s="47"/>
    </row>
    <row r="59" s="10" customFormat="1" ht="21" customHeight="1" spans="1:250">
      <c r="A59" s="44">
        <v>8</v>
      </c>
      <c r="B59" s="34" t="s">
        <v>60</v>
      </c>
      <c r="C59" s="43">
        <v>20</v>
      </c>
      <c r="D59" s="46" t="s">
        <v>61</v>
      </c>
      <c r="E59" s="25">
        <v>100</v>
      </c>
      <c r="F59" s="25">
        <f t="shared" si="4"/>
        <v>2000</v>
      </c>
      <c r="G59" s="26"/>
      <c r="H59" s="20"/>
      <c r="I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49"/>
      <c r="IP59" s="50"/>
    </row>
    <row r="60" ht="21" customHeight="1" spans="1:9">
      <c r="A60" s="44">
        <v>9</v>
      </c>
      <c r="B60" s="34" t="s">
        <v>62</v>
      </c>
      <c r="C60" s="43">
        <v>915</v>
      </c>
      <c r="D60" s="35" t="s">
        <v>59</v>
      </c>
      <c r="E60" s="25">
        <v>3.34</v>
      </c>
      <c r="F60" s="25">
        <f t="shared" si="4"/>
        <v>3056.1</v>
      </c>
      <c r="G60" s="26"/>
      <c r="H60" s="20"/>
      <c r="I60" s="20"/>
    </row>
    <row r="61" s="11" customFormat="1" ht="21" customHeight="1" spans="1:250">
      <c r="A61" s="44">
        <v>10</v>
      </c>
      <c r="B61" s="34" t="s">
        <v>63</v>
      </c>
      <c r="C61" s="35">
        <v>1</v>
      </c>
      <c r="D61" s="35" t="s">
        <v>64</v>
      </c>
      <c r="E61" s="25">
        <v>120</v>
      </c>
      <c r="F61" s="25">
        <f t="shared" si="4"/>
        <v>120</v>
      </c>
      <c r="G61" s="26"/>
      <c r="H61" s="20"/>
      <c r="I61" s="20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"/>
      <c r="IO61" s="13"/>
      <c r="IP61" s="51"/>
    </row>
    <row r="62" s="9" customFormat="1" ht="21" customHeight="1" spans="1:25">
      <c r="A62" s="44">
        <v>11</v>
      </c>
      <c r="B62" s="34" t="s">
        <v>65</v>
      </c>
      <c r="C62" s="35">
        <v>4</v>
      </c>
      <c r="D62" s="46" t="s">
        <v>26</v>
      </c>
      <c r="E62" s="25">
        <v>50</v>
      </c>
      <c r="F62" s="25">
        <f t="shared" si="4"/>
        <v>200</v>
      </c>
      <c r="G62" s="26"/>
      <c r="H62" s="20"/>
      <c r="I62" s="20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="9" customFormat="1" ht="21" customHeight="1" spans="1:25">
      <c r="A63" s="44">
        <v>12</v>
      </c>
      <c r="B63" s="34" t="s">
        <v>66</v>
      </c>
      <c r="C63" s="43">
        <v>300</v>
      </c>
      <c r="D63" s="35" t="s">
        <v>59</v>
      </c>
      <c r="E63" s="25">
        <v>6.65</v>
      </c>
      <c r="F63" s="25">
        <f t="shared" si="4"/>
        <v>1995</v>
      </c>
      <c r="G63" s="26"/>
      <c r="H63" s="20"/>
      <c r="I63" s="20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="11" customFormat="1" ht="21" customHeight="1" spans="1:250">
      <c r="A64" s="44">
        <v>13</v>
      </c>
      <c r="B64" s="34" t="s">
        <v>67</v>
      </c>
      <c r="C64" s="35">
        <v>300</v>
      </c>
      <c r="D64" s="35" t="s">
        <v>59</v>
      </c>
      <c r="E64" s="25">
        <v>7.4</v>
      </c>
      <c r="F64" s="25">
        <f t="shared" si="4"/>
        <v>2220</v>
      </c>
      <c r="G64" s="26"/>
      <c r="H64" s="20"/>
      <c r="I64" s="20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"/>
      <c r="IO64" s="13"/>
      <c r="IP64" s="51"/>
    </row>
    <row r="65" s="11" customFormat="1" ht="21" customHeight="1" spans="1:250">
      <c r="A65" s="44">
        <v>14</v>
      </c>
      <c r="B65" s="34" t="s">
        <v>67</v>
      </c>
      <c r="C65" s="35">
        <v>300</v>
      </c>
      <c r="D65" s="35" t="s">
        <v>59</v>
      </c>
      <c r="E65" s="25">
        <v>14.47</v>
      </c>
      <c r="F65" s="25">
        <f t="shared" si="4"/>
        <v>4341</v>
      </c>
      <c r="G65" s="26"/>
      <c r="H65" s="20"/>
      <c r="I65" s="20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"/>
      <c r="IO65" s="13"/>
      <c r="IP65" s="51"/>
    </row>
    <row r="66" s="11" customFormat="1" ht="21" customHeight="1" spans="1:250">
      <c r="A66" s="44">
        <v>15</v>
      </c>
      <c r="B66" s="34" t="s">
        <v>68</v>
      </c>
      <c r="C66" s="35">
        <v>300</v>
      </c>
      <c r="D66" s="35" t="s">
        <v>59</v>
      </c>
      <c r="E66" s="25">
        <v>2.51</v>
      </c>
      <c r="F66" s="25">
        <f t="shared" si="4"/>
        <v>753</v>
      </c>
      <c r="G66" s="26"/>
      <c r="H66" s="20"/>
      <c r="I66" s="20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"/>
      <c r="IO66" s="13"/>
      <c r="IP66" s="51"/>
    </row>
    <row r="67" s="11" customFormat="1" ht="21" customHeight="1" spans="1:250">
      <c r="A67" s="44">
        <v>16</v>
      </c>
      <c r="B67" s="27" t="s">
        <v>20</v>
      </c>
      <c r="C67" s="28"/>
      <c r="D67" s="29"/>
      <c r="E67" s="36"/>
      <c r="F67" s="31">
        <v>20700</v>
      </c>
      <c r="G67" s="26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"/>
      <c r="IO67" s="13"/>
      <c r="IP67" s="51"/>
    </row>
    <row r="68" s="11" customFormat="1" ht="21" customHeight="1" spans="1:250">
      <c r="A68" s="44">
        <v>17</v>
      </c>
      <c r="B68" s="52" t="s">
        <v>69</v>
      </c>
      <c r="C68" s="53"/>
      <c r="D68" s="53"/>
      <c r="E68" s="54"/>
      <c r="F68" s="31">
        <f>F67+F50+F47+F42+F37+F30+F25+F18+F13</f>
        <v>1374756</v>
      </c>
      <c r="G68" s="26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"/>
      <c r="IO68" s="13"/>
      <c r="IP68" s="51"/>
    </row>
  </sheetData>
  <mergeCells count="13">
    <mergeCell ref="B13:D13"/>
    <mergeCell ref="B18:D18"/>
    <mergeCell ref="B25:D25"/>
    <mergeCell ref="B30:D30"/>
    <mergeCell ref="B37:D37"/>
    <mergeCell ref="B42:D42"/>
    <mergeCell ref="A43:B43"/>
    <mergeCell ref="B47:D47"/>
    <mergeCell ref="A48:B48"/>
    <mergeCell ref="B50:D50"/>
    <mergeCell ref="B67:D67"/>
    <mergeCell ref="B68:D68"/>
    <mergeCell ref="G35:G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无纸化会议室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2006-09-16T00:00:00Z</dcterms:created>
  <dcterms:modified xsi:type="dcterms:W3CDTF">2022-08-02T08:17:49Z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213F1120A5F741ABAA4B99AE3A8FDA90</vt:lpwstr>
  </property>
</Properties>
</file>