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E:\BaiduSyncdisk\项目库2024\015【分散1.22意向公开-专业教学功能实验室300万】市一中东校区\"/>
    </mc:Choice>
  </mc:AlternateContent>
  <xr:revisionPtr revIDLastSave="0" documentId="13_ncr:1_{3D1950F9-863E-4B2C-8BC7-637FD3EF12CA}" xr6:coauthVersionLast="47" xr6:coauthVersionMax="47" xr10:uidLastSave="{00000000-0000-0000-0000-000000000000}"/>
  <bookViews>
    <workbookView xWindow="-120" yWindow="-120" windowWidth="29040" windowHeight="15840" activeTab="4" xr2:uid="{00000000-000D-0000-FFFF-FFFF00000000}"/>
  </bookViews>
  <sheets>
    <sheet name="说明" sheetId="12" r:id="rId1"/>
    <sheet name="招标内容及预算汇总表" sheetId="5" r:id="rId2"/>
    <sheet name="高中数字化地理专用教室" sheetId="9" r:id="rId3"/>
    <sheet name="高中-数学实验室" sheetId="4" r:id="rId4"/>
    <sheet name="高中创客实验室" sheetId="10" r:id="rId5"/>
    <sheet name="高中物理" sheetId="6" r:id="rId6"/>
    <sheet name="高中化学" sheetId="7" r:id="rId7"/>
    <sheet name="高中生物" sheetId="8" r:id="rId8"/>
    <sheet name="高中地理" sheetId="11" r:id="rId9"/>
  </sheets>
  <definedNames>
    <definedName name="_xlnm._FilterDatabase" localSheetId="7" hidden="1">高中生物!$A$1:$H$117</definedName>
    <definedName name="_xlnm._FilterDatabase" localSheetId="3" hidden="1">'高中-数学实验室'!$A$1:$H$54</definedName>
    <definedName name="_xlnm.Print_Area" localSheetId="4">高中创客实验室!$A$1:$H$32</definedName>
    <definedName name="_xlnm.Print_Area" localSheetId="8">高中地理!$A$1:$H$15</definedName>
    <definedName name="_xlnm.Print_Area" localSheetId="6">高中化学!$A$1:$H$38</definedName>
    <definedName name="_xlnm.Print_Area" localSheetId="7">高中生物!$A$1:$H$20</definedName>
    <definedName name="_xlnm.Print_Area" localSheetId="3">'高中-数学实验室'!$A$1:$H$54</definedName>
    <definedName name="_xlnm.Print_Area" localSheetId="2">高中数字化地理专用教室!$A$1:$I$48</definedName>
    <definedName name="_xlnm.Print_Area" localSheetId="5">高中物理!$A$1:$H$127</definedName>
    <definedName name="_xlnm.Print_Area" localSheetId="0">说明!$A$1:$A$4</definedName>
    <definedName name="_xlnm.Print_Area" localSheetId="1">招标内容及预算汇总表!$A$1:$F$11</definedName>
    <definedName name="_xlnm.Print_Titles" localSheetId="4">高中创客实验室!$1:$4</definedName>
    <definedName name="_xlnm.Print_Titles" localSheetId="8">高中地理!$1:$4</definedName>
    <definedName name="_xlnm.Print_Titles" localSheetId="6">高中化学!$1:$4</definedName>
    <definedName name="_xlnm.Print_Titles" localSheetId="7">高中生物!$1:$4</definedName>
    <definedName name="_xlnm.Print_Titles" localSheetId="3">'高中-数学实验室'!$1:$4</definedName>
    <definedName name="_xlnm.Print_Titles" localSheetId="2">高中数字化地理专用教室!$1:$4</definedName>
    <definedName name="_xlnm.Print_Titles" localSheetId="5">高中物理!$1:$4</definedName>
  </definedNames>
  <calcPr calcId="181029"/>
</workbook>
</file>

<file path=xl/calcChain.xml><?xml version="1.0" encoding="utf-8"?>
<calcChain xmlns="http://schemas.openxmlformats.org/spreadsheetml/2006/main">
  <c r="G15" i="11" l="1"/>
  <c r="H14" i="11"/>
  <c r="H13" i="11"/>
  <c r="H12" i="11"/>
  <c r="H11" i="11"/>
  <c r="H10" i="11"/>
  <c r="H9" i="11"/>
  <c r="H8" i="11"/>
  <c r="H7" i="11"/>
  <c r="H6" i="11"/>
  <c r="H5" i="11"/>
  <c r="H20" i="8"/>
  <c r="H19" i="8"/>
  <c r="H18" i="8"/>
  <c r="H17" i="8"/>
  <c r="H16" i="8"/>
  <c r="H15" i="8"/>
  <c r="H14" i="8"/>
  <c r="H13" i="8"/>
  <c r="H12" i="8"/>
  <c r="H11" i="8"/>
  <c r="H10" i="8"/>
  <c r="H9" i="8"/>
  <c r="H8" i="8"/>
  <c r="H7" i="8"/>
  <c r="H6" i="8"/>
  <c r="H5" i="8"/>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A3" i="7"/>
  <c r="A3" i="8" s="1"/>
  <c r="A3" i="11" s="1"/>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A3" i="6"/>
  <c r="H31" i="10"/>
  <c r="H30" i="10"/>
  <c r="H29" i="10"/>
  <c r="H28" i="10"/>
  <c r="H26" i="10"/>
  <c r="H25" i="10"/>
  <c r="H24" i="10"/>
  <c r="H23" i="10"/>
  <c r="H22" i="10"/>
  <c r="H21" i="10"/>
  <c r="H18" i="10"/>
  <c r="H17" i="10"/>
  <c r="H16" i="10"/>
  <c r="H14" i="10"/>
  <c r="H13" i="10"/>
  <c r="H12" i="10"/>
  <c r="H11" i="10"/>
  <c r="H10" i="10"/>
  <c r="H9" i="10"/>
  <c r="H8" i="10"/>
  <c r="H7" i="10"/>
  <c r="H6" i="10"/>
  <c r="A3" i="10"/>
  <c r="H53" i="4"/>
  <c r="H52" i="4"/>
  <c r="H51" i="4"/>
  <c r="H50" i="4"/>
  <c r="H49" i="4"/>
  <c r="H48" i="4"/>
  <c r="H47" i="4"/>
  <c r="H45" i="4"/>
  <c r="H44" i="4"/>
  <c r="H43" i="4"/>
  <c r="H42" i="4"/>
  <c r="H41" i="4"/>
  <c r="H39" i="4"/>
  <c r="H37" i="4"/>
  <c r="H36" i="4"/>
  <c r="H35" i="4"/>
  <c r="H34" i="4"/>
  <c r="H33" i="4"/>
  <c r="H32" i="4"/>
  <c r="H31" i="4"/>
  <c r="H30" i="4"/>
  <c r="H29" i="4"/>
  <c r="H28" i="4"/>
  <c r="H26" i="4"/>
  <c r="H25" i="4"/>
  <c r="H24" i="4"/>
  <c r="H23" i="4"/>
  <c r="H22" i="4"/>
  <c r="H21" i="4"/>
  <c r="H19" i="4"/>
  <c r="H18" i="4"/>
  <c r="H17" i="4"/>
  <c r="H16" i="4"/>
  <c r="H14" i="4"/>
  <c r="H13" i="4"/>
  <c r="H12" i="4"/>
  <c r="H11" i="4"/>
  <c r="H10" i="4"/>
  <c r="H9" i="4"/>
  <c r="H6" i="4"/>
  <c r="A3" i="4"/>
  <c r="H47" i="9"/>
  <c r="H45" i="9"/>
  <c r="H44" i="9"/>
  <c r="H43" i="9"/>
  <c r="H42" i="9"/>
  <c r="H41" i="9"/>
  <c r="H40" i="9"/>
  <c r="H39" i="9"/>
  <c r="H38" i="9"/>
  <c r="H36" i="9"/>
  <c r="H35" i="9"/>
  <c r="H33" i="9"/>
  <c r="H31" i="9"/>
  <c r="H29" i="9"/>
  <c r="H26" i="9"/>
  <c r="H24" i="9"/>
  <c r="H22" i="9"/>
  <c r="H20" i="9"/>
  <c r="H19" i="9"/>
  <c r="H18" i="9"/>
  <c r="H17" i="9"/>
  <c r="H16" i="9"/>
  <c r="H14" i="9"/>
  <c r="H10" i="9"/>
  <c r="H9" i="9"/>
  <c r="H8" i="9"/>
  <c r="H6" i="9"/>
  <c r="A2" i="9"/>
  <c r="A2" i="4" s="1"/>
  <c r="F10" i="5"/>
  <c r="E10" i="5"/>
  <c r="B10" i="5"/>
  <c r="E9" i="5"/>
  <c r="F9" i="5" s="1"/>
  <c r="B9" i="5"/>
  <c r="E8" i="5"/>
  <c r="F8" i="5" s="1"/>
  <c r="B8" i="5"/>
  <c r="B7" i="5"/>
  <c r="B6" i="5"/>
  <c r="B5" i="5"/>
  <c r="B4" i="5"/>
  <c r="H127" i="6" l="1"/>
  <c r="E7" i="5" s="1"/>
  <c r="F7" i="5" s="1"/>
  <c r="H32" i="10"/>
  <c r="E6" i="5" s="1"/>
  <c r="F6" i="5" s="1"/>
  <c r="H54" i="4"/>
  <c r="E5" i="5" s="1"/>
  <c r="F5" i="5" s="1"/>
  <c r="H48" i="9"/>
  <c r="E4" i="5" s="1"/>
  <c r="F4" i="5" s="1"/>
  <c r="A2" i="6"/>
  <c r="A2" i="10"/>
  <c r="A2" i="7"/>
  <c r="A2" i="8" s="1"/>
  <c r="A2" i="11" s="1"/>
  <c r="F11" i="5" l="1"/>
</calcChain>
</file>

<file path=xl/sharedStrings.xml><?xml version="1.0" encoding="utf-8"?>
<sst xmlns="http://schemas.openxmlformats.org/spreadsheetml/2006/main" count="917" uniqueCount="577">
  <si>
    <t>序号</t>
  </si>
  <si>
    <t>招标内容及采购预算汇总表</t>
  </si>
  <si>
    <t>类别名称</t>
  </si>
  <si>
    <t>数量</t>
  </si>
  <si>
    <t>单位</t>
  </si>
  <si>
    <t>分项预算单价（元）</t>
  </si>
  <si>
    <t>分项预算总价小计（元）</t>
  </si>
  <si>
    <t>套</t>
  </si>
  <si>
    <t>间</t>
  </si>
  <si>
    <t>合计</t>
  </si>
  <si>
    <t>高中地理数字化创新教室（56人/间）</t>
  </si>
  <si>
    <t>说明：①所有标的物均不允许进口。均非专门面向中小企业采购。
②所属行业均为：工业。
③具体技术（参数）要求中打“★”号条款为实质性条款，若有任何一条负偏离或不满足则导致响应无效。</t>
  </si>
  <si>
    <t>核心产品 （“△”）</t>
  </si>
  <si>
    <t>标的物名称</t>
  </si>
  <si>
    <t>具体技术（参数）要求</t>
  </si>
  <si>
    <t>分项预算总价（元）</t>
  </si>
  <si>
    <t>备注</t>
  </si>
  <si>
    <t>一、地理教学专用设备</t>
  </si>
  <si>
    <t>数字星球系统</t>
  </si>
  <si>
    <t>1. 硬件要求:
1）设备组成：数字视像圆球体屏幕、鱼眼镜头组、便携式底座、投影系统、遥控器、工具包。
2）投影技术要求：数字星球系统应该采用反射投影技术，可实现单体360度内投，最长像距和最短像距比不小于1.75，视场角不低于240度，投影机光线通过可调节反射镜片反射进入和鱼眼镜头，确保进行调节时能够有效保护使用者的眼睛。
3）接口要求：提供与计算机连接的标准VGA输入接口。
4）球幕要求：球幕直径不小于66CM；内有特殊涂层，保证亮度均匀，防眩光、辐射。
5）投影机要求：定制投影机，亮度：不低于3800流明。具备便携式底座, 合金钢材质。底座内具备微调旋钮，可以对图像进行水平和垂直两个方向进行调节。
6）附件要求：配备遥控器，可以开关数字星球系统的电源，并进行亮度、对比度等进行设置。
2. 软件要求：
1）控制软件要求：数字星球系统应具备一套支撑其运行的控制软件，通过该软件和硬件系统的配合，将二维图像显示为球形屏幕上的三维图像，逼真模拟各种天体、星体和球体。控制软件可以通过软件或软件接口，选择演示内容、控制动画播放、控制球面图像或者动画的旋转。
2）软件接口要求：数字星球系统应该分别为动画文件和PPT文件提供软件接口，使这些格式的文件可以实现通过软件接口调用和控制数字星球系统的显示内容和显示方式。
3. 球面动画资源和课程包要求:
能够提供上千个球面动画资源，提供科学科普资源、初中、高中地理课程包各一套,数量不少于40个，符合课程标准,满足教师教学和学生自主学习和探究性学习的双重需要,可实现科研研究及拓展应用。课程包应该具有开放性，教师能够根据自己的教学需要对课程包进行必要的修改；课程必须包括PPT，符合教学规律，满足教学各过程的需要，包含教学导入、教学演示、知识点、教学评价和反思等环节，融文本、声音、图像、图形、动画、视频、平面、立体于一体，营造能认知、能体验、能感悟的新型教学环境。
数字星球系统应提供大量关于地球以及太阳系八大行星及其卫星、银河系及宇宙空间、四季代表星座的三维、立体、动态影像资源，可演示地球运动所引起的变化（天气、气候变化、昼夜变化、地表形态变化、火山、地震、海啸等等），带领学生探索地球上多样的生物与环境。
科普课程资源(小学)
01走近太阳02-月球的奥秘03-红色的火星04-太阳系05-地球、月亮、火星及远行星06-地球大气、水、森林与能源07-我们的地球08-地球自转与昼夜变化09-地球上为什么会有四季10-宇宙星系11-地球板块运动与地表变化12-自然力量和人类活动对地表的改变13-地震14-木星神话15-星海点睛16-四季星空
初中配套课程资源
01地球和地球仪02-经线、纬线和经纬网03-世界地形04-海陆分布05-海陆变迁06-地球的自转07-南极地区08-非洲09-撒哈拉以南的非洲10--澳大利亚
高中配套课程
01-地球在宇宙中的位置,02-地表形态变化的内力作用,03-气压带风带,04-气压带风带对气候的影响,05-海陆分布对大气环流的影响06-常见的天气系统,07-全球气候变化,08-海水运动,09-传统工业与新工业,10-现代技术在国土整治中的应用,11-天气系统与气象灾害,12-世界农业地域类型，13-自然环境对城市的影响,14-同一自然灾害的地域差异等内容
用户老师可加入全国千人的数字星球交流群，群内可享受全国教师在线交流服务
▲需提供数字星球系统平台软件、配套小学、初中、高中和数字星球专题资源软件著作权证书。</t>
  </si>
  <si>
    <t>宇宙星空演示穹顶</t>
  </si>
  <si>
    <t>1. 规格：
直径不小于300cm*高50cm，半球天幕成型球体，表面白色亚光优质涂料，整体钢结构固定。
2. 功能：
可以和数字星球系统配合使用，用于天象、星空等内容的教学。可播放数字星球系统配套的系列穹幕电影，可以实现声音图文并现，专业解说，包括星系、恒星、太阳系、黑洞、大爆炸、行星、大卫星和超新星等内容。</t>
  </si>
  <si>
    <t>电动升降展示台</t>
  </si>
  <si>
    <t>规格不小于：90cm（台面）*70cm（底部）*95cm（高），装有可遥控电动升降机。高度行程不小于100cm。装有滑轮，可移动教学。不小于1.5/冷轧钢板，升降机构支架不小于30#*20#方钢管，展示台台面为烤漆高密度板，一个万向双刹制动轮，2个定向轮。激光切割，机滚成型，点焊，原子灰抛光，外面金属烤漆，内壁防锈喷涂。</t>
  </si>
  <si>
    <t>交互地图教学系统</t>
  </si>
  <si>
    <t>交互地图教学系统应基于视觉思维理论研发，对数字专题地图及教学课件进行技术整合，利用多图层叠加技术、可视化教学形式及实时交互功能，借助图表、图像对地理知识点进行直观呈现。系统应提供地图编辑工具及课件制作工具，可支持用户对地图资源进行自主编辑、组合与添加。
一、承载硬件要求
1. 智能交互平板×2：
1）LED液晶平板：A规屏，显示尺寸≥85英寸，显示比例16:9，物理解析度：3840×2160。
2）色彩覆盖率不低于NTSC 85%，最大可视角度≥178度。
3）背光采用去蓝光技术。
4）屏幕采用高品质4mm防眩光钢化玻璃保护，表面硬度不低于莫氏8级，透光率不低于93%，雾度≤8%。 
5）平板正面前置中文标识按键，包含音量加减、节能、触控开关、安卓主页、电脑系统还原（前置物理按键）等。 
6）为保证信号不遮挡，平板正面内置2.4G和5G双频wifi和蓝牙。
7）平板正面内置前朝向2*15W扬声器。
8）采用红外感应技术，支持双系统下10点触控及同时书写，触摸分辨率：≥32767*32767；触摸高度≤3mm；最小识别直径≤2mm；定位精度：≤±0.1mm；支持单点书写、多指息屏和唤醒屏幕、手势擦除功能。
9）安卓系统配置：四核CPU，ROM ≥8G, RAM ≥1G,系统版本不低于6.0,支持在线升级；安卓主页面提供不少于4个应用程序，并可根据教学需求随意替换。
10）交互平板具备智能护眼组合功能，可提供护眼模式、实现智能光控、以及书写时屏显自动变暗。
2. OPS电脑×1：CPU不低于i5，内存不小于8G，硬盘不小于500G，独立显卡不低于1030，集成显卡。
二、软件平台要求
1. 运行环境要求
软件平台及其自运行内容包应适用于Windows7.0及以上操作系统、MS office 2010及以上版本；产品应仅在“激活”、“注册”、“微信扫一扫登录”、“忘记密码”、“在线同步”、“检查新版本”、“资源求助”、“使用在线帮助”、“修改密码”时需要接入互联网，日常“登录”、“备课”、“授课”等操作可离线进行。
2. 功能要求
1）软件平台应支持“搜索”、“在线同步”、“重新下载课程资源”、“检查新版本”、“资源求助”等常规功能。在联网状态下，开启“在线同步”，平台应自动同步客户端和云端资源；在联网状态下，使用“重新下载”，平台应强行对比本地资源和云端资源，重新下载不一致的资源；在联网状态下，使用“检查新版本”，平台将检查当前客户端版本是否为最新版，否则将下载最新版进行安装。
2）课程应由主PPT文件和若干媒体资源构成，媒体资源应包含地图、图片、视频、动画、文本；每个媒体资源应与主PPT的某页形成关联或与某页的某个区域形成链接，确保在播放课程时，可自动（关联）或手动点击（链接）同步播放该页PPT内容和相关的媒体资源。
3）课程应包含“系统课程”、“我的课程”、“共享课程”；功能应包含“编辑”、“导入”、“上课”、“打包去上课”、“新建课程”、“共享课程”及“删除课程”。用户可将课程打包为自运行的课程包，课程包应支持导入到其它安装有本平台的系统中，支持在没有安装本平台软件但满足适用环境的设备上独立播放。平台应支持用户共享课程，可经由“在线同步”功能分享给全平台用户，也可经由“在线同步”功能获得其他用户共享的课程。
4）平台中的地图应由底图层、透镜层、动画层、热区层构成。其中除底图层为必需层，透镜层、动画层、热区层均应为可选层，每层均应支持多幅图层叠加。不同的图和层叠加后应达到不同的教学目的。平台应包含“系统地图”、“我的地图”和“共享地图”；功能应包含“新建地图”、“添加到课程”、“编辑”、“共享”、“删除”、“导入”、“播放”及“打包去上课”。用户可将地图打包为自运行的地图包，地图包应支持导入到其他安装有本平台的系统中，支持在没有安装本平台但满足适用环境的设备上独立播放。平台应支持用户共享地图，可经由“在线同步”功能分享给全平台用户，也可经由“在线同步”功能获得其他用户共享的地图。播放时，多图层叠加的每个图层均应实现单独控制显示播放；播放时，鼠标滚轮可控制地图放大、缩小；平台应提供聚光灯功能，以突出强调重点区域。 
5）平台内课程播放或者打包课程单独播放，均可自动检测当下播放环境的屏幕数，若屏幕数为1，则自动在该屏幕上播放PPT+关联资源，并自由切换全屏播放PPT、全屏播放资源、半屏对比播放PPT+资源（各占屏幕一半），达到重点查看和对照分析的课堂效果。若屏幕数大于1，则可弹出窗口供用户自由选择将课程播放到某1块屏幕上，或者某2块屏幕上。若选择播放到某1块屏幕上，则自动在该屏幕上播放PPT+关联资源，并自由切换全屏播放PPT、全屏播放资源、半屏对比播放PPT+资源（各占屏幕一半）。若选择播放到某2块屏幕上，则一块屏幕播放ppt内容，另一块屏幕同步自动播放与之关联或者链接的资源，例如地图、图片、视频、动画等，实现双屏自动联动的播放效果；先勾选的屏幕播放PPT，后勾选的屏幕播放资源。若屏幕支持触控，则地图播放时需支持屏幕触控控制放大、缩小地图。
6）平台应支持PPT与地图动画、数字星球系统的球屏联动；可在PPT播放过程中，控制数字星球任意角度旋转播放。
三、资源要求
1. 需预装覆盖初、高中地理课标的系统课程：每个课程由主PPT课件+关联地图、图片、视频、动画等资源构成。 
1）初中课程数量应不少于38节，应包含“我国五十六个民族简介、气候多样季风显著、中国的河流和湖泊、中国的交通运输、中国的水资源、中国的地理差异、地球和地球仪、大洲和大洋、海陆变迁、世界的气候、降水的变化与分布、人口与人种、世界的语言和宗教、地图的阅读、气温的变化与分布、北方地区——自然特征与农业、辽阔的疆域、西北地区、中国的农业、多样的气候、中国的地形和地势、世界大城市实时天气、澳大利亚（区域）、美国（区域）、日本（区域）、巴西（区域）、俄罗斯（区域）、南方地区自然环境与农业（区域）、高原湿地──三江源地区（区域）、青藏地区自然特征与农业（区域）、世界最大的黄土堆积区（区域）、台湾省（区域）、印度（区域）、中东（区域）、黄土高原的水土流失、欧洲西部、撒哈拉以南的非洲、东南亚”等课程内容。
2）高中课程数量应不少于38节，应包含“河流地貌的发育、气压带和风带、大规模的海水运动、厄尔尼诺现象和拉尼娜现象、山地的形成、营造地表形态的力量、大气环流、地形对聚落及交通线路分布的影响、以种植业为主的农业地域类型、常见的天气系统、资源的跨区域调配、海水温度和盐度、自然地理环境的差异性、区域农业的发展、自然灾害对人类的危害、传统工业与新兴工业、地理环境对区域发展的影响、地球上的海与洋、全球气候变化对人类活动的影响、河流的水文特征及其对社会经济的影响、流域综合开发、区域农业发展—以我国东北地区为例（区域）、农业生产对水循环的影响——以三江平原地区为例（区域）、鲁尔工业区（区域）、资源的跨区域调配、土壤、人口迁移、工业区位因素及其变化、海水运动、服务业区位因素及其变化、植被、气象灾害、地质灾害、防灾减灾、地理信息技术在防灾减灾中的应用、人口的分布（第1课时）、人口的分布（第2课时）、海水的性质（第1课时）”等课程内容。
2. 平台应以义务教育地理新课标、普通高中地理课标、初、高中地理教材及地图册为依据，应提供大于1000幅覆盖中国、中国区域、世界、世界区域的授课所需系统动画地图资源；并提供底图层、透镜层、动画层素材资源，支持教师自主叠加组合生成个性化的动画地图资源。
3. 平台应提供课程所需图片、视频、文档等资源；并支持从云端同步课程和地图等最新资源； 
4、应提供资源更新服务，提供地图、课程资源定制及配套的功能支持服务。
四、要求提交以下功能及内容的演示视频：
1. 地图应由底图层、透镜层、动画层、热区层中的一层或多层多幅素材构成，播放地图，每个图层的多个素材应均可实现控制显示播放，提供聚光灯功能演示；
2. 系统课程应由多个多媒体资源关联主PPT的相关页构成，播放某课到关联页时，自动调出关联的多媒体资源，可自由切换PPT窗体与媒体播放窗体全屏与分屏模式播放；
3. 新建地图，可叠加底图层、透镜层、动画层多幅素材，生成所需的地图。
4. 预装各个分类主题的系统动画地图总计不少于1千幅。
5. 要求课程内容可播放到指定屏幕，具体要求：
1）平台内课程播放，或者打包课程单独播放，可弹出窗口供用户选择将课程播放到某1块屏幕上，或者某2块屏幕上，可自动标识屏幕序号。
2）若选择播放到某1块屏幕上，则自动在该屏幕上播放PPT+关联资源，并自由切换全屏播放PPT、全屏播放资源、半屏对比播放PPT+资源（各占屏幕一半）。
3）若选择播放到某2块屏幕上，则一块屏幕播放ppt内容，另一块屏幕同步自动播放与之关联或者链接的资源，例如地图、图片、视频、动画等，实现双屏自动联动的播放效果。
4）地图播放时，通过屏幕触控，控制地图的放大与缩小。
▲须提供所投软件产品为“交互教学系统”或者“教学互动平台”等方面的软件著作权登记证书。
▲须提供所投软件产品为“地理图课云”、“图课联动云”或者“地图云课程”方面的软件著作权登记证书。
▲提供产品中PPT课件资源的“新课标地理课程包”作品登记证书。
▲所投产品须获得国家自然资源部颁发的审图号，需提供中华人民共和国自然资源部地图审核批准书复印件和配套的地图内容审查意见书复印件。地图内容审查意见书中地图规格应为电子地图，数量不少于1000幅。扫描地图审核批准书上的二维码，能查看由网站http://dtsh.ch.mnr.gov.cn发布的地图审核批准书电子版。</t>
  </si>
  <si>
    <t>二、实验活动专用设备</t>
  </si>
  <si>
    <t>地图图层学习箱</t>
  </si>
  <si>
    <t>地图图层学习箱应适用于中学地理教学，应依据地理环境的整体性和区域性的基本原理开发；应基于图层叠加的现代地理分析方法辅助学生发现地理各要素之间的内在联系，塑造学生地理思维能力。
1. 教学内容：高中版
应包含：基础图、必修一、必修二、必修三
1） 基础图
基础图层资源应不少于10种，应包含：世界政区、世界政区（空白）、世界地形、世界地形（空白）、世界地形（轮廓）、世界经纬网、中国政区、中国政区（空白）、中国地形、中国地形（空白）。
2） 必修一
必修一图层资源应不少于18种，应包含：夏至日全球的昼长和正午太阳高度角、冬至日全球的昼长和正午太阳高度角、春分日和秋分日全球的昼长和正午太阳高度角、时区和国际日界线、1958年4月5日8时世界海平面气压分布图局部、气压带和风带的季节性移动、1月份海平面等压线分布、7月份海平面等压线分布、东亚1月季风、东亚7月季风、世界气候类型的分布、温带季风气候、亚热带季风气候、热带季风气候气温曲线和降水柱状图、2003年10月14日12时世界海平面气压分布、西太平洋海域台风路径、侵入我国的寒潮路径、世界海洋表层洋流的分布、世界海洋表层洋流的分布（北半球冬季）、全球风带和洋流模式图。
3） 必修二
必修二图层资源应不少于16种，应包含：1950-2010年各大洲和地区人口数量的增长、第二次世界大战以后国际人口迁移、1949年以来我国国内人口迁移的主要流向、1850年以来美国本土人口迁移的主要流向示意、澳大利亚小麦-牧羊带、澳大利亚人口分布、澳大利亚降水分布、澳大利亚气温分布、亚洲季风水田农业的形成和分布-地形、亚洲季风水田农业的形成和分布-水稻、亚洲季风水田农业的形成和分布-气候、亚洲季风水田农业的形成和分布-气候线、亚洲季风水田农业的形成和分布-人口、美国本土商品谷物农业的分布、美国本土商品谷物农业的分布-地形、亚洲季风水田农业的形成和分布-降水。
4） 必修三
必修三图层资源应不少于22种，应包含：西北地区地形、西北地区等降水量、西北地区气候类型、西北地区自然带、山西地形图、山西省主要煤田和煤矿分布、山西煤炭外运线路、田纳西地形、田纳西河流域、田纳西河流域电站分布、东北地区的地形、东北地区年降水量、东北地区年平均气温的分布、东北商品粮基地分布、珠江三角洲地区位置和范围、珠江三角洲地形图、珠江三角洲1985城市发展、珠江三角洲2002城市发展、西气东输线路示意、三大经济带、南水北调工程线路示意、地形图、降水分布图。 
2. 教学功能：
1) 填图练习功能；
2) 叠加分析功能；
3. 产品构成：
1) 地理学习工具盒；
2) 地图学习卡集，包括基础底图与图层卡，提供总量不少于500张胶片；
3) 配套附件：绘图卡、绘图专用笔、多功能迷你清洁擦、地图专用放大镜；
4) 储物尺寸不小于453*400*285mm。
每套地图图层学习箱所包含地图学习卡及配套附件应满足6名学生同时使用。</t>
  </si>
  <si>
    <t>等高线绘制探究活动套装</t>
  </si>
  <si>
    <t>1. 教学功能：
学生通过操作学具参与等高线的绘制过程，学习等高线地形图知识，能够在等高线地形图上判读地形的不同部位，能够在等高线地形图上读出海拔高度和计算相对高度。
2. 产品组件：
食品级透明PC箱体不小于200mm×150mm×150mm×1个、超轻粘土100g不少于10袋、手持量杯500ml不少于1个；幻灯片不少于10张、激光定位笔不少于1支、白板笔不少于3支（3色）、高通透度蓝色食用色素不少于1瓶、软布不少于1块、实验指导手册不少于2份、实验报告不少于8份。</t>
  </si>
  <si>
    <t>验证温室气体实验套装</t>
  </si>
  <si>
    <t>1. 教学功能：
学生通过操作学具验证CO2是温室气体，学习温室效应的原理，解释全球变暖现象。举例说出温室效应的利与弊。
2. 产品组件：
锥形烧瓶500ml不少于2个，实验专用高纯度苏打粉8g不少于10袋、实验专用高纯度醋酸12ml不少于10瓶、数显温度探头不少于2个、活芯瓶塞不少于2个、秒表计时器不少于1个、特制60w白炽灯不少于1个、清理棒不少于1根、实验指导手册不少于2份、实验报告不少于8份。
3. 附加要求：
有电源，可连接热灯。</t>
  </si>
  <si>
    <t>探究热力环流实验活动套装</t>
  </si>
  <si>
    <t>1. 教学功能：
学生通过操作学具探究热力环流基本原理，学习由于冷热不均而导致的流体空气水平运动的地理知识；通过模拟热力环流现象，培养观察、动手实践能力。
2. 产品组件：
食品级透明PC粗管（L=35cm D=4cm）不少于2根、手持量杯1L不少于1个、量杯500ml不少于2个、数显温度探头不少于1个、食品级透明PC细管（L=22cm D=2cm）不少于2根、食用色素不少于2瓶（红蓝各一瓶）、实验指导手册不少于2份、实验报告不少于8份。</t>
  </si>
  <si>
    <t>探究锋面实验活动套装</t>
  </si>
  <si>
    <t>1. 教学功能：
实验可同时应用于气候专题、水文专题学习内容：学生通过操作学具了解不同密度流体如何相互渗透，探究冷暖气团运动性质；学习密度流的成因，理解洋流运动成因、分布规律等地理知识。
2. 产品组件：
食品级透明PC水槽不小于300mm×100mm×140mm×1个、食品级透明PC挡板不小于100mm×140mm×6mm×1个、手持量杯500ml不少于2个、数显温度探头不少于1个、高通透度食用色素不少于2瓶（红蓝各一瓶）、实验专用速溶食用盐20g不少于10袋、实验指导手册不少于2份、实验报告不少于8份。</t>
  </si>
  <si>
    <t>护目镜</t>
  </si>
  <si>
    <t>1. 规格：
PC聚碳酸脂强化镜片，强抗冲击力，高透光率边框采用ABS；
2. 功能：
眉棱及侧翼防护设计，阻挡上面及侧面飞来的颗粒、液体，为眼部提供全面的保护。镜腿可伸缩长短能够适合各种脸型人群使用；
3. 适用范围：
适用所有交互实验，在实验过程中保护学生眼睛。</t>
  </si>
  <si>
    <t>副</t>
  </si>
  <si>
    <t>三、综合实践课程与设备</t>
  </si>
  <si>
    <t>天文课程</t>
  </si>
  <si>
    <t>地理综合实践套装</t>
  </si>
  <si>
    <t>一、功能要求
为落实学生地理实践力的培养，地理综合实践套装应专门基于地理户外实践探究活动需求设计研发。套装应提供直观、可靠、友好的人机交互手段：配套传感器应支持实验活动中对环境数据传感采集；配套智能物联网主机应实现数据的边缘计算与处理，应支持数据滤波、关联分析、定量定性分析、可进行统计分析，完成数据随时间的曲线绘制、占比分析、区域分布、阈值告警、趋势分析及横纵向对比，为用户整理、输出实验报告提供专业技术支撑。
二、组件要求
地理综合实验套装使用专用采集主机，应用模块化方案、接口设计，可方便地集成多种地理、水质、气象传感器，提供配套智能物联网专业实验APP。
套装应包含大气温度、地表温度、水温、大气湿度、气压、风速、CO2、盐度等常用传感器及USB采集模块，提供带有触控屏幕的嵌入式主机系统。</t>
  </si>
  <si>
    <t>四、虚拟现实教学设备</t>
  </si>
  <si>
    <t>地理VR教学系统</t>
  </si>
  <si>
    <t>定制VR专用操作台</t>
  </si>
  <si>
    <t>规格不小于：1200（长）×800（宽）×760（高）mm 
台面：木质台面
钢架：采用优质冷轧钢折弯而成，结构合理，牢固耐用
底脚：配可调节金属脚钉，可调节水平
结构：组装式钢木结构
封边：截面均采用优质PVC封条机械封边。</t>
  </si>
  <si>
    <t>张</t>
  </si>
  <si>
    <t>五、模型与标本</t>
  </si>
  <si>
    <t>地质地貌模型</t>
  </si>
  <si>
    <t>规格：不小于600*400mm，均采用高分子材料精制而成、仿真微缩内容完整充实、紧扣教材，其中包括：
冰川地貌模型、火山地貌模型、丹霞地貌模型、流水地貌模型、科罗拉多峡谷模型、三类岩石模型、温室效应模型、煤炭、石油矿质构造模型、风蚀地貌模型、梯田模型、地下水模型、黄土地貌模型、海岸地貌模型、地震模型、等高线模型、五种地形模型、喀斯特地貌模型、地上河模型。提供至少十八种地质地貌拓展学习资源二维码，内容包括：冰川地貌模型、火山地貌模型、丹霞地貌模型、流水地貌模型、科罗拉多峡谷模型、三类岩石模型、温室效应模型、煤炭、石油矿质构造模型、风蚀地貌模型、梯田模型、地下水模型、黄土地貌模型、海岸地貌模型、地震模型、等高线模型、五种地形模型、喀斯特地貌模型、地上河模型。</t>
  </si>
  <si>
    <t>个</t>
  </si>
  <si>
    <t>六、教学支持</t>
  </si>
  <si>
    <t>移动地理教学平台</t>
  </si>
  <si>
    <t>拓展学习资源</t>
  </si>
  <si>
    <t>通过移动终端扫描模型上的二维码可浏览与该模型同主题的拓展资源，展现更多更精彩的地质地貌信息。资源包括：该地貌的基本介绍、成因原理、分布情况、特征、分类说明、与人类经济建设的关系等多方面介绍，图文并茂，并配有视频详细说明，更直观、生动的理解相关内容。</t>
  </si>
  <si>
    <t>实验教学研究网络平台</t>
  </si>
  <si>
    <t>网络地理社区是为地理教师与同伴、专业人员进行地理教学交流、专业切磋提供的跨地区、跨人群、多角度的畅谈平台。以校本研修为中心，以教师的专业化发展为目的，以信息化为手段，立足于以地理教师为本，提供针对地理教师个体研修的服务；立足于同伴互助，提供针对团队的协作式学习服务；满足地理教师对教学问题随时探讨的需求，能进一步加强教师与教师之间教学交流与研讨。
本系统客户端适用的浏览器为IE8以上版本、谷歌、火狐等，操作系统不限，社区可实现以下主要功能应用：
1. 门户与空间：包括学校门户、协作组空间、教师个人空间，提供地理学科网络学习空间。
2.研修应用：包括地理学科的集体备课、评课议课、课题研究、科研成果、评比竞赛等应用，为开展地理学科校本教研活动提供支持和服务。
3. 基础应用：包括投票、问卷、问答、话题、活动、专题、视频、统计分析等应用，为地理学科的教、学、研等业务应用提供基础支撑服务。
4. 后台管理：管理者可组织管理业务活动，掌握学校教育整体运行状况。
5. 资源平台：生成性资源中心，业务驱动，创建本地化资源体系建设模式。
6. 基础支撑平台：包括用户统一认证服务系统、知识管理系统、文档转换服务系统、应用接入系统、资源汇聚等系统。
▲提供演示功能截图，演示内容包括：
1. 用户登录地理社区，进入个人空间，在个人空间发布文章、上传图片和资源；
2. 进入一个协作组，在协作组发布文章、上传图片和资源；
3. 进入活动页面，参与一个教研专题活动，并进行评论互动；
4. 进入某一个课题研究，查看课题介绍，负责人，参与者，开题模块、中期模块、结题模块，并自定义一个模块。</t>
  </si>
  <si>
    <t>七、教室文化</t>
  </si>
  <si>
    <t>中国语音立体地形图</t>
  </si>
  <si>
    <t>1. 规格：立体模型水平比例尺不低于1：300万；尺寸不小于：2280mm×1680mm；采用PVC材料用模具热压而成，符合环保要求；
2. 政区图、地形图合二为一，达到地图出版精度，经由专业地图出版社出版；
3. 支持汉语、蒙语、藏语、维语及朝鲜语多种民族语言，支持版本：汉语版、蒙-汉版、藏-汉版、维-汉版、鲜-汉版（设备运行只支持一种语言版本，标配为汉语版，其他语言版本在设备出厂前据使用方实际需求而定）。
4. 电子点读功能：
1) 提供无线点读教鞭，要求电子教鞭装有特殊摄像头，具有光学图像识别功能，可识别隐形底码；
2) 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3）如同时配置2套及以上与本设备同品牌的语音立体地形图，则提供1套无线点读教鞭及配套音箱，不再重复配置。
5. 地图内容：
1) 中国的国界线，省级行政区划的名称和界线，首都及各省级行政中心的名称和位置，国内部分城市的名称和位置。
2) 中国的主要河流、湖泊、山脉、山峰、沙漠、盆地、高原、平原、丘陵、半岛、群岛、岛屿、海洋、海湾、海峡的名称及相关要素。
3) 中国周边国家及首都的名称及国界线。周边部分河流、湖泊、平原、丘陵、群岛、岛屿、海洋、海峡、海湾的名称及相关要素。
4) 突出表示三大阶梯、四大高原、四大盆地、三大平原自然地理形态，综合表达中国地形的起伏形态和地理特点。
6. 分类教学：
地图上可以按照初中版和高中版本教材资源进行分类教学。
7. 质量要求：
▲通过国家具有地图测绘资格的相关部门审核，有唯一审图号。需提供出版社授权证明。</t>
  </si>
  <si>
    <t>世界语音立体地形图</t>
  </si>
  <si>
    <t>可替换式挂图灯箱</t>
  </si>
  <si>
    <t>尺寸不小于：60cm*60cm定制，可开启式超薄铝合金成型灯箱，不低于3cm边框、表面静电喷涂、颜色为闪光银，Led光源</t>
  </si>
  <si>
    <t>块</t>
  </si>
  <si>
    <t>教学挂图灯箱片</t>
  </si>
  <si>
    <t>尺寸不小于：55cm*55cm，灯箱片要求：1440dpi高清晰度灯箱片，覆亮膜，包含（至少40张）：01-大陆漂移示意02-地壳运动怎样改变了地表03-探索海底04-六大板块与主要火山、地震带的分布05-探索世界年平均气温的分布规律06-探索世界气候类型07-世界自然带08-中国年降水量的分布09-时区和国际日界线10-地球公转与季节变化11-中国气候类型12-地球的内部圈层结构13-台风14-美国农业带的分布15-中国北纬30°线附近分层设色地形图和地形剖面图16-世界土壤类型17-中国跨流域调水工程线路示意图18-中国自然景观19-中国主要雨带20-黄河流域水系、水利和地上河示意图21-长江流域水系、水利和干流剖面图22-中国冬夏季风及其进退23-沟壑纵横的特殊地形区——黄土高原24-世界海洋表层洋流的分布25-亚洲季风水田农业的形成和分布—亚洲地形分布26-3s27-中国一月平均气温的分布28-中国七月平均气温的分布29-中国人口密度30-中国城市化水平31-中国年日照数32-中国世界遗产（2018年）33-太阳34-卡西尼号穿越土星环35-宇航员漫步太空36-哈勃太空望远镜37-月球坑观测和传感卫星38-月球地貌39-猎户座深空影像40-蟹状星云</t>
  </si>
  <si>
    <t>尺寸不小于：120cm*60cm定制，可开启式超薄铝合金成型灯箱，不低于3cm边框、表面静电喷涂、颜色为闪光银, Led光源</t>
  </si>
  <si>
    <t>尺寸不小于：115cm*55cm，横版，灯箱片要求：1440dpi高清晰度灯箱片，覆亮膜，包含（至少10张）：1-地球公转与季节变化2-玫瑰星云3-一带一路4-环境问题5-世界地形图6 世界政区图7-西气东输工程建设示意图8-台风9-世界一月大气压10-世界七月大气压</t>
  </si>
  <si>
    <t>卷帘式知识窗帘</t>
  </si>
  <si>
    <t>根据学校教室实际窗帘大小进行调整，在窗帘上印制介绍中国和世界地理气候、地理知识等内容，集教学、观赏为一体</t>
  </si>
  <si>
    <t>平</t>
  </si>
  <si>
    <t>地理知识展板</t>
  </si>
  <si>
    <t>教室内部装饰地理图片、配边框，装饰墙面，比如：地质年代表、珊瑚礁、全球变暖、种族等内容。</t>
  </si>
  <si>
    <t>八、通用设备及桌椅</t>
  </si>
  <si>
    <t>地理专用教室环境布置</t>
  </si>
  <si>
    <t>1.天花工程部分：石膏板天花吊顶（38轻钢龙骨，12mm纸面石膏板）、顶面墙漆（含基层处理）；或铝方通吊顶（原顶面喷涂白色乳胶漆），或局部软膜灯箱；
2.墙面工程部分：墙面造型（木龙骨，石膏板）、墙面墙漆（铲除——刷界面剂或乳胶封底一遍——批刮腻子3遍——打磨平整——刷一遍底漆，两遍面漆）、澳松板白色混油饰面隔板、局部车贴喷绘或壁纸；
3.地面工程部分：地面找平处理、地胶、PVC踢脚线安装；
4.强弱电布线工程部分：电路改造（强弱电综合布线）、开关面板及墙地面插座、灯具、LED灯带
5.其它部分：成品保护费、保洁费、成品安装费、设备搬运安装费、垃圾清运外运费；</t>
  </si>
  <si>
    <t>项</t>
  </si>
  <si>
    <t>一、数学探究专用工具软件、课程及资源</t>
  </si>
  <si>
    <t>动态数学教学软件（网络版）</t>
  </si>
  <si>
    <t>动态数学同步教学资源（高中）</t>
  </si>
  <si>
    <t>1，利用动态数学软件开发，能够形象展示知识的发生、发展过程，动态性高.
2，可以重复演示，任意设定展示的步骤和过程，交互性强.
3，覆盖整个小学阶段且与国家数学课程标准教材主要内容配套，包含但不限于：概念、定理、法则、例题与习题等，合计不少于240件.
4，可以通过一步将所有动态数学资源整体放置在动态数学软件资源清单当中，按照设置的目录与文件进行显示；每个资源的文件名称、所在文件夹名称，都可以任意修改或设置.
5，每个资源都具有开放性，可以进行编辑与再加工.</t>
  </si>
  <si>
    <t>数学探究实验课程教材（高中）</t>
  </si>
  <si>
    <t>1，整体要求
（1）基于动态数学技术的数学探究实验课程教材，共6册.
（2）与现行国家数学课程标准配套.
2，课程内容
    下面是初步设计的数学探究实验活动，最终名称与数量可以根据实际情况进行修改或调整，但每册不得少于8个专题，每个专题约2~4个活动.
第1册：（1）集合及其运算；（2）函数及其表示；（3）绘制函数的图象；（4）函数的单调性；（5）函数的最值；（6）函数的奇偶性；（7）更一般的对称；（8）指数函数研究；（9）对数函数研究；（10）简单的幂函数.
第2册：（1）求一般方程的根；（2）求函数零点的二分法；（3）求函数零点的牛顿法；（4）几类函数的小组长跑比赛；（5）几类函数与y=x进行长跑赛跑；（6）幂函数与指数函数进行赛跑；（7）研究函数增长快慢的本质；（8）简单函数模型及其应用；（9）指数函数模型及其应用；（10）对数函数模型及其应用. 
第3册：（1）角的扩张与认识；（2）任意角的三角函数；（3）三角函数线的应用；（4）绘制三角函数图象；（5）研究三角函数的性质；（6）参数对正弦曲线的影响；（7）从y=sin(x)到y=sin(ωx+?)；（8）为什么是“左加右减”；（9）不应该是“上加下减”；（10）曲线的伸缩与反射.
第4册：（1）向量的概念与表示；（2）图形变换与向量关系；（3）平面向量的加法运算；（4）平面向量的减法运算；（5）向量的数乘及其应用；（6）平面向量的基本定理；（7）向量数量积及其应用；（8）复数的概念及其几何意义；（9）复数的运算及其表示；（10）复数乘除的几何意义；（11）复数的三角表示形式.
第5册：（1）从函数图象到方程曲线；（2）直线的倾斜角与斜率；（3）直线方程的表示形式；（4）两条直线的位置关系；（5）直线关系与解方程组；（6）坐标系中的距离表示；（7）圆的标准方程及应用；（8）圆的一般方程及应用；（9）直线与圆的位置关系；（10）两圆之间的位置关系.
第6册：（1）从一点的运动路径谈起；（2）椭圆的定义与标准方程；（3）椭圆的简单几何性质；（4）探索生成椭圆的几种方式；（5）双曲线的定义与标准方程；（6）双曲线的简单几何性质；（7）双曲线的两条渐近线；（8）探索生成双曲线的几种方式；（9）离心率等于1的圆锥曲线；（10）抛物线及其简单几何性质；（11）直线与圆锥曲线的位置关系；（12）圆锥曲线有关的综合问题.</t>
  </si>
  <si>
    <t>数学探究实验课程资源（高中）</t>
  </si>
  <si>
    <t>1，与数学探究实验课程教材（1~6册）配套，可以在局域网内已经安装动态数学软件并获得动态数学软件授权的计算机上使用.
2，利用动态数学软件开发，能够形象展示知识的发生、发展过程，动态性高.
3，可以重复演示，任意设定展示的步骤和过程，交互性强.
4，可以进一步编辑、修改与保存.</t>
  </si>
  <si>
    <t>动态数学专题课程及资源（高中）</t>
  </si>
  <si>
    <t>1，基于动态数学软件的数学专题课程，共4册，具有配套的动态数学资源.
2，适用于教师在数学实验室带领学生利用动态数学系统开展数学探究实验、自主学习等活动.
3，课程以数学问题解决为主线，为学生学习数学、解决问题提供一个能够动手操作、体验感受、探索发现与实验验证的过程、机会和平台. 
4，通过动态的图形与变化的数据，帮助学习深刻理解问题的条件与结论，通过观察和研究各种情形与状态，最终形成处理问题、解决问题的思路与方法. 更进一步促进学生对数学基本知识的深刻理解，提高学生对数学基本方法的运用水平.
5，适应于本地区现行国家数学课程标准，或者在此基础上的拓展与加深.</t>
  </si>
  <si>
    <t>数学文化与素质教育资源库</t>
  </si>
  <si>
    <t>综合应用培训</t>
  </si>
  <si>
    <t>1，由动态数学的研发人员直接提供培训和指导合计2期，每期6-8课时.
2，通过网络、电话等方式提供为期三年的技术咨询、指导与服务.
3，提供课程教学、探究实验资源的订制与开发服务.
4，协助学校、教研部门开展数学实验专题研讨会与应用培训会.
5，提供与数学实验、数学创客、数学益智等有关的数学文化活动的策划与设计服务.</t>
  </si>
  <si>
    <t>二、数学建模专业软件及课程</t>
  </si>
  <si>
    <t>中文图形计算器</t>
  </si>
  <si>
    <t>1、显示屏：≥3.5寸彩色触摸显示屏，存储内存：≥256M，CPU：≥400MHz，支持中文。
2、基于应用，内置有APP，不少于18种应用，包括函数、参数、极坐标、3D图形、求解器、探索器、电子表格、列表、程序等功能，满足师生需求。
3、高级绘图功能几乎可绘制X-Y平面的任何表达式，如不等式等。
4、CAS与非CAS可以快速实现自由切换。
5、支持可导入图片，并可在多个app中对导入的图片进行分析。
6、函数应用中可手触法对函数图像进行缩放，函数表达式可随之变化。
7、数学建模可视化建模设备</t>
  </si>
  <si>
    <t>台</t>
  </si>
  <si>
    <t>数学建模工具软件（单机版）</t>
  </si>
  <si>
    <t>1、功能概要：
    用于算法开发、数据可视化、数据分析以及数值计算的高级技术计算语言和交互式环境.
能够将数值分析、矩阵计算、科学数据可视化以及非线性动态系统的建模和仿真等诸多强大功能集成在一个易于使用的视窗环境中.
可以进行矩阵运算、绘制函数和数据、实现算法、创建用户界面、开发工作界面连接其他编程语言的程序等，主要应用于工程计算、控制设计、信号处理与通讯、图像处理、信号检测、金融建模设计与分析等领域.
2、具体功能：
（1）数值计算功能：演草纸式的数学运算和高质量、高可靠的数值运算能力.
（2）符号运算功能：能满足数学、应用科学和工程计算领域超凡能力的符号计算功能.
（3）数据分析与可视化功能：对科学和工程计算中大量的原始数据，通常可以用图形的方式显现出来，不仅使数据间的关系更加清晰明了，也有助于揭示其内在的本质.
（4）文字处理功能：允许用户从一个文字处理程序访问数值计算与可视化的结果. 可以编辑文字、随时修改计算命令、随时计算并绘制图形.
（5）动态仿真功能：具有建模、分析和仿真各种动态系统的交互环境，能提供采用鼠标拖放的方法建立系统框图模型的交互界面. 可以迅速创建系统的模型，不需要书写一行行代码.
（6）人机交互的表现与解释：具有基于向量、数组和矩阵的高级程序设计语言；界面友好，编程效率高；高级图形与可视化数据能力强；具有强大的仿真工具；支持科学和工程计算标准的开放式、可扩充结构.</t>
  </si>
  <si>
    <t>动态数学建模课程</t>
  </si>
  <si>
    <t>一、课程大纲
    下面是初步设计的课程大纲目录，最终的名称或数量可以根据实际情况进行修改或调整：
1. 数学建模概述. 1.1 什么是数学建模；1.2 数学建模案例；1.3 数学建模竞赛
2. 编程语言快速入门. 2.1 Matlab（或 Python） 编程基础；2.2 常用模型和算法程序实现；2.3 编程案例选讲
3. 初级数学建模安例. 3.1 飞机安全还是汽车安全；3.2 养猪成本的优化；3.3 警惕车内高温；3.4 水库体积的估计；3.5 我们如何到达火星
4. 中级数学建模安例. 4.1 上海疫情趋势分析和预测；4.2 到底要做几轮核酸才能全面清零；4.3 快递包装箱的优化；4.4 生产厕纸需要砍伐多少树木；4.5 猪养多少天卖最划算
5. 高级数学建模安例. 5.1 三星堆的碳十四测年；5.2 大楼突发事件的疏散时间；5.3 迈克尔杰克逊 45 度前倾很难么；5.4 双十一销售额预测；5.5 周杰伦什么时候发下一张专辑
6. 数学建模竞赛优秀作品点评. 6.1 MidMCM 优秀作品点评；6.2 HiMCM 优秀作品点评；6.3 数学建模论文写作.
二、成果递交形式
1 提供20本教材；
2 提供全部32课时对应的教学幻灯片；
3 提供讲课辅导视频.</t>
  </si>
  <si>
    <t>课时</t>
  </si>
  <si>
    <t>数学建模培训与指导</t>
  </si>
  <si>
    <t>一、基本要求
1、培训讲师：由具有数学建模专业技术人员担任数学建模培训主讲教师与数学建模竞赛指导教师.
2、培训时长：每课时40分钟.
3、培训形式：线上+线下结合. 首先通过线上形式进行数学建模启蒙与基础知识培训，然后通过线下的集中时间完成数学建模主干课程的培训与指导，后续再进行一系列的线上培训、指导、咨询与答疑.
4、时间安排：由根据学校的时间与培训专家的时间进行协商与协调后，确定培训的日期.
5、参加人员：本校学生.
二、培训大纲
以下是初步设计的培训大纲，最终的内容培训讲师可以根据学校、教师、学生的实际情况进行修改或调整.
1. 数学建模概述. 1.1 什么是数学建模；1.2 数学建模案例；1.3 数学建模竞赛
2. 编程语言快速入门. 2.1 Matlab（或 Python） 编程基础；2.2 常用模型和算法程序实现；2.3 编程案例选讲
3. 初级数学建模安例. 3.1 飞机安全还是汽车安全；3.2 养猪成本的优化；3.3 警惕车内高温；3.4 水库体积的估计；3.5 我们如何到达火星
4. 中级数学建模安例. 4.1 上海疫情趋势分析和预测；4.2 到底要做几轮核酸才能全面清零；4.3 快递包装箱的优化；4.4 生产厕纸需要砍伐多少树木；4.5 猪养多少天卖最划算
5. 高级数学建模安例. 5.1 三星堆的碳十四测年；5.2 大楼突发事件的疏散时间；5.3 迈克尔杰克逊 45 度前倾很难么；5.4 双十一销售额预测；5.5 周杰伦什么时候发下一张专辑
6. 数学建模竞赛优秀作品点评. 6.1 MidMCM 优秀作品点评；6.2 HiMCM 优秀作品点评；6.3 数学建模论文写作.</t>
  </si>
  <si>
    <t>三、数学创客与STEM教育设备</t>
  </si>
  <si>
    <t>几何搭建套装</t>
  </si>
  <si>
    <t>1，数学STEM教育系列之空间几何探究性学习搭建套装.
2，材质为食品级安全材料POM.
3，含≥460个几何图形，包括等边三角形≥210个、正方形≥142个、正五边形≥72个、正六边形≥36个等.
4，任何一个几何图形的每一边都带有一个子扣与母扣，任意两个几何图形之间，无需磁性，均可以搭建在一起，跌落之后也不会分开.
5，套装可以构建起平面密铺图形、柏拉图多面体、阿基米德多面体等多种立体几何体模型，可以用于探究平面的折叠与多面体的展开等问题，是一套独一无二且极具价值的学习工具，可以最大限度激发学生的创造性，帮助学生建立空间意识，培养学生的空间想象力，达到教学目标.</t>
  </si>
  <si>
    <t>阿氏体创客套装</t>
  </si>
  <si>
    <t>1，阿基米德几何体数学创客DIY搭建套装.
2，共13种：三六六式、三四三四式、四六六式、三八八式、三五三五式、五六六式、三四四四式、三三三三四式、三十十式、三四五四式、四六八式、三三三三五式与四六十式.
3，精美彩色印刷卡纸.
4，无需使用剪刀剪切或者刀具切割，即可直接得到多面体的展开面.
5，创作得到的成品耐摔、耐磨.</t>
  </si>
  <si>
    <t>直纹曲面创客套装</t>
  </si>
  <si>
    <t>1，利用直接构造平面中的直纹曲线或空间中的直纹曲线，具有无限多种创意以及对应的创作结果.
2，合计6种，每一种的底板具有不同的基础设计样式.
3，每一种的组件都包括材料包与外框.
4，外框尺寸30cm*30cm.
5，底板采用贴皮高密度板，黑色.</t>
  </si>
  <si>
    <t>数学益智套装
（平面磁性）</t>
  </si>
  <si>
    <t>1，共25个项目：数独游戏（含四宫、六宫与九宫），数字幻方（含三阶与四阶），四巧板，燕式巧板，七巧板，五巧板，十五巧板，蛋形巧板（包含九巧板与十巧板），心形巧板，蒙古巧板，五连正方，独粒钻石，六连三角，组建多边形，魔术师地毯，数字滑块，膨胀方形，华容道，位置安排，圆形巧板，阿氏巧板，毕氏巧板，安排数字，邻色相同，安排图形。
2，所有的项目都含有带有项目介绍与挑战任务的课程；课程为双面彩色印刷.
3，收纳盒：尺寸不小于270mm*200mm*40mm，操作区域裱尺寸为不小于260mm*160mm的铁粉胶，从而可以实现能够自动吸附磁性图形的功能.
4，棋子/巧板：具有磁性、彩印.</t>
  </si>
  <si>
    <t>空间思维搭建套装</t>
  </si>
  <si>
    <t>一、龙生九子
1，共有9个体积相等而形状不同的几何体组成，每一个几何体均由结构为2×2×1的长方体与1×1×2的长方体组成.
2，带有不少于60个任务的活动课程；活动课程为四色彩印.
二、十全十美
1，共有10个体积相等而形状不同的几何体组成，每一个几何体均由结构为2×2×1的长方体与2×2×1的长方体组成.
2，带有不少于30个任务的活动课程；活动课程为四色彩印.
三、五连方块
1，共有12个均由5个单位小立方体组成的形状不同而体积相同的几何体.
2，带有不少于60个任务的活动课程；活动课程为四色彩印.
四、膨胀三角
1，共有13个平面图形.
2，利用编号为01、02、03与04的前4个图形搭建一个三角形，之后每次从剩下的图形当中选取编号最小的一块，与前面的所有图形搭建一个更大的三角形.
3，带有不少于10个任务的活动课程；活动课程为四色彩印.
五、15柱鲁班锁
1，类型：错格全对称鲁班锁
2，数量：共7种不同形状的柱子15根
3，任务：可拼装的鲁班锁数量超过30种.
4，课程：带有不少于30个挑战任务的活动课程；活动课程为四色彩印.
六、22柱鲁班锁
1，类型：错格全对称鲁班锁
2，数量：共10种不同形状的柱子22根
3，任务：可拼装的鲁班锁数量达60种.
4，课程：带有不少于60个挑战任务的活动课程；活动课程为四色彩印.</t>
  </si>
  <si>
    <t>空间几何模型</t>
  </si>
  <si>
    <t>1，数学模型要全面覆盖初高中几何教学的方方面面，要满足新课程标准的需要，而且要为学有余力的学生提供拓展空间，每套83件.
2，能够满足正多面体、旋转体、体积关系、切割与截面、表面展开图、空间的线、内接等方面的内容.教学的需要，而且要能够解决几何体的复杂展开面的难题.
3，需要实现几何体对角性、高线、中线等线条的可视化.
4，模型要求是可拆卸和可操作的，支持学生观察、猜测和动手操作、测量、验证的需要.
5，模型材质要求：亚克力材质，纯手工制作，要求材料纯洁、透明度好.</t>
  </si>
  <si>
    <t>四、数学主题展项</t>
  </si>
  <si>
    <t>混沌摆</t>
  </si>
  <si>
    <t>尺寸：≥450*330*435mm
主要材质：亚克力、铝合金、ABS
混沌是一门新的学科和现象，“混沌”词义上表示为完全无序或彻底混乱的意思，在科学上它是来自非线性科学的一种对初始条件极为敏感的、复杂的、貌似无规律的运动形式。
混沌现象是指发生在确定性系统中的貌似随机的不规则运动，一个确定性理论描述的系统，其行为却表现为不确定性、不可重复、不可预测。</t>
  </si>
  <si>
    <t>勾股定理</t>
  </si>
  <si>
    <t>尺寸：≥450*330*385mm主要材质：亚克力、铝合金、ABS
公元1世纪，在我国西汉的数学著作《周髀算经》中，记载了公元前11世纪周朝大臣周公与学者商高的一段对话，对话中周公询问如何测量天高和地域的方法，商高回答说：“…故折矩，以为勾广三，股修四，径隅五。”即使用这种直角三角形的计算方法完成测量，这就是“勾三、股四、弦五”的由来，被我们称为勾股理。</t>
  </si>
  <si>
    <t>圆柱与圆锥</t>
  </si>
  <si>
    <t>尺寸：≥450*330*165mm主要材质：亚克力、铝合金、ABS
如果是等底等高的圆柱和圆锥，则圆柱的体积是圆锥体积的3倍，反之，圆锥体积是圆柱体积的1/3；</t>
  </si>
  <si>
    <t>九连环</t>
  </si>
  <si>
    <t>尺寸：≥450*330*280mm主要材质：亚克力、铝合金、ABS
展示原理：九连环是中国传统的智力玩具，它由带竖杆的九个环组成，并环环相扣，请你动脑动手，将一根首尾相连的绳子，不能打结，不能缠绕的从最外面穿到最后的一个环，再将绳子从最后一个环里拿到外面来。</t>
  </si>
  <si>
    <t>弯曲的平行线</t>
  </si>
  <si>
    <t>尺寸：≥450*330*20mm主要材质：亚克力、铝合金、ABS
原理说明:视觉错觉是指人们对外界事物的不正确的感觉或知觉。最常见的是视觉方面的错觉。产生错觉的原因，除来自客观刺激本身特点的影响外，还有观察者生理上和心理上的原因。视觉错觉除了广泛运用在军事领域之外，也被众多企业设计师运用在日常生活领域。通过视觉错觉原理，可以有效地改变人对空间信息的接收，可以改变人和空间的交互感受。比如可以通过视觉错觉原理改变“眼中”的方位，大小，甚至是呈现美好的精致，画面</t>
  </si>
  <si>
    <t>概率</t>
  </si>
  <si>
    <t>1，尺寸：≥450*330*485mm主要材质：亚克力、铝合金、ABS.
2，当下落的钢球碰到柱子时，弹到各方向的机率都是均等的.概率就是某一情况出现的机率与所有可能情况的比例，并以百分比的形式表现出来.如果要预测某一钢球会跳到某一侧位置是相当困难的，但是预测一大堆钢球的行踪并不是一件难事，这是因为通过中央的钢球较多，因此会有较多的钢球通过那里，构成一弧形状正态分布的图形.</t>
  </si>
  <si>
    <t>最速降线</t>
  </si>
  <si>
    <t>1，尺寸：≥450*330*235mm主要材质：亚克力、铝合金、ABS.
2，在展品中，弧形轨道上的小球之所以下降的最快，是因为轨道的形状是按照摆线（旋轮线）的原理设计的。小球沿着这条轨道下降，由于轨道长度适中，小球在轨道下滑速度也快，下降的平均速度也最大，所以这条轨道上的小球最快降落，可以说弧形的这条轨道就是我们所说的最速降线.</t>
  </si>
  <si>
    <t>双曲狭缝</t>
  </si>
  <si>
    <t>1，尺寸：≥450*330*395mm主要材质：亚克力、铝合金、ABS.
2，通常人们使用点、线、面描述我们生活的立体三维空间，借助数学的方法，人们还在创造着世界，双曲狭缝就是通过数学的方法，证明了一根倾斜的直棍绕Z轴旋转时，其产生的单叶双曲面被垂直于X,Y的平面相切时产生的双曲狭缝情形.</t>
  </si>
  <si>
    <t>为什么井盖是圆的</t>
  </si>
  <si>
    <t>尺寸：≥450*330*50mm主要材质：亚克力、铝合金、ABS
原理说明:1:不易掉落。圆形最大的特点是半径长度相等。因此当把圆形的井盖放到井口时，
井盖就不会掉到井底。如果井盖是矩形，井盖的宽度就不是一定的。矩形的对角线长度大于任何一
条边，井盖都有可能掉进井底。2:不易受损。圆形受力均匀，能承受来自不确定方向的负载。当车轮开过，井盖依然平整。如果是其他有棱角的多边形，不但容易翘起造成安全事故，而且棱角也容易磨损。3:易于搬运。圆形井盖便于搬运。由于井盖是沉重的大铁块，如果有井盖损坏或是需要更换，维修工人只需要滚动井盖就可以将其移动到一边。</t>
  </si>
  <si>
    <t>直纹面</t>
  </si>
  <si>
    <t>1，尺寸：≥450*330*445mm主要材质：亚克力、铝合金、ABS.
2，如果曲面方程为r(u,v)=a(u)+v·l(u)，其中l(u)为单位向量，则称此曲面为直纹面(ruled surface).这时v曲线为直线，因此直纹面是由一条条直线所织成，这些直线就称为此直纹面的（直）母线.直纹面可以描述为由移动的直线扫过的一组点.</t>
  </si>
  <si>
    <t>五、数学科普读本</t>
  </si>
  <si>
    <t>数学科普读物</t>
  </si>
  <si>
    <t>1，合计≥50本.
2，包括，但不限于，张景中院士编写的《数学家的眼光》等科普著作、张景中院士主编的《好玩的数学》系列丛书、李大潜院士主编的《数学文化小丛书》等.</t>
  </si>
  <si>
    <t>六、数学主题文化设备</t>
  </si>
  <si>
    <t>数学人物挂图</t>
  </si>
  <si>
    <t>1，展示中外数学史上的重要人物及其主要数学成就.
2，挂图的尺寸：≥600mm×800mm×8mm.
3，共4幅，包括中国古代数学家、中国近现代数学家、国外古代数学家或国外近现代数学家.
4，采用精品PVC材质，要求材料纯洁、亮度好.</t>
  </si>
  <si>
    <t>数学文化灯箱</t>
  </si>
  <si>
    <t>（1）可开启式超薄铝合金成型灯箱，1cm边框、表面静电喷涂、颜色为闪光银，Led光源；
（2）包括数学与建筑、数学与自然、数学与生活等内容中的一种或几种；
（3）每一套含1个灯箱及6张灯箱片；
（4）灯箱的尺寸：≥600mm×900mm×40mm或订制.</t>
  </si>
  <si>
    <t>数学场室展板</t>
  </si>
  <si>
    <t>1，简要介绍数学实验室的作用、功能与价值，简要介绍数学实验室中的主要设备和实验内容.
2，放置在数学实验室外侧靠近走廊的墙体上，或者场室前墙书写一体机的两侧.
3，展板的规格：≥800mm×1200mm×8mm.
4，采用精品PVC材质，要求材料纯洁、亮度好.</t>
  </si>
  <si>
    <t>数学知识背景墙</t>
  </si>
  <si>
    <t>1，展示和介绍数学发展的前沿或者相关科学，著名或有趣的相关结果或问题.
2，排列在数学实验室的后墙体上.
3，每幅的大小：≥800mm×1200mm×8mm.
4，采用精品亚克力材质，UV喷绘技术，要求材料纯洁、亮度好.</t>
  </si>
  <si>
    <t>数学主题窗帘</t>
  </si>
  <si>
    <t>1，根据学校教室实际窗帘大小进行设计和调整.
2，在窗帘上印制中国古代数学成就系列内容或利用动态数学软件设计和制作的数学图案.
3，内容包括，但不限于：建筑与数学系列，埃舍尔绘画系列，大自然与数学系列，几何分形系列等.</t>
  </si>
  <si>
    <t>平方</t>
  </si>
  <si>
    <t>七、基础设备设施</t>
  </si>
  <si>
    <t>智慧课堂管理与通讯设备套装</t>
  </si>
  <si>
    <t>1，网络通讯设备. 有线网络设备，支持24个终端设备接入.
2，智能课堂管理系统
（1）教师端：屏幕广播、网络影院、视频直播、屏幕监控、学生演示、共享白板、一对一交互、抢答和竞赛、文件分发和收集、分组教学、考试、远程监控、班级管理，为教师备课、教学、教学演示、课堂训练、分组式教学、考试、课堂管理、系统还原、调取视频资源等提供支撑；
（2）学生端：举手、发言抢答、答题、作业提交、分组讨论和学习、文件收发.</t>
  </si>
  <si>
    <t>定制数学专用教师演示台</t>
  </si>
  <si>
    <t>教师电源交直流主控台</t>
  </si>
  <si>
    <t>1、交流高压220V/2A插座输出。
2、空气开关，分A，B，C，D四组控制学生220V电压。
3、过载，短路保护。
4、电源面板为数码显示，数字控制按键操作。</t>
  </si>
  <si>
    <t>学生实验电源</t>
  </si>
  <si>
    <t>符合 JY/T0374-2004《教学实验室设备电源系统》标准，采用国内知名品牌，输出交流220V电源，并具备过载和短路保护功能。</t>
  </si>
  <si>
    <t>1，规格：≥35cm×25cm×20cm.
2，手提式.
3，无毒无味食品级塑料.</t>
  </si>
  <si>
    <t>件</t>
  </si>
  <si>
    <t>场室的建设与装饰</t>
  </si>
  <si>
    <t>高中创客实验室</t>
  </si>
  <si>
    <t>一、基础设备</t>
  </si>
  <si>
    <t>教师演示电源</t>
  </si>
  <si>
    <t>1.教师演示台配备总漏电保护和分组保护，可分组控制学生的高低压电源，确保学生实验安全方便；
2.教师电源总控采用10寸"电阻式"液晶屏，显示智能控制按键同时显示电源电压；
3.教师交流电源通过智能控制按键直接选取0～24V电压，最小调节单元可达1V,额定电流3A；
4.教师直流电源也是通过智能控制按键直接选取，调节范围为1.5～24V，分辨率可达0.1V,额定电流3A；
5.低压大电流值为40A，自动关断；
6.教学电源：220V交流输出为带安全门的新国标插座，带有电源指示，学生低压交流电源可通过智能控制按键直接选取0～24V电压，最小调节单元为1V，组输送至学生桌；低压直流电压教师能准确控制，最小调节单元为0.1V。
7.集中控制系统。可执行各分项分页控制；
（1）升降控制：可以实现单个控制，可以集中控制，可以任意组合控制；
（2）补光控制：分组控制整室照明；
（3）学生220V电源控制：控制学生AC220V电源；
（4）低压控制：教室主控，分组控制。</t>
  </si>
  <si>
    <t>岛式插座</t>
  </si>
  <si>
    <t>1、钢制线盒，主框架采用裸板实际厚度大于1.0mm厚优质钢材产一级高强度镀锌钢板经CNC机压成形、焊接制作，表面经磷化处理、环氧树脂静电粉末涂装处理。
2.220V交流输出为新国标五孔插座，</t>
  </si>
  <si>
    <t>组</t>
  </si>
  <si>
    <t>1.尺寸：板式：≥1320*900*450mm；                                     
2.材质：采用≥16㎜厚E1级三聚氰胺板，其截面用2㎜厚PVC封边条机械高温热熔胶封边.
3.功能：配置PE收纳盒，可收纳各种教学用具。</t>
  </si>
  <si>
    <t>电气布线（地面以上部分）</t>
  </si>
  <si>
    <t>DN25阻燃线管；≥4、2.5平方国标线材，符合国家标准。</t>
  </si>
  <si>
    <t>室内文化设施</t>
  </si>
  <si>
    <t>1、国旗，名人名言、警句，镭射激光异性切割，多色彩印、三层镂空设计，造型美观新颖大方.包含墙面腻子打底和乳胶漆</t>
  </si>
  <si>
    <t>软木板文化墙</t>
  </si>
  <si>
    <t>1.软木文化墙整体制作含局部竹木纤维护墙板。2、人工辅料安装运输。</t>
  </si>
  <si>
    <t>遮光窗帘</t>
  </si>
  <si>
    <t>1、个性化图案制作，人工辅料安装。</t>
  </si>
  <si>
    <t>二、3D创意设计</t>
  </si>
  <si>
    <t>建模耗材</t>
  </si>
  <si>
    <t>1. 直径（mm）：1.75
2. 规格：1KG/每卷
3. 密度（g/cm3）：1.24
4. 熔融指数（g/10min）：5（190℃/2.16kg）或更优
5. 拉伸强度（Mpa）至少达到 65
6. 弯曲强度（Mpa）至少达到 87</t>
  </si>
  <si>
    <t>卷</t>
  </si>
  <si>
    <t>三、激光雕刻</t>
  </si>
  <si>
    <t>瓦楞纸板</t>
  </si>
  <si>
    <t>耐破度 :60（%）不透明度 :100（%）3,层E瓦厚1MM,3层B瓦厚3MM,3层A瓦厚4MM,5层EB瓦厚5MM,5层AB瓦厚7mm</t>
  </si>
  <si>
    <t>木板1</t>
  </si>
  <si>
    <t>实木≥600*600*20、300*300*20、200*200*20</t>
  </si>
  <si>
    <t>木板2</t>
  </si>
  <si>
    <t>实木≥600*600*12、300*300*12、200*200*12</t>
  </si>
  <si>
    <t>亚克力板1</t>
  </si>
  <si>
    <t>≥30*30*0.3cm</t>
  </si>
  <si>
    <t>亚克力板2</t>
  </si>
  <si>
    <t>≥40*40cm*0.4</t>
  </si>
  <si>
    <t>亚克力板3</t>
  </si>
  <si>
    <t>≥50*50cm*0.5</t>
  </si>
  <si>
    <t>四.工具及耗材</t>
  </si>
  <si>
    <t>绘画丙烯颜料</t>
  </si>
  <si>
    <t>18色各12ml</t>
  </si>
  <si>
    <t>画笔套装</t>
  </si>
  <si>
    <t>画笔≥6支 勾线笔≥2支 0号勾线笔≥1支 铅笔≥1支 卷笔刀≥1 橡皮≥1</t>
  </si>
  <si>
    <t>便携式洗笔桶</t>
  </si>
  <si>
    <t>多功能油灰刀</t>
  </si>
  <si>
    <t>十合一 CR13不锈钢材质</t>
  </si>
  <si>
    <t>把</t>
  </si>
  <si>
    <t>指针式体重计</t>
  </si>
  <si>
    <t>0g～160kg,500g</t>
  </si>
  <si>
    <t>条形盒测力计</t>
  </si>
  <si>
    <t>本产品为压力量程10N的条形盒测力计。</t>
  </si>
  <si>
    <t>圆盘测力计</t>
  </si>
  <si>
    <t>量程：0～5N（牛顿）。 测量力的大小，可以测量各个方向的压力和拉力
分度值为量程的1／50，零点平均示差不大于1／4分度，任一点的平均示差不大于1个分度，任一点的重复称量的最大示差不大于1／2分度。</t>
  </si>
  <si>
    <t>拉压测力计</t>
  </si>
  <si>
    <t>最大试验负荷10N，负荷分度值0.2N，最小负荷5.0N，示值误差±1%，最大试验力时主轴行程10mm.</t>
  </si>
  <si>
    <t>双向测力计</t>
  </si>
  <si>
    <t>双向测力计主要由左右对称的标尺、拉压弹簧、指针架、拉杆、托架、挂钩、限拉片等组成。
量程10N 5N-0-5N</t>
  </si>
  <si>
    <t>演示数字测力计</t>
  </si>
  <si>
    <t>量程2N，分辨率0.001N，误差≤0.2%满量程±1/2字，有调零、内置校准、记忆（能显示稳定值）功能，数字尺寸≥2.5cm×4cm</t>
  </si>
  <si>
    <t>高中数字演示电表</t>
  </si>
  <si>
    <t>直流/交流 电压、电流，检流；4—1/2位数码管,不小于5cm</t>
  </si>
  <si>
    <t>只</t>
  </si>
  <si>
    <t>多用电表</t>
  </si>
  <si>
    <t>数字式，4—1/2位，电压﹑电流﹑电阻﹑温度测试﹑频率测试﹑电容﹑二极管测试</t>
  </si>
  <si>
    <t>演示电流电压表</t>
  </si>
  <si>
    <t>2.5级,检流</t>
  </si>
  <si>
    <t>演示微电流电阻表</t>
  </si>
  <si>
    <t>微量直流检流，直流电压，电阻测量</t>
  </si>
  <si>
    <t>电阻箱</t>
  </si>
  <si>
    <t>六位99999.9Ω，0.1级</t>
  </si>
  <si>
    <t>携式直流单双臂电桥</t>
  </si>
  <si>
    <t>惯性演示器</t>
  </si>
  <si>
    <t>由钢球、弹簧钢片、立柱、底座、木片或塑料片等部分组成。</t>
  </si>
  <si>
    <t>摩擦力演示器</t>
  </si>
  <si>
    <t>供中学物理教学演示滑动摩擦力、静摩擦力存在、大小决定因素等实验用。产品由主机、演示测力计2N、支撑架摩擦块等组成。</t>
  </si>
  <si>
    <t>微小形变演示器</t>
  </si>
  <si>
    <t>1  产品主要由支架、形变板、刻度板、杠杆放大机构、槽码及挂盘等组成。
2  支架采用冷轧铁板加工表面喷塑处理、形变板采用有机玻璃，板面平整光滑，无翘曲变形。
3  仪器应有调零装置。</t>
  </si>
  <si>
    <t>力的合成分解演示器</t>
  </si>
  <si>
    <t>仪器由分度盘、汇力环、测力计、调节器、滑轮、滑轮夹、主杆、底座等组成。</t>
  </si>
  <si>
    <t>高中静力学演示教具</t>
  </si>
  <si>
    <t>高中力学演示板</t>
  </si>
  <si>
    <t>由塑料4块地板、滑轮、三角型支架、带刻度的圆盘等组成，可完成高中静力学的所有试验。</t>
  </si>
  <si>
    <t>手摇离心转台</t>
  </si>
  <si>
    <t>转台由机座、主动轮（附摇柄）和从动轮等组成。
机座材料为铸铁，配有橡胶脚，平放、立放均平稳可靠。</t>
  </si>
  <si>
    <t>毛线管(牛顿管)</t>
  </si>
  <si>
    <t>由长度1100mm 外径46mm，一端带有活动的铜阀门组成。管内含有：φ8刚片 、羽毛 各一根。</t>
  </si>
  <si>
    <t>伽利略理想斜面演示器</t>
  </si>
  <si>
    <t>仪器为工程塑料制作制成，由基座，斜面轨道，斜面调节块、护球器、高度标尺、钢球、支脚、水准器和调平衡支架组成。
其中一端高度可连续升降，连接曲面过度光滑
技术参数：
轨道长度：1200mm
斜面轨道可调高度：0～150mm
钢球：φ22mm</t>
  </si>
  <si>
    <t>运动合成分解演示器</t>
  </si>
  <si>
    <t>可做匀速-匀速、匀速-匀加速运动合成</t>
  </si>
  <si>
    <t>演示轨道小车</t>
  </si>
  <si>
    <t>利用电火花计时，车拖纸带式，打点有效距离不小于900mm</t>
  </si>
  <si>
    <t>演示斜面小车</t>
  </si>
  <si>
    <t>1、整体是由斜面板、底板、小车砝码、支撑杆摩擦块各滑轮支架组成。
2、斜面板：木质材料，全长1.2米，表面光滑平直，不变形。                                             
3、底板：长800mm，边上装有调节螺杆。                 
4、支架滑轮：滑轮φ45mm，支架高度43mm，都是塑料注塑而成。                                         5、小车：塑料外壳，基本尺寸101mm*62mm*40mm,内部带两块长34mm铁块，车轮用螺丝铁杆固定，是自由滑动。                                                
6、摩擦块：木质材料，尺寸为99mm*80mm*37mm,顶部打有4个φ27.5*13mm孔，右侧打有2个φ27*6mm孔</t>
  </si>
  <si>
    <t>牛顿第二定律演示仪</t>
  </si>
  <si>
    <t>产品由双轨、自动控制刹车系统、两辆小车、重物桶等附件组成。</t>
  </si>
  <si>
    <t>反冲运动演示器</t>
  </si>
  <si>
    <t>有两种以上运动形式</t>
  </si>
  <si>
    <t>超重失重演示器</t>
  </si>
  <si>
    <t>移动距离不小于1.5m,超重、失重加速度可调，灵敏测力计示数可见</t>
  </si>
  <si>
    <t>动能势能演示器</t>
  </si>
  <si>
    <t>可完成半定量实验
1、物体的动能跟质量和速度的关系
2、物体的重力势能跟质量和高度的关系
3、物体由于发生弹性形迹而具有的弹性势能。
组成：由刻度板、轨道、钢球、底座、调平装置等组成。
刻度板由金属冲压而成，表面喷塑，PVC轨道及底部支撑架。</t>
  </si>
  <si>
    <t>平抛竖落仪</t>
  </si>
  <si>
    <t>由钢球、轴、角铁、挡珠、弹簧、底座、板机、转门组成。</t>
  </si>
  <si>
    <t>冲击摆实验器</t>
  </si>
  <si>
    <t>供中学物理教学中学生分组进行“测定弹丸速度”的实验用，并可作平抛运动实验。由平衡锤、压片、摆线调节器、指针、摆线、刻度板、摆块、入弹孔、弹丸、枪筒、枪栓、调平器、板机、底板、通棒组成。</t>
  </si>
  <si>
    <t>运动频闪观测仪</t>
  </si>
  <si>
    <t>频闪光源25Hz、50Hz,可实时观测运动物体图像</t>
  </si>
  <si>
    <t>向心力演示器</t>
  </si>
  <si>
    <t>一、适用范围
力学仪器，高中物理探究向心力公式演示用。
数显型。
二、技术要求
1.微电脑控制，嵌入式软件控制，数字显示，有“启动”、“归零”、“锁定”等功能键，能方便、精准、直观地探究向心力公式。
2.转动机构为步进电机，能在“1~300转/分”范围内任意设定转速并显示数值。
3.力传感器的精度为0.01N。
4.转臂上印有刻度线，能直观、准确设定旋转半径。
5.向心力显示值稳定后，触摸控制器的“锁定”键能锁定“转速”和“向心力”的数值。
6.显示值和理论值的误差不大于5%。</t>
  </si>
  <si>
    <t>凹凸桥演示器</t>
  </si>
  <si>
    <t>高中教师演示在凹面桥物体对桥面的压力</t>
  </si>
  <si>
    <t>演示力矩盘</t>
  </si>
  <si>
    <t>供中学物理教学演示和学生分组实验用。仪器由圆盘、轴、底座、立杆、带线的空心销6个组成。</t>
  </si>
  <si>
    <t>动量传递演示器(碰撞球)</t>
  </si>
  <si>
    <t>5球</t>
  </si>
  <si>
    <t>纵波演示器</t>
  </si>
  <si>
    <t>15个振子</t>
  </si>
  <si>
    <t>纵横波演示器</t>
  </si>
  <si>
    <t>中学物理演示纵波的传播、反射等</t>
  </si>
  <si>
    <t>绳波演示器</t>
  </si>
  <si>
    <t>横波、行波、驻波、模拟偏振</t>
  </si>
  <si>
    <t>波动演示器</t>
  </si>
  <si>
    <t>帘式</t>
  </si>
  <si>
    <t>发波水槽</t>
  </si>
  <si>
    <t>电动波源带同步频闪光源</t>
  </si>
  <si>
    <t>弹簧振子</t>
  </si>
  <si>
    <t>气垫式</t>
  </si>
  <si>
    <t>弹簧振子振动图象描绘器</t>
  </si>
  <si>
    <t xml:space="preserve">本仪器由弹簧振子装置、高压脉冲装置、卷纸机构等三大部分组成。包括机壳（全新ABS工程塑料）、承纸轴、走纸轴、压纸轴、气垫导轨、滑块、弹簧、描绘笔（放电针）、纸卷、电源线、气源开关、描绘开关、描绘微调开关等组成，附送250V/1A保险丝1根。电源功率：≥50W。脉冲电压：≥10000V。
</t>
  </si>
  <si>
    <t>简谐振动投影演示器</t>
  </si>
  <si>
    <t>原理：利用激光通过振动弹片反射镜投影在光屏上所形成正弦余弦的规律变化。产品由塑料框架主体、激光源、振动弹片、入射光屏、电机、反射镜及支架等组成。</t>
  </si>
  <si>
    <t>匀速圆周运动投影器</t>
  </si>
  <si>
    <t>产品为主机、立杆、调节器、吊线球、质点、屏幕、电磁铁等组成。转速和摆长为可调式。演示为投影式。</t>
  </si>
  <si>
    <t>单摆振动图象演示器</t>
  </si>
  <si>
    <t>供中学物理教学中演示单摆简谐振动，能绘出简谐振动图像。产品由底座、低噪音直流电动机、画板、画笔、摆锤、电磁铁、开关、减速机构和摆长调节器组成</t>
  </si>
  <si>
    <t>单摆运动规律演示器</t>
  </si>
  <si>
    <t>光电门计时</t>
  </si>
  <si>
    <t>受迫振动和共振演示器</t>
  </si>
  <si>
    <t>改变策动摆摆长，可分别使5个摆长不同的单摆共振</t>
  </si>
  <si>
    <t>共振演示器</t>
  </si>
  <si>
    <t>弹簧振子，电动机驱动</t>
  </si>
  <si>
    <t>内聚力演示器</t>
  </si>
  <si>
    <t>有挤压扳动器和刮削器</t>
  </si>
  <si>
    <t>空气压缩引火仪</t>
  </si>
  <si>
    <t>由气缸、底座、端盖、活塞等组成。</t>
  </si>
  <si>
    <t>气体做功内能减少演示器</t>
  </si>
  <si>
    <t>用热敏电阻演示：1  用于中学物理和高中物理教学演示；2  结构：气泵  储气瓶  胶塞  底座  支架；3  技术要求：演示气体在膨胀时对外做功，气体内能减少，温度降低。</t>
  </si>
  <si>
    <t>纸盆扬声器</t>
  </si>
  <si>
    <t>直径不小于200mm，8Ω</t>
  </si>
  <si>
    <t>浸润和不浸润现象演示器</t>
  </si>
  <si>
    <t>仪器由三部分组成：一个塑料仪器盒，一块洁净的玻璃，一块涂蜡玻璃。</t>
  </si>
  <si>
    <t>液体表面张力演示器</t>
  </si>
  <si>
    <t>仪器由圆环形线框、凸环形线框、三角体线框、正方体线框、收缩线框、双环线框组成。</t>
  </si>
  <si>
    <t>毛细现象演示器</t>
  </si>
  <si>
    <t>1．仪器由塑料盛液座、毛细管支架及五根内径大小不同的玻璃毛细管组成。</t>
  </si>
  <si>
    <t>伽尔顿板(道尔顿板)</t>
  </si>
  <si>
    <t>1．仪器由有机玻璃板、阵列钉子、V型槽、插板、狭槽等组成；
2．用于宏观说明气体分子速率和统计规律，通过宏观的方法，通过钢珠下落过程中与铜钉列阵碰撞后，因钢珠的位置随机性来观察统计规律。；
3．小球采用塑料或玻璃制成。</t>
  </si>
  <si>
    <t>玻意耳定律演示器</t>
  </si>
  <si>
    <t>1．供高中物理教学课堂演示用，用于验证玻意耳定律和理想气体状态方程；
2．结构：由底座、放气阀、压力表和带体积标尺的气室等主要部件组成，气室容积100ml，分度值1ml。</t>
  </si>
  <si>
    <t>盖·吕萨克定律演示器</t>
  </si>
  <si>
    <t>1．用于验证一定质量的某种气体在压强不变的情况下，其体积V与热力学温度T成正比，即V-T图象；
2．产品由尺度板、玻璃管、橡皮塞、烧瓶、温度计、支脚、胶头滴管等组成。</t>
  </si>
  <si>
    <t>气压模拟演示器</t>
  </si>
  <si>
    <t>1．气压微观解释演示器是用来模拟气体分子的运动，以解释气体压强的产生及气体定律等微观现象；
2．电机转速可调，仪器工作电源电压：DC10V。产品主要由导向杆、配重块、透明筒、活动圆盘、塑料小球、振动板、底座、电机调速旋钮、电源接线柱、电源开关等组成。</t>
  </si>
  <si>
    <t>饱和水汽膨胀液化演示器</t>
  </si>
  <si>
    <t>透明容器内能承受3个以上大气压，成雾明显，使用安全</t>
  </si>
  <si>
    <t>箔片验电器</t>
  </si>
  <si>
    <t>金属箔片厚度不大于0.02mm，长度不小于25mm，带电时应能顺利张开，两边张角应对称，不飞翻弯曲，电荷消失后应能完全回零， 在圆球或圆盘上加8KV的直流高压时，泊片的两边张开与中位片的角度应不小于45°。移去高压后，箔片张开角度保持30°以上的时间应不小于1分钟。</t>
  </si>
  <si>
    <t>对</t>
  </si>
  <si>
    <t>感应起电机</t>
  </si>
  <si>
    <t>1． 在温度为20℃、相对湿度为65%的环境中，摇柄转速120转／分，火花放电距离不小于55mm。在温度为0～40℃范围，相对湿度小于80%的条件下，仪器应正常工作，火花放电距离不小于30mm。2． 起电盘采用直径275mm，厚3mm的有机玻璃板制成。3． 起电机两电梳之间采用无横梁、悬臂式结构。4． 底座采用绝缘性能优良的木质材料制成。5． 起电盘径向跳动，两盘跳动量不大于1.5mm。6． 两盘盘面不平度应使起电盘在转动中两盘内侧任一点间距离不小于2.5mm，最大不超过5.5mm。7． 起电盘中心轴横向窜动量不大于1mm。手摇转柄轴横向窜动量不大于2mm。8． 起动盘转动应平稳灵活，在手摇转柄转速不大于120转／分的条件下，仪器无颤动现象。9． 电刷在起电盘上与铝箔接触良好。10． 电梳由针状金属杆或柬状裸铜丝制成。11． 起电盘上铝箔粘接整齐牢固。12． 莱顿瓶极板涂敷高度应不低于120mm，涂敷层牢固不得有划伤或局部脱落。</t>
  </si>
  <si>
    <t>电阻定律演示器</t>
  </si>
  <si>
    <t>由底板：喷塑钢板，规格：560mm×180mm×20mm。三种金属导线分别为：铜（Φ0.5mm），铁丝（Φ0.5mm）镍铬丝（Φ0.5mm）2条。铜连接片（2个），8个6mm大接线柱组成,底板后面带支撑架。</t>
  </si>
  <si>
    <t>演示线路实验板</t>
  </si>
  <si>
    <t>1.拼拆式，可任意组合。                                                         
2.线路板配有吊环，可以悬挂。                                                
3.线路实验板由基本电路元件、大小插座、接插器件、专用接线、特制插头、三角支板等组成。                                                   4.其中底板材料为ABS，单板规格为360mm×240mm，板面上有8×12个间距为30mm的等距圆孔；插座材质为塑料，板面安装或焊接电路元器件；凸轮开关用弹性铜片冲制，铆在塑料座架上；电池盒座用来固定1号干电池；连接电线由专用插头和导线制成；小接插座、吊环、开口销钉材、三角支板质为塑料；压紧螺栓用金属特制。</t>
  </si>
  <si>
    <t>焦耳定律演示器</t>
  </si>
  <si>
    <t>由贮气盒、电流表、玻璃管、连接软管、刻度板等构成。</t>
  </si>
  <si>
    <t>保险丝作用演示器</t>
  </si>
  <si>
    <t>产品使用电源：交流198V－242V，50Hz。面板长不小于450mm，宽不小于300mm。正面有相应的实验电路图，电路图绘制应正确、清晰、不易脱落，图形符号应符合JY0001的有关规定。绝缘实验导线或裸实验导线用的接线柱为铜质，接线柱间的距离不小于280mm，绝缘实验导线或裸实验导线与接线柱连接后，导线与面板间的距离不小于30mm。接保险丝的接线柱为铜质，两接线柱间的距离不小于80mm。电路开关开合松紧适宜，控制准确；接线柱、灯泡口接触良好，各连接件连接方便可靠。能演示：1）导线都有允许通过的最大电流，2）保险丝的作用，3）保险丝的选用原则，4）铜丝代替保险丝的危险性，5）短路的特点和危险性，6）输电线上的电压降和功率损失，7）金属导体电阻率随温度升高而增大，8）固体热胀冷缩，9）用滑动变阻器改变电流强度，10）导体和绝缘体，11）二极管的单向导电性等实验.</t>
  </si>
  <si>
    <t>验电器连接杆</t>
  </si>
  <si>
    <t>1．工作条件：环境温度－10～40℃；相对湿度不大于65%；
2．绝缘与柄用有机玻璃或绝缘性相当的材料制成。</t>
  </si>
  <si>
    <t>移电球(验电球)</t>
  </si>
  <si>
    <t>1．绝缘手柄用有机玻璃制成，表面光洁，无划痕及毛刺，一端面嵌入M4螺栓；
2．金属小球为铁质镀铬或镀铬抛光，表面光洁，应无镀层剥落及锈蚀现象；
3．金属小球旋紧在绝缘手柄的螺栓上，并与绝缘手柄端面接触，紧固后无松动及歪斜绝缘现象；
4．绝缘手柄的绝缘性能应良好。</t>
  </si>
  <si>
    <t>金属网罩</t>
  </si>
  <si>
    <t>1．用途：演示在静电平衡时，导体内部的电场强度等始零，从而说明静电屏蔽原理。
2．结构：本产品由金属网罩和绝缘底盘两部分组成。金属网罩的顶端有一个圆孔，用来插入连接器。连接器是一根金属小杆，上端附有金属球，下端装有金属链条，金属杆可以沿着一个短套管滑动并有顶丝制紧。套管卡在金属网罩顶端圆孔中，金属底盘用绝缘支柱固定在底座上。
3．用法：在金属底盘上放一个箔片验电器，再罩上金属网罩，使连接器的金属链条和验电器上的小球接触。网罩外面也放一只验电器，用导线把它的金属杆和连接器上的金属球连接起来。</t>
  </si>
  <si>
    <t>电荷间作用力演示器</t>
  </si>
  <si>
    <t>1．用于演示电荷间的作用力的大小与电荷之间的距离以及电荷量的大小有关。
2．由支架、刻度、小球2只、大球1只组成。</t>
  </si>
  <si>
    <t>库仑定律演示器</t>
  </si>
  <si>
    <t>全透明结构，由测微器调节旋钮、测微器指针、角度盘、扭丝、测微器直筒、绝缘盘、碰球指针、水平绝缘柱（含固定器）、摩擦棒、绸布、稳定调节器（含轴套和杠杆）、垫脚、手持绝缘棒、金属球、底盘、金属球-带电球、金属球-撞球、固定绝缘杆（含固定塞）、刻度筒导电金属环等组成。</t>
  </si>
  <si>
    <t>电场线演示器</t>
  </si>
  <si>
    <t>1．用于物理教学实验中，用电力线把电场中各点场强的大小和方向形象的表示出来。
2．演示器由五块装着油和发屑的密封板组成，可以做7个实验：一个点电极的电场、两个异性点电极的电场、两个同性点电极的电场、平行板间的匀强电场、金属环不接地时环内外均有电力线、金属环接地时只有环内有电力线、尖形导体作电极时导体外的电力线分布。</t>
  </si>
  <si>
    <t>电势演示仪</t>
  </si>
  <si>
    <t>平行板电容器</t>
  </si>
  <si>
    <t>1．工作环境条件：温度－10～40℃；相对湿度不大于65%。
2．可完成以下演示实验：演示平行板电容器所带电量和两板之间的电势差有关系、演示平行板电容器的电容与两板间的距离以及两板间的相对面积与两板间的电介质有关系、演示匀强电场的电力线的形象。
3．仪器的主体是两块同样的铝圆板，用指旋螺钉将其卡紧在绝缘立柱上，立柱固定在一铸铁的底座上，另附一块绝缘材料制成的圆板。</t>
  </si>
  <si>
    <t>电场中带电粒子运动模拟演示器</t>
  </si>
  <si>
    <t>模拟电场中带电粒子加速、偏转</t>
  </si>
  <si>
    <t>常用电容器示教板</t>
  </si>
  <si>
    <t>电解电容器、云母电容器、陶瓷电容器、薄膜电容器、贴片电容器、微调电容器、可变电容器等</t>
  </si>
  <si>
    <t>常用电阻器示教板</t>
  </si>
  <si>
    <t>定值电阻（碳膜电阻、金属膜电阻、绕线电阻、水泥电阻等）、可变电阻（电位器等）特殊电阻（光敏电阻、热敏电阻等）</t>
  </si>
  <si>
    <t>演示电桥</t>
  </si>
  <si>
    <t>直线电桥，供中学物理演示实验用。主要结构条件：电阻丝、刻度尺、滑键、支架。</t>
  </si>
  <si>
    <t>磁感线演示器</t>
  </si>
  <si>
    <t>由聚苯烯透明塑料板（内附铁磁针）2块，T054磁铁1对，U082磁铁1个构成。小磁针直径不大于1mm，在透明板孔内转动灵活。</t>
  </si>
  <si>
    <t>立体磁感线演示器</t>
  </si>
  <si>
    <t>仪器由条形磁铁及六个矩形透明磁感应板立片、蹄形磁铁及月牙形透明磁感应板和固定支架组成。透明磁感应板上装有多个小磁针，磁针转动灵活，其板面应平整光洁、无碰伤、无划痕、无毛刺。透明磁感应板和固定支架易于组装插合。演示时显示磁力线分布的立体空间形状明显、直观。</t>
  </si>
  <si>
    <t>磁感线演示板</t>
  </si>
  <si>
    <t>有机玻璃材质，表面附有220个φ10mm封孔，里面各放一个小针。面板带四个直角，高度56.5mm.塑料材质。</t>
  </si>
  <si>
    <t>电流磁场演示器</t>
  </si>
  <si>
    <t>投影式或演示板型</t>
  </si>
  <si>
    <t>菱形小磁针</t>
  </si>
  <si>
    <t>16个</t>
  </si>
  <si>
    <t>演示原副线圈</t>
  </si>
  <si>
    <t>产品由演示原线圈、演示付线圈、软铁芯三部分组成</t>
  </si>
  <si>
    <t>演示电磁继电器</t>
  </si>
  <si>
    <t>立式，产品由电磁系统和触点系统两部分组成。</t>
  </si>
  <si>
    <t>左右手定则演示器</t>
  </si>
  <si>
    <t>由底座、撑杆、接线板（棒）、方形线圈组成；撑杆与底座装接牢固。</t>
  </si>
  <si>
    <t>阴极射线管</t>
  </si>
  <si>
    <t>磁效应管</t>
  </si>
  <si>
    <t>通电平行直导线相互作用演示器</t>
  </si>
  <si>
    <t>1．工作条件：电源电压：AC220V50Hz，环境温度-10℃~40℃，环境湿度：＜85%RH（40℃）。
2．通电触点为银触点，两银点之间距离为30±2mm。
3．两平行直导线为铜管，直径为4mm。
4．电源功率≯25W，可瞬间提供60A以上电流。
5．可靠性：通电动作可连续操作不小于20次。</t>
  </si>
  <si>
    <t>电流天平</t>
  </si>
  <si>
    <t>1．用于演示磁场对电流的作用F与电流I、磁感应强度B、及通电导体长度L成正比（即F=BIL)这一规律，同时可用来测定磁感应强度B（B=F/IL）；
2．由底座、螺线管线圈、立柱、刻度盘、天平臂、指针等组成。</t>
  </si>
  <si>
    <t>安培力演示器</t>
  </si>
  <si>
    <t>1．主要演示安培力的大小与磁感应的强度、电流的方向、通电导体的长度的关系；
2．产品主要由磁钢架、磁块、活动轨道组件、导电棒、铜线框、电源接线等组成。
3．产品使用电源：DC4-6V；磁钢架采用工程塑料制作，外形尺寸约90×50×95mm；永久磁铁尺寸为22×20×19mm，磁感应强度Br不低于700GS。导电棒为空芯铜棒：φ3mm×40mm；铜线框采用φ1mm裸铜丝加工成矩形，长50mm，宽35mm；电源接线采用12股铜芯绝缘导线。长度300mm,两端配置鳄鱼夹。</t>
  </si>
  <si>
    <t>自感现象演示器</t>
  </si>
  <si>
    <t>一、适用范围：
高中物理教学演示用。
二、技术要求：
1.演示器为白色箱体，规格600×440×60mm。
2.配28mm高脚架，脚架可收并。
3.面板印蓝色字符，字符分“通电现象”和“断电现象”两部分，
字符清晰、完整。
4.通过调节电位器旋钮可使A1电珠亮度和A2电珠保持一致。
5.零部件安装牢固。
6.实验现象明显，能满足教学需要。
7.产品应符合JY0001《教学仪器产品一般质量要求》。</t>
  </si>
  <si>
    <t>电磁感应演示器</t>
  </si>
  <si>
    <t>1．用于演示磁场和电磁感应部分的左手定则、右手定则、楞次定律等定理和原理。
2．仪器由磁极体、小磁针、磁力线演示板、方线圈软线圈、导轨等组成。仪器的磁感应强度不小于7MT。</t>
  </si>
  <si>
    <t>楞次定律演示器</t>
  </si>
  <si>
    <t>开口环、闭口环</t>
  </si>
  <si>
    <t>电磁阻尼演示器</t>
  </si>
  <si>
    <t>1．由金属摆锤、磁铁等组成。
2．观察摆锤在磁铁两极间往复摆动的现象，并分析产生此运动的原因。</t>
  </si>
  <si>
    <t>动能发电手电筒</t>
  </si>
  <si>
    <t>1．手压发电，手持式，利用机械能转化成动能的原理。
2．使用三颗LED灯超强发光，手压自发电，寿命长。
3． 高效节能，通过机械传动产生电能，点亮LED灯。
4．小巧玲珑，配置挂绳，便于携带、使用方便。</t>
  </si>
  <si>
    <t>单匝线圈电机原理演示器</t>
  </si>
  <si>
    <t>使用高磁能积磁体</t>
  </si>
  <si>
    <t>三相电机原理演示器</t>
  </si>
  <si>
    <t>用途
说明旋转磁场的性质和三相感应电动机的原理。
结构
1．永磁式旋转磁场演示器由支架和一个有固定转轴的蹄形磁铁组成。磁铁蓝色一边是S极，红色一边是N极。
2．电磁场旋转演示器由三个间隔相等的方形线圈组成，三个线圈分别包有红、黄、绿色绸带以示区别。底座上有三个接线柱，供外接三相电源用。
3．磁针、铝框、塑料框、鼠笼转子上方都装有轴承，把它们装到针座上时，可以灵活转动。
注意事项
1．使用中，要注意电磁旋转演示器线圈与接线柱，接线柱与三相电源的导接是否可靠。
2．应防止电磁旋转演示器线圈变形、错位，防止永久磁铁摔坏。</t>
  </si>
  <si>
    <t>手摇三相交流发电机</t>
  </si>
  <si>
    <t>手摇三相交流发电机由发电机、星形负载版和三角形负载版组成，采用直流激磁方式手摇发电。</t>
  </si>
  <si>
    <t>交流电路特性演示器</t>
  </si>
  <si>
    <t>大电感、小电感，大电容、小电容，电阻</t>
  </si>
  <si>
    <t>可拆变压器</t>
  </si>
  <si>
    <t>1．可拆变压器有单相芯式变压器铁芯、变压器线圈及铁心压紧螺钉装置组成；
2．铁芯包括U形铁芯及条形铁轭各一件。
3．变压器线圈骨架为塑料制品。</t>
  </si>
  <si>
    <t>日光灯原理演示器</t>
  </si>
  <si>
    <t>电感式镇流器</t>
  </si>
  <si>
    <t>电子束演示器</t>
  </si>
  <si>
    <t>1．基本结构由电子束管、电源装置、控制面板组成。电子束管的屏幕直径不小于50mm；
2．仪器通电预热2min后，应能正常工作；
3．加速极电压：在0～200V范围内连续可调；
4．偏转极板电压：在0～40V范围内连续可调，调至40V时，电子束偏出屏幕外。</t>
  </si>
  <si>
    <t>阴极射线演示器</t>
  </si>
  <si>
    <t>热阴极</t>
  </si>
  <si>
    <t>电谐振演示器</t>
  </si>
  <si>
    <t>发送：放电距离0.2mm～2mm可调，来顿瓶电容≥500pF;接收：来顿瓶电容≥500pF，可变电容350pF～850pF</t>
  </si>
  <si>
    <t>赫兹实验演示器</t>
  </si>
  <si>
    <t>1．本实验仪器有感应圈立杆，带电球，发射天线杆，感应圈（需要自备）,接收支杆，氖泡（卡在两球之间），接收天线杆,底座组成。
2．将峰值电压为20~40KV脉冲高压电压加到发射部分来顿瓶输入插孔，火花间隙产生火花放电，在放电期间，LC振荡回路产生高频振荡，T为高压脉冲重复周期。高频振荡频率f=1/（2π Lc）。高频振荡激励周围空间产生高频电磁波，放在附件的接收部分，当其调到与空间的电磁波产生谐振时，指示氖泡V发出红光，表示已接收到发射部分发射的电磁波信号。</t>
  </si>
  <si>
    <t>电磁振荡演示仪</t>
  </si>
  <si>
    <t>阻尼振荡，等幅震荡，振荡频率与振荡电路的电容，电感关系</t>
  </si>
  <si>
    <t>电磁波的发送和接收演示器</t>
  </si>
  <si>
    <t>发射器频率225MHZ～250MHZ，等幅、调幅；接收器有声、光、电显示</t>
  </si>
  <si>
    <t>电磁波的干涉衍射偏振演示器</t>
  </si>
  <si>
    <t>发射器：频率10GHz±1GHz,等幅波输出≥10mW;接受器：喇叭天线接受距离≥1m,振子接收距离≥0.5m,有声、光、电显示</t>
  </si>
  <si>
    <t>三棱镜</t>
  </si>
  <si>
    <t>由三棱镜体、托架、支柱、底座等组成。</t>
  </si>
  <si>
    <t>白光的色散与合成演示器</t>
  </si>
  <si>
    <t>由三棱镜2个（一对）、光源、光屏及底座等组成。</t>
  </si>
  <si>
    <t>光的干涉衍射偏振演示器</t>
  </si>
  <si>
    <t>1．能演示物理光学中的干涉（菲涅尔双面镜、杨氏双面、牛顿环）、衍射（单缝、多缝、光栅）、偏振（偏振片起偏、反射起偏）等实验；
2．仪器组装后，所有干涉、衍射图样的中心均可调节到屏幕中心；
3．在照度不高于200勒克斯的普通教室里，距仪器8m以内，正常视力可以见到：双缝，双面镜干涉明条纹不少于5条。牛顿环干涉条纹不少于三圈多缝衍射的明条纹不少于7条光栅衍射的彩带不少于5条。</t>
  </si>
  <si>
    <t>激光光学演示仪</t>
  </si>
  <si>
    <t>几何光学和物理光学实验</t>
  </si>
  <si>
    <t>牛顿环</t>
  </si>
  <si>
    <t>1．牛顿环座的有效孔径：平凸透镜凸面曲率半径主参数不大于2000mm的牛顿环座的有效孔径不小于20mm，平凸透镜凸面曲率半径主参数为6000mm的不小于25mm，平凸透镜凸面曲率半径主参数为25000mm的不小于50mm；
2．在白光照明下，牛顿环的干涉图样为同心圆环，中心为暗圈。干涉条纹明显清晰，同一干涉环带粗细均匀，无明显变形；
3．牛顿环调节机构能使干涉条纹的形状和位置发生变化，干涉条纹基本位于环座中央。</t>
  </si>
  <si>
    <t>光导纤维应用演示器</t>
  </si>
  <si>
    <t>1．传光、传像部分由光源、有机玻璃、有机玻璃棒、光纤束、传像投影屏筒、字母板组成。
2．传声部分有发射器、接收器及光纤束组成。</t>
  </si>
  <si>
    <t>紫外线作用演示器</t>
  </si>
  <si>
    <t>带有2种不同波长的紫外灯和1只日光灯。</t>
  </si>
  <si>
    <t>红外线作用演示器</t>
  </si>
  <si>
    <t>光热辐射、折射。</t>
  </si>
  <si>
    <t>钠的吸收光谱演示器</t>
  </si>
  <si>
    <t>主要由钠气真空管、钠管加热炉、底盘、立柱等组成。</t>
  </si>
  <si>
    <t>光电效应演示器</t>
  </si>
  <si>
    <t>带光源和锌板</t>
  </si>
  <si>
    <t>光电管</t>
  </si>
  <si>
    <t>太阳电池演示器</t>
  </si>
  <si>
    <t>1．由小电机,风扇，喇叭组成，利用太阳能来带动风扇的转动和发出音乐的实验。                                          2．最大开路电压：3．5V，最大短路电流：50mA，音乐声响器插件工作电压：3V，工作电流：20mA，电机插件工作电压：3V，工作电流：30mA。</t>
  </si>
  <si>
    <t>X射线演示仪</t>
  </si>
  <si>
    <t>带防护箱、萤光屏</t>
  </si>
  <si>
    <t>高中化学演示仪器</t>
  </si>
  <si>
    <t>高中教学电源</t>
  </si>
  <si>
    <t>托盘天平</t>
  </si>
  <si>
    <t>1．产品为有标尺非封闭式天平，最大称量（max）为500g、分度值0.5g。                          
2. 外形尺寸300*120*175mm，秤盘直径120mm。                                  
3．标尺（0—10g）光洁平直，连接部位紧固，分度线均匀，游码起点对零线，移动时松紧适宜，当杠杆受到轻微冲击时游码不移位，刀子垂直紧固。                  
4．天平灵敏度、重复性、最大安全载荷，以及天平的刀子、工艺、硬度、天平的偏载误差、装配、外观的要求应符合《架盘天平》QB/T2087标准的要求</t>
  </si>
  <si>
    <t>电子天平</t>
  </si>
  <si>
    <t>计量仪器，最大称量：200g，0.001g</t>
  </si>
  <si>
    <t>计量仪器，最大称量：400g，0.1g</t>
  </si>
  <si>
    <t>计量仪器，最大称量：200g，0.0001g</t>
  </si>
  <si>
    <t>电子停表</t>
  </si>
  <si>
    <t>1.可同时记录两组数据,精度0.1s；2.塑料外壳，误差不大于0.01s；3.防水防震；4.数码显示，具有显示月、日、上下午时间和累计时间显示功能；5.秒表计时可选择简易计时，分段计时，两段时间显示。</t>
  </si>
  <si>
    <t>温度计</t>
  </si>
  <si>
    <t>1.水银温度计，测量范围：0-360℃；2.最小分度值为1℃；3.玻管不得有明显的弯曲现象，其孔径应均匀，管壁内应清洁无杂质。4.温度计示值允许误差±1℃。</t>
  </si>
  <si>
    <t>支</t>
  </si>
  <si>
    <t>数字测温计</t>
  </si>
  <si>
    <t>-30℃～+200℃</t>
  </si>
  <si>
    <t>指针式，不低于2.5级</t>
  </si>
  <si>
    <t>溶液导电演示器</t>
  </si>
  <si>
    <t>1．电源电压：DC 6V。
2．5种溶液同时显示。
3．如果溶液是强电解质，则发光二极管全亮；如果溶液是弱电解质，则发光二极管亮1个或2个；如果溶液是非电解质，则发光二极管不亮。
4．演示器主要由面板、底座、发光管、溶液槽等组成。
5．钢制面板，表面喷白，红字；尺寸320*210*23mm。
6．钢制底座，表面喷黑，尺寸380*105*10mm。                                  7.溶液槽为无色透明塑料制成是方盒，带盖板，盖板安装有两只碳棒</t>
  </si>
  <si>
    <t>氢燃料电池演示器</t>
  </si>
  <si>
    <t>两个质子交换膜电极，膜电极不小于33mm×33mm</t>
  </si>
  <si>
    <t>电解槽演示器</t>
  </si>
  <si>
    <t>离子交换膜</t>
  </si>
  <si>
    <t>电泳演示器</t>
  </si>
  <si>
    <t>1.仪器外形结构由底座电源装置，带刻度的U形管、电极插座和开关等组成；
2.主要技术参数：输入电压：AC12V；输出电压大于120V；输出电流80mA。</t>
  </si>
  <si>
    <t>光化学实验演示器</t>
  </si>
  <si>
    <t>能演示甲烷与氯气的反应</t>
  </si>
  <si>
    <t>分子结构模型</t>
  </si>
  <si>
    <t>演示用，氢原子球直径不小于23mm,其他原子球直径不小于30mm</t>
  </si>
  <si>
    <t>金刚石结构模型</t>
  </si>
  <si>
    <t>球直径不小于30mm</t>
  </si>
  <si>
    <t>石墨结构模型</t>
  </si>
  <si>
    <t>碳-60结构模型</t>
  </si>
  <si>
    <t>氯化钠晶体结构模型</t>
  </si>
  <si>
    <t>碳的同素异形体结构模型</t>
  </si>
  <si>
    <t>包括金刚石、石墨、碳-60三种结构模型：小型，球管式，可拆卸</t>
  </si>
  <si>
    <t>氯化铯晶体结构模型</t>
  </si>
  <si>
    <t>二氧化碳晶体结构模型</t>
  </si>
  <si>
    <t>球直径不小于25mm</t>
  </si>
  <si>
    <t>二氧化硅晶体结构模型</t>
  </si>
  <si>
    <t>金属晶体结构模型</t>
  </si>
  <si>
    <t>电子云杂化轨道模型</t>
  </si>
  <si>
    <t>S、SP、SP2、SP3、Px、Py、Pz</t>
  </si>
  <si>
    <t>气体摩尔体积模型</t>
  </si>
  <si>
    <t>模型采用拆装式，由1气体摩尔体积正方体组成，1气体摩尔体积正方体规格为282mm×282mm×282mm，厚度为3mm的透明有机玻璃构成，再用专门设计的透明塑料角联结。</t>
  </si>
  <si>
    <t>沸腾焙烧炉模型</t>
  </si>
  <si>
    <t>符合国家教学仪器行业标准</t>
  </si>
  <si>
    <t>硫酸接触室模型</t>
  </si>
  <si>
    <t>氨合成塔模型</t>
  </si>
  <si>
    <t>炼钢转炉模型</t>
  </si>
  <si>
    <t>1.纯氧顶吹炼钢转炉缩小模型，包括炉体、氧气喷枪、排气罩。 2. 炉体正面局部纵剖，示炉壁剖面、炉膛结构。炉体背面上部有出钢口。 3. 炉壁剖面示炉壳、冷却水箱和耐火砖内衬结构。</t>
  </si>
  <si>
    <t>白金丝</t>
  </si>
  <si>
    <t>φ0.5mm×50mm；金属柄，可拆卸</t>
  </si>
  <si>
    <t>高中生物演示仪器</t>
  </si>
  <si>
    <t>生物显微镜</t>
  </si>
  <si>
    <t>1、成像清晰圆直径（mm）：4倍物镜不小于7.0；10倍物镜不小于7.0；40倍物镜不小于6.5 ；100倍物镜不小于4.0
2、齐焦（mm）：10→4倍不超过±0.15；10→40倍不超过±0.06；40→100倍不超过±0.03 
3、转换器稳定性（mm）≤0.025
4、载物台侧向受5N水平方向作用力最大位移（mm）≤0.05；不重复性（mm）≤0.005
5、用机械使标本在5mm*5mm范围内移动时的离焦量（mm）≤0.012
6、10倍物镜景深范围内像面的偏摆（mm）≤0.1
7、微调机构空回（mm）≤0.008
8、显微镜物镜放大率准确度 标准规定不超过±5%
9、显微镜目镜放大率准确度  标准规定不超过±5%
10、倾斜式目镜筒作360度旋转时目镜焦平面上像中心的位移（mm）≤0.6
11、聚光镜上升到最高位置，顶端低于载物台表面的距离（mm）0.03~0.4
12、左右两系统放大率差≤1.5%
13、双目系统左右两像面光谱色一致，明暗差 ≤18%
14、双目系统左右视场像面方位差（mm） ≤40
15、双目系统左右视场中心偏差（mm） 
 标准规定：    上下≤0.2     左右外侧≤0.2     左右内侧≤0.4
16、双目系统左右光轴平行度（mm）  
标准规定：  水平发散≤60     水平会聚≤30     垂直交叉≤30
17、零视度时，左右系统的目镜端面位置差（mm）≤1.5</t>
  </si>
  <si>
    <t>数码显微镜</t>
  </si>
  <si>
    <t>≥130万像素，USB接口，相关图像处理软件</t>
  </si>
  <si>
    <t>双目立体显微镜</t>
  </si>
  <si>
    <t>40倍</t>
  </si>
  <si>
    <t>分析天平</t>
  </si>
  <si>
    <t>200g，0.0001g</t>
  </si>
  <si>
    <t>眼用手术剪</t>
  </si>
  <si>
    <t>直尖头，100mm</t>
  </si>
  <si>
    <t>眼用镊</t>
  </si>
  <si>
    <t>直唇头齿，100mm</t>
  </si>
  <si>
    <t>电泳仪</t>
  </si>
  <si>
    <t>四组输出,输出电压：2V～200V、输出电流：2mA～200mA，具有36V电压限制功能。</t>
  </si>
  <si>
    <t>恒温振荡器</t>
  </si>
  <si>
    <t>室温＋5℃～60℃,±1℃ 容量：100mL锥形瓶25个或以上</t>
  </si>
  <si>
    <t>垂直电泳槽</t>
  </si>
  <si>
    <t>聚碳酸脂注塑成型槽体，可实现原位制胶功能，凝胶板规格：75mm×83mm，同时可以两块凝胶电泳</t>
  </si>
  <si>
    <t>DNA电泳图谱观察仪</t>
  </si>
  <si>
    <t>非紫外光源，观察凝胶面积＞100mm×100mm</t>
  </si>
  <si>
    <t>PCR仪</t>
  </si>
  <si>
    <t>容量：≥30管</t>
  </si>
  <si>
    <t>组织捣碎匀浆机</t>
  </si>
  <si>
    <t>0r/min～1200r/min,无极调速，最大容量:1L</t>
  </si>
  <si>
    <t>DNA快速杂交仪</t>
  </si>
  <si>
    <t>电源电压：AC220V；使用环境：0℃～40℃；温度5℃～60℃可调，杂交管规格可以定制。</t>
  </si>
  <si>
    <t>纯水机</t>
  </si>
  <si>
    <t>产水量：10L/h，水质符合GB 6682-92 三级</t>
  </si>
  <si>
    <t>地球仪</t>
  </si>
  <si>
    <t>规格：1:4000000，φ32cm ，材质：PVC                                                                       
用途：                                                                                                               地球仪，是地理教学的必备仪器                                                                       地形地球仪，主要是反映地理、地形、河流、山脉、海洋、高原、丘陵、盆地、沙漠、湖泊以及海洋分布的情况。</t>
  </si>
  <si>
    <t>经纬网仪</t>
  </si>
  <si>
    <t>规格：直径32cm，材质：树脂、金属                                                                     用途：
从地理教材有关教学内容作演示之用，通过本仪器演示，能很直观地说明地球自转方向，地轴、两极、经纬级及经纬度。师生通过观察，可知地球上的理论时区，理论日界线和五带范围等。
模型由二十四条经线和九条纬线构成空心网状球体，球内装有固定之本初经线平面板和赤道平面板，还设有可旋经线平面板和纬度指针球顶端装有调节旋扭，可根据演示需要调整经线平面板及纬度指针。</t>
  </si>
  <si>
    <t>三球仪</t>
  </si>
  <si>
    <t>齿轮、底座等应为铁质或钢质材料，白道面与黄道面的夹角放大到 15°</t>
  </si>
  <si>
    <t>等高线地形图绘制原理模型</t>
  </si>
  <si>
    <t>规格：56*43*10cm，材质：树脂                                                               用途：                                                                                                            该模型是为了满足有关地图教学，帮助解决地理课中关于“等高线地形图”一章的教学重点难点需要。
模型根据等高线地形图，将各种地形用立体分层的方法表示，选取的基本内容有：山顶、山脊、山谷、鞍部、陡崖、河流、冲积扇缓坡、陡坡。
模型表面绘有等高线，沿等高线可取下若干分层。每层出裸的平面上绘有与其各高层相对应的等高线，模型侧面绘有与等高线相对应的地形剖面。</t>
  </si>
  <si>
    <t>各类岩石和矿物标本</t>
  </si>
  <si>
    <t>三大类岩石(岩浆岩、变质岩、沉积岩)，及常见矿物(磁铁矿、黑铁矿、蓝铜矿、方铅矿、滑石、石英、云母、长石、方解石、斜长石、磷灰石等)</t>
  </si>
  <si>
    <t>各类地貌模型</t>
  </si>
  <si>
    <t>规格：59*39.5cm，采用高分子材料精制而成。
仿真微缩内容完整充实、紧扣教材（任选两种）</t>
  </si>
  <si>
    <t>各类土壤标本</t>
  </si>
  <si>
    <t>盒装；包含：砖红壤、红壤土、紫色土、黑钙土、水稻土                                  用途：本产品根据教学大纲要求选配五种不用土壤实物，供中小学科学自然、地理教学中，让学生认识了解土壤类别及特点时用。
本产品为盒式，由于我国各地随着气候由干到湿及由冷到热的变化特点，因此，各地地表土壤分布有所不同，且各有特点，按照课本大纲要求，本产品配备了全国比较典型常见的土壤实物标本。供学生观察分析使用。</t>
  </si>
  <si>
    <t>中国地形立体模型</t>
  </si>
  <si>
    <t>吸塑填充   1∶8 000 000</t>
  </si>
  <si>
    <t>褶皱、断层模型</t>
  </si>
  <si>
    <t>包括：断层带陡崖、地垒、地堑、背斜山、向斜谷逆向地貌的向斜成山，背斜成谷。断块山、单斜山
规格：59.5*39.5cm，采用高分子材料精制而成。
仿真微缩内容完整充实、紧扣教材</t>
  </si>
  <si>
    <t>学生建模设备</t>
    <phoneticPr fontId="30" type="noConversion"/>
  </si>
  <si>
    <r>
      <t>1</t>
    </r>
    <r>
      <rPr>
        <sz val="10"/>
        <rFont val="宋体"/>
        <family val="3"/>
        <charset val="134"/>
        <scheme val="minor"/>
      </rPr>
      <t>.</t>
    </r>
    <r>
      <rPr>
        <sz val="10"/>
        <rFont val="宋体"/>
        <family val="3"/>
        <charset val="134"/>
        <scheme val="minor"/>
      </rPr>
      <t>建模技术：熔融堆积
2.钣金一体结构，全封闭构造，稳定安全可靠；
3.成型尺寸：≥300*200*200mm；
4.机器尺寸：480*365*420mm
5.机器重量：≤20KG</t>
    </r>
    <phoneticPr fontId="30" type="noConversion"/>
  </si>
  <si>
    <t>1.尺寸：≥1600*400*1700mm±10mm；
2.材质：实木多层板+亚克力+钢架；
3.工艺：采用国家标准E1级板，厚度≥25mm,基材采用优质实木多层板，面贴优质优质三聚氰胺纸，PVC直封边制作。优质透明亚克力框架，钢架表面经高温粉体烤漆，长时间使用也不会产生表面漆剥落现象；
4.功能：用于摆放3D作品，小规格车模、机器人等作品。</t>
    <phoneticPr fontId="30" type="noConversion"/>
  </si>
  <si>
    <t>3D创新设计软件</t>
    <phoneticPr fontId="30" type="noConversion"/>
  </si>
  <si>
    <t>1. 触屏操作：支持具有Windows系统触屏功能的所有白板、投影和显示器等硬件。可以实现和鼠标完全一样的操作功能。
2. 基础实体：具有六种以上的基础实体，支持鼠标拖拽和直接更改尺寸值的建模方式，并且两种模式可以实时交替进行。
3. ▲stl模型修补与组合：对于有破损的stl文件，可以实现智能修补，可以实现stl模型和实体模型、stl模型和stl模型之间的布尔运算，并生成新的stl模型。（提供软件运行截图）
4. 草图绘制与编辑：无需预先建立草图绘制平面，可以直接用草图绘制命令在任意平面、曲面、曲线上绘制和编辑草图，具有二维平台软件所有绘图和编辑的能力。
5. 直接移动：在不选择指定命令的情况下，支持用鼠标直接拖拽移动造型和草图等对象。
6. 智能菜单：选择不同的特征（体、面、边、草图、块）时，可自动跳出智能菜单，并罗列出对应特征的常用操作命令，方便设计者使用。
7. 渲染功能：软件自带材质和贴图渲染功能，无需复杂的设定即可生成相片般真实的3D 渲染效果。
8. 特殊功能：可在造型多个平面和曲面内同时控制多个点的突起或凹陷，实现变形效果；可以实现造型扭曲、折弯、锥度等变形。所有功能可以交替重叠使用。
9. 输出格式：满足协同设计和3D打印、VR/AR等设备的使用要求。可导出*.igs、*.step、*.stl、*.obj、*.3mf、*.amf等格式文件。
10. 浮雕建模：可以将二维*.jpg、*.png、*.gif、*.bmp、*.tif.lz等格式图片转换成三维立体的浮雕造型。同一面内可以在不同位置多次重复进行浮雕建模。
11. 模型打散：可以将stl或obj格式模型中的多个造型，一键将多个造型全部单独分离出来。
12. 合并成组：可以将模型集合成组，也可以解散组。将模型成组后，可以整体进行移动、镜像等操作，不再需要一个一个选取。
13. 打印布置：无论模型在任何位置，可以直接将模型贴合到默认网格平面上，方便打印。
14. 积木/Python编程建模：软件中可以直接用积木编程和Python编程进行建模，并且两类编程内容可以时时互换。可以将模型创建的过程生成动画，进行直观展示。对编程生成的模型可以后期编辑创作。
15. 插入电子硬件：可以对电子硬件套装外观自行设计，通过添加硬件模型自动生成与硬件模型配合的配合结构或孔位。对配合结构或孔位可以进行尺寸更改。内置不少于7家国内外智能硬件厂商的电子硬件，并且提供网络资源库。无需通过浏览器，通过软件直接拖拽硬件模型就可直接加载。
16. 泥捏雕刻：可以对实体造型、stl、obj造型进行泥捏式造型设计。具有捏、按、抚平等全新的创作。为保证打印质量，可以将新创作的造型，进行面优化处理。
17. 提供具有自主知识产权的单机版正版软件40节点。</t>
    <phoneticPr fontId="30" type="noConversion"/>
  </si>
  <si>
    <r>
      <t>2.5</t>
    </r>
    <r>
      <rPr>
        <sz val="10"/>
        <rFont val="宋体"/>
        <family val="3"/>
        <charset val="134"/>
      </rPr>
      <t>级</t>
    </r>
  </si>
  <si>
    <t>高中地理演示仪器（新增演示仪器）</t>
  </si>
  <si>
    <t>数学仪器收纳箱</t>
    <phoneticPr fontId="34" type="noConversion"/>
  </si>
  <si>
    <t>△
(核心产品)</t>
    <phoneticPr fontId="34" type="noConversion"/>
  </si>
  <si>
    <t>1、教具箱箱体1个，规格（长*宽*高）：不小于435*145*320mm；
材质：金属/不锈钢/铝/EVA海绵/实木/网布；采用全铝制金属材质制成，箱体内部隔断采用EVA材料制成，保证箱体的耐水性能、耐腐蚀性、防震动、保温隔热。
2、产品激活卡1张，用于产品数字内容与平板电脑的绑定与激活。
3、平板电脑1台，尺寸：250.6x174.1x7.5mm；重量：487g；材质：铝镁合金。操作系统 iPadOS 15；处理器架构 ARM架构；处理器技术 苹果芯平板；处理器型号 苹果 A13；存储容量 64GB；屏幕尺寸 10.2英寸；屏幕分辨率 2160x1620；屏幕像素密度 264PPI；屏幕描述 原彩显示，500尼特亮度，采用防油渍防指纹涂层；WiFi功能 支持802.11ac无线协议；支持蓝牙4.2模块；GPS功能 数字指南针，无线网络，iBeacon微定位；感应器 触控ID，三轴陀螺仪，加速感应器，气压计，环境光传感器；立体声扬声器；内置双麦克风；双摄像头（前置：1200万像素，后置：800万像素）；音频格式 支持AAC，HE-AAC，MP3，MP3 VBR，AAX，AAX+，AIFF，WAV格式；视频格式 支持HEVC，H.264格式；图片格式 支持HEIF，JPEG格式；文本格式 支持TXT，RTF，VCF格式；数据接口 Lightning接口。功能按键 开关按键，音量按键；电池类型 锂电池，32.4瓦时；电源适配器 100V-240V 自适应交流超便携电源供应器
4、专用支架1个，规格（长*宽*高）：262*167*5mm；材质：TPR塑料；耐磨TPR材料，可拆，抗震防摔；有效防止刮花滑落，保护设备安全；架子稳固不晃动；可调节高低；支架旋转力度调节：支架紧松度可自行调节把握；
5、有线+无线同屏器1个，DLNA/Miracast/Airplay/Wide协议能够实现安卓手机，苹果手机，平板，苹果电脑，笔记本电脑的本地或者在线的音影，图片，文件同屏或者投送到电视机或者投影仪的屏幕上，达到小屏幕转换到大屏幕。有线连接方式：支持安卓，苹果，Type-c原装数据线直接连接同屏器同屏
6、AR教学板 1张，材质：有机玻璃；重量：0.15kg
规格（长*宽*厚）：360*205*5mm（开孔φ11mm）
教学板采用硬度强、材质轻巧、透光度高的亚克力有机玻璃制成，教学板表面采用UV印刷的工艺将承载相关地理教学知识点的AR识别图印制其上，教学板四角加装无毒无害环保级硅胶材质制成的角垫以保护识别图在使用过程中的人为摩擦损坏。教学板抓握边采用内U型切边设计流线型把手，方便使用者使用教学板时抓握。
原创设计承载地理教学数字内容的识别图，配合妙懂中学地理教师版APP中的教学数字内容使用；和AR魔法印章配合使用，进行可360°的全方位展示。
7、其他配件 1套，包括：产品使用说明书1份，保修卡1份，合格证明1份，HDMI转VGA转换头1个。
二、软件参数
1、专用APP及数字内容资源1套，APP需在教育部官方网站获得教育APP备案（提供信息系统安全等级保护备案证书[三级以上]复印件、教育部官方网站教育APP备案截图和备案号）
2、AR地理难点妙懂1套，AR场景虚拟呈现，直观剖析中学地理抽象难以理解的七大知识难点。地球公转、地球自传、等高线、经纬网、中国地形地势、世界气候类型分布、七大洲四大洋板块。立体模型互动实验，拍照录像生成课件，学习吸收率达到最高值。
3、3D考点妙记1套，以国家新课标为内容指导，运用3D动画精心制作影视级视频，生动演绎知识必考点，所有考点红色提示，触发学生深层记忆。既是老师授课课件，也是学生的备考宝典。包含了中学地理所有的知识必考点。
4、PK地理妙赛1套，通过多层级的进阶挑战设计、启动学生的反射记忆；全国在线竞技模式以及挑战积分排名，更能激发学生反复学习的兴趣
5、Q&amp;A小题妙做1套，多样的实时在线题海竞赛，数万道精选题智能推送，在层层闯关中熟练知识，在限时抢答中记忆考点，燃起学生的斗志和挑战兴趣，高效复习，轻松备考。
6、MM导图妙记1套，用思维导图的形式，将中学地理全部61课的基础内容进行总结提炼，用计时点记的方式巩固重点知识，帮助记忆。
7、ST专题妙解1套，精选16个中学地理专题，针对重难点提炼专题动画，直击核心内容，动画中的“既学既练"，可以帮助同学们快速突破难点，掌握重点，建立地理思维，再也不怕复杂灵活的分析题。</t>
    <phoneticPr fontId="34" type="noConversion"/>
  </si>
  <si>
    <t>《高中-数学实验室》56座单间教室配置清单</t>
    <phoneticPr fontId="34" type="noConversion"/>
  </si>
  <si>
    <t>交流：2V～24V，每2V一档，2V～6V/12A，8V～12V/6A，14V～24V/3A，          直流稳压：1V～25V分档连续可调，2V～6V/6A，8V～12V/4A，14V～24V/2A； 40A、8s自动关断</t>
    <phoneticPr fontId="34" type="noConversion"/>
  </si>
  <si>
    <t>本课程由国内知名天文专家专业开发，定制为中小学生专门设置的认识星空天文课程，内容科学全面，生动有趣，并且借助星空伞学具让学生自己手绘典型星座，体会动手的快乐，增加体验和实践性，提升学习效率和效果，让孩子们真正系统的探索宇宙和星空的奥秘。为了方便教师使用，课程提供了教学课件、学生任务单、课程学习指导书及专家教学视频，并且把所有内容集成为课程软件。教师只需授课前系统查阅和学习软件中所提供的资料，就可以系统掌握基础的天文知识，给学生带来独特的天文特色课程。该课程也支持学生社团和兴趣小组自行学习和了解，为孩子们打开一扇天文之窗，探索宇宙星空的奥秘。
1、 软件功能要求：
1） 不少于10节课，可在主界面中任意选择进入所授课程界面；
2） 每个资源播放界面一键即可打开同一课下其他类别的教学资源，切换方便
3） 学习指导书和任务单支持打印、复制、放大、缩小、翻页、跳转、搜索等功能；
4） 教学课件支持翻页、动画动态播放、视频动态播放等功能；
5） 支持音量调节、暂停/播放、停止、拖动播放等功能；
6） 图片支持画板、清除、放大、缩小、旋转、恢复等功能；
7） 任务单支持下载使用或打印。
8） 支持一键访问网络地理社区
2、课程内容：
第一课 走进魅力星空，内容：讲述中外星座来历等星空文化内容和相关天文学知识，提供揭开魅力星空奥秘PPT，课时90分钟。第二课 秋高气爽学星空，内容：用星座连线、秋夜星空四边形特征、认星歌等方法来认星，课时90分钟。
第三课 秋夜星空DIY，内容：用“印象星空”伞教具带领学生找星座画连线认星、讲故事，课时90分钟。
第四课 冬夜星空学认星，内容：用星座连线冬季大三角、六边形特征、认星歌等方法来认星T，课时90分钟。
第五课 冬夜星空DIY，内容：用“印象星空”伞教具带领学生找星座画连线认星、讲故事，课时90分钟。
第六课 春夜星空学认星，内容：用星座连线、春季大曲线大三角特征、认星歌等方法来认星，课时90分钟。
第七课 春夜星空DIY，内容：用“印象星空”伞教具带领学生找星座画连线认星、讲故事，课时90分钟。
第八课 夏夜星空学认星，内容：用星座连线、夏夜星空大三角特征、认星歌方法来认星，课时90分钟。
第九课 夏夜星空DIY，内容：用“印象星空”伞教具带领学生找星座画连线认星、讲故事，课时90分钟。
第十课 认识黄道十三星座，内容：讲解什么是黄道？用星座连线等方法认识黄道星座，课时90分钟。
3、 课程配置
本课程至少包括配套软件一套，星空伞不少于24把及学习指导书不少于1本，可擦写笔若干。提供自主创新的专业星空伞道具，即表现全天域星座的“魅力星空伞”和为学生进行认星DIY活动的“印象星空伞”，另外配置可擦写笔等道具。星空伞使用配比为：3伞（1魅力星空伞 2印象星空伞）/6人，一套24把伞及学习指导书。 
▲“星空伞设计图”应具有中华人民共和国国家版权局作品登记证书。
▲“仰望星空，快乐成长课程包”应具有中华人民共和国国家版权局作品登记证书。
▲“仰望星空，快乐成长”星空伞天文实践课程软件应具有中华人民共和国国家版权局计算机软件著作权登记证书。</t>
    <phoneticPr fontId="34" type="noConversion"/>
  </si>
  <si>
    <t>定制收纳箱（带收纳盒）</t>
    <phoneticPr fontId="30" type="noConversion"/>
  </si>
  <si>
    <t>定制作品展示箱</t>
    <phoneticPr fontId="30" type="noConversion"/>
  </si>
  <si>
    <t>（1）数学文化与素质教育资源库，包括数学之史、数学之美、数学之趣、数学之用等四大部分，合计不少于160个资源，包括视频动画、图片、交互式动态数学资源等格式的文件.
（2）主要功能：提高学生的数学素质，培养未来公民的理性精神、审美意识；让青少年学生体会到数学好玩、有味，数学如诗、如歌、如画；帮助学生领会到数学的基本精神与重要思想，领悟数学文化的魅力，体验数学本身的精髓.
（3）需提供尺寸不小于70.84*39.85cm的承载设备</t>
    <phoneticPr fontId="34" type="noConversion"/>
  </si>
  <si>
    <t>定制数学仪器陈列箱</t>
    <phoneticPr fontId="34" type="noConversion"/>
  </si>
  <si>
    <t>1、规格：不小于1000*500*2000mm（±10mm）
2、材质：PP材质，分上、下对开门柜体，柜体中间有层板。
3、柜体：侧板、背板、顶板、底板采用增强型PP材质，一次注塑成型，结构紧密，耐腐蚀性强。
4、上柜门：采用增强型PP材质一次注塑成型，外嵌钢化烤漆玻璃,中间玻璃做镂空处理，透明可视。
5、下柜门：采用增强型PP材质一次注塑成型，外嵌钢化烤漆玻璃。
6、层板：上柜配两块活动层板，下柜配一块活动层板。层板为增强型PP材质一次注塑成型，层板下部有两条镀锌钢管，增强了层板承重强度，也避免了后安装钢制横梁，避免腐蚀。美观耐用。层板可以抽取，自由组合各层空间。
7、门把手：采用增强型PP材质一次注塑成型，美观耐用。
8、门铰链：用增强型PP材质一次注塑成型，内嵌隐藏安装方便，耐腐蚀。
9、柜顶预留通风系统，可以与通风管路连接。
10、需根据所购买的数学仪器实际大小现场定制，类型需根据现场实际情况定做。</t>
    <phoneticPr fontId="34" type="noConversion"/>
  </si>
  <si>
    <t>定制实验器材储藏箱</t>
    <phoneticPr fontId="30" type="noConversion"/>
  </si>
  <si>
    <t>1.规格尺寸：≥1000*500*2000mm，铝木结构
2.铝框架结构，立柱采用≥36*27.5*1.0mm的一体成型带凹槽铝合金模具框架，表面经酸砂处理后喷塑，橱体基材采用≥16㎜厚E1级三聚氰胺板，其截面用2㎜厚PVC封边条机械高温热熔胶封边，嵌在铝合金凹槽内，具有粘力强、密封性好，牢固、美观、耐用的特点；
3.耐腐蚀连接件：ABS专用连接组装件；
4.隔板：两块层板为≥16MM三聚氰胺板，长边采用≥30.5*24MM,壁厚1.2MM专用铝型材加固，防止层板弯曲变形铝型材可以插入标签贴，方便药品及仪器放置分类；
5.上柜两扇外开≥4mm厚玻璃门，门玻璃四周镶嵌ABS黑色装饰条（玻璃门门框采用一块整版制作，不拼接），下门两扇，双开木门。,设活动隔板一块；
6.脚垫：采用特制模具优质注塑脚垫，高度为≥2.5cm，高度可调，可有效防潮。</t>
    <phoneticPr fontId="30" type="noConversion"/>
  </si>
  <si>
    <t>定制实验器材储藏箱</t>
    <phoneticPr fontId="34" type="noConversion"/>
  </si>
  <si>
    <t>1.规格尺寸：1000*500*2000mm，铝木结构
2.铝框架结构，立柱采用36*27.5*1.0mm的一体成型带凹槽铝合金模具框架，表面经酸砂处理后喷塑，橱体基材采用16㎜厚E1级三聚氰胺板，其截面用2㎜厚PVC封边条机械高温热熔胶封边，嵌在铝合金凹槽内，具有粘力强、密封性好，牢固、美观、耐用的特点；
3.耐腐蚀连接件：ABS专用连接组装件；
4.隔板：两块层板为16MM三聚氰胺板，长边采用30.5*24MM,壁厚1.2MM专用铝型材加固，防止层板弯曲变形铝型材可以插入标签贴，方便药品及仪器放置分类；
5.上柜两扇外开4mm厚玻璃门，门玻璃四周镶嵌ABS黑色装饰条（玻璃门门框采用一块整版制作，不拼接），下门两扇，双开木门。,设活动隔板一块；
6.脚垫：采用特制模具优质注塑脚垫，高度为2.5cm，高度可调，可有效防潮。</t>
    <phoneticPr fontId="34" type="noConversion"/>
  </si>
  <si>
    <t>1，场室墙体、墙面与顶面根据实际需求进行的基础处理，包括但不限于：拆除、找平、打磨与刷涂料等项目，含材料与人工.
2，场室顶部的造型与吊顶，包括但不限于：拆除、找平、打磨与刷涂料等项目，含材料与人工.
3，场室地面根据实际需求进行的基础性处理，包括但不限于：找平与铺设（地砖、地板或地胶），含造型、材料与人工.
4，场室的整屋强弱电改造，插座开关面板布置与安装，临时用电设备的供应，含材料与人工.
5，满足国家最新标准与要求的防止青少年儿童近视的灯源及其配套设施，含材料与人工.
6，场室的成品保护，垃圾清运.</t>
    <phoneticPr fontId="34" type="noConversion"/>
  </si>
  <si>
    <t>高中物理演示仪器</t>
    <phoneticPr fontId="34" type="noConversion"/>
  </si>
  <si>
    <t>招标内容明细及具体技术（参数）要求详见招标文件附件-招标内容及技术要求。如有参数内容因行高限制未显示完整的，自行进入查看全部内容。核心产品要求及技术参数要求实质性条款以附件中标注为准。投标文件中须提供详细的分项报价表。分项报价格式详见招标文件附件（格式中的招标内容及计算过程（公式）供参照，投标人须认真核对招标内容明细和报价计算过程及结果，以招标文件招标内容为准，不得缺项漏项。如有不符，自行修正，保证投标内容及报价的完整性和正确性）。</t>
    <phoneticPr fontId="39" type="noConversion"/>
  </si>
  <si>
    <r>
      <t>1. 规格：立体模型水平比例尺不低于1：1680万；尺寸不小于：2280mm×1680mm；采用PVC材料用模具热压而成，符合环保要求；
2. 要求达到地图出版精度，经由专门地图出版社出版；
3. 支持汉语、蒙语、藏语、维语及朝鲜语多种民族语言，支持版本：汉语版、蒙-汉版、藏-汉版、维-汉版、鲜-汉版（设备运行只支持一种语言版本，标配为汉语版，其他语言版本在设备出厂前据使用方实际需求而定）。
4. 电子点读功能：
1) 提供无线点读教鞭，电子教鞭装有特殊摄像头，具有光学图像识别功能，可识别隐形底码；
2) 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3）如同时配置2套及以上与本设备同品牌的语音立体地形图，则提供1套无线点读教鞭及配套音箱，不再重复配置。
5. 地图内容：
1) 世界各大洲的名称、范围、界线。中华人民共和国的名称、范围、界限。世界部分主要城市的名称、位置。
2) 世界主要海洋、河流、湖泊、山脉、山峰、火山、沙漠、盆地、高原、平原、半岛、群岛、岛屿、海峡、海湾、海岭、海丘、海沟、海盆等地理要素的名称及相关要素。
3) 世界各国的国旗和面积。
4) 突出显示七大洲、四大洋自然地理形态，综合表达世界地形的起伏形态和地理特点。
5) 国际日期变更线、北极圈、南极圈、北回归线、南回归线的名称和位置。
6. 分类教学：
地图上可以按照初中版和高中版本教材资源进行分类教学。
7.质量要求：
▲</t>
    </r>
    <r>
      <rPr>
        <b/>
        <sz val="10"/>
        <rFont val="宋体"/>
        <family val="3"/>
        <charset val="134"/>
      </rPr>
      <t>通过国家具有地图测绘资格的相关部门审核，有唯一审图号。需提供出版社授权证明。</t>
    </r>
    <phoneticPr fontId="34" type="noConversion"/>
  </si>
  <si>
    <r>
      <t xml:space="preserve">VR设备，内置适用于教学的虚拟现实VR及增强现实AR软件，通过轻便的无源偏光镜及触控笔实现逼真的VR/AR效果。整套设备需便于师生及学生小组之间的交互，使用者在佩戴眼睛时不影响正常的课堂教学交流。
一、硬件参数：
CPU：AMD APU-A9及以上；
硬盘：256G SSD及以上；
内存：8G及以上；
显卡：AMD APU-A9及以上；
显示屏：不小于15.6英寸3D高清显示器（分辨率1920x1080），支持自由调节屏幕角度已达到最佳使用观感；
无线连接：支持802.11 a/b/g/n/ac及蓝牙4.1；
接口：内置不少于2个USB接口，支持音频输出、HDMI输出接口；
操作系统：Windows 10及以上系统；
二、功能指标：
1. 系统配备3D跟踪眼镜及非跟踪转换眼镜，在眼镜上没有电池及连接线，简单轻便，在佩戴眼镜的情况下不影响师生之间的正常课堂交流。
2. 3D跟踪眼镜具有多个与显示器上的跟踪器配合使用的反光点来实现头部跟踪功能，系统能准确判断眼镜所在位置，从而根据眼镜视角的不同来转换不同视角下的显示内容，达到逼真的VR效果。
3. 非跟踪转换眼镜上没有反光点，可供旁观者使用，透过该眼镜用户可以观察到无重影的影像，并且不会影响主操作者的头部跟踪交互。
4.触控笔能够对屏幕上显示的虚拟物体进行交互操作，具备以下特点：
1）支持对对象进行3个自由度坐标轴移动及3个自由度坐标轴的转动；
2）触控笔与主机采用有线方式连接以保证信号稳定性，触控笔上无需电池供电；
3）在笔上有功能按键来实现对象选择、菜单调用等操作；
4）触控笔内置震动器，可以通过震动的方式回馈用户的操作；
三、软件要求
1.软件应在3D跟踪眼镜与触控笔的配合下使用。操作者佩戴3D跟踪眼镜后应能够观察到3D模型的出屏或景深效果；使用触控笔可虚拟“拿起”3D模型，对其进行360°观察及放大、缩小的操作，并能够对模型进行拆分与组合。
2.搭配系统摄像头，软件应提供对模型出屏效果进行实时录制的功能。
3.软件应支持球面、平面地图及动画的显示；应支持球面与平面以动画形式进行圆柱投影式切换，应展示出球面到平面投影的动态变化。
4.软件应支持地图球面、平面不同形态的图层叠加；支持各类区域地图的图层叠加。
5.软件应提供月相变化的演示，可模拟一月中月相变化和月亮在天空中的位置。
6.软件应支持在场景中DIY搭建热力环流。
7.软件应提供潮汐场景，可演示涨潮与退潮现象。
8.软件应支持世界典型自然带场景体验。
9.软件应提供地球46亿年演化过程，支持至少3个不同历史时期的虚拟场景漫游。
10.软件应提供地貌不同时期演化过程的3D虚拟演示。
11.软件应支持通过地球图层进入3D VR虚拟场景的沉浸式体验。
12.软件应提供不同时区时间差异的演示，调整时间软件能即时显示对应时区。
13.软件应提供人类至少3个时期演化的三维模型。
14.软件应提供一年中任意时间的全天晨昏线运动演示。
15.软件应提供乡村、城市、古今中外等多个大型场景，体现不同的地域文化，如福建土楼、中世纪欧洲村落与城堡、紫禁城、北京四合院、草原蒙古包、古埃及村庄等。
16.软件应支持搭建蒙古包互动游戏。
17.软件应支持虚拟沙盘、情境推演，可利用自建数据模型智能模拟、计算某产业生产过程引发的数据变化，及其影响。
18.软件应支持钓鱼岛及其附属岛屿的场景漫游。
19.软件应支持思维导图的构建。
20.软件要求能够运行于安装windows操作系统的VR一体机设备。
四、课程资源要求
配套课程资源应依据普通高中地理课程标准（2017修订版）开发，适用于高中地理教学。
提供课程资源应不少于32课，包含“天体类型、天体系统、太阳系、太阳对地球的影响、地月系、地球的圈层结构、地球自转、地球公转运动、地球的历史、大气的组成和垂直分层、热力环流、天气系统、三圈环流、水循环、海水的性质、潮汐、喀斯特地貌-地上、喀斯特地貌-地下、河流地貌-侵蚀、河流地貌-堆积、风沙地貌-侵蚀、风沙地貌-堆积、岩石圈的物质循环、世界植被、滑坡、泥石流、地震、地域文化与城乡景观、农业区位因素及其变化、工业区位因素及其变化、国家发展战略、海洋权益”等内容。
可提供114个教学主题资源，包含“恒星、行星、卫星、彗星观测以及体验人造天体如何工作、银河系、太阳系、地月系探索、暗物质暗能量探究、太阳系漫游、八大行星科普、行星分类、太阳内部结构以及外部结构、太阳对生产生活的影响、地月系观测、探索月相运动、观测月亮一个月在天空中的位置以及形态、地球内部圈层探究、地球外部圈层探究、地球圈层探测方法、人类探测地下探井深度、地球自转方向、周期、时区认知、昼夜变化、地球公转运动方向、周期、地球公转运动的地理意义、地质年代、恐龙挖掘探险、化石如何形成的、46亿年海陆变迁、穿越中生代、喜马拉雅山的形成、人类的演化过程、人类的迁移过程、大气垂直分层结构、绘制垂直气温曲线、各分层人类活动探索、热力环流基本原理探究实验、海陆风拓展探究、城市热岛拓展探究、冷锋暖锋探究、南北半球气旋探究、南北半球反气旋探究、单圈环流基本原理、三圈环流基本原理、气压带风带季节性移动探究、季风环流成因探究、海陆间循环探究、陆地内循环探究、海上内循环探究、海水温度盐度关系探究、红海和波罗的海气候分析、红海和波罗的海径流和气候对盐度影响、潮汐现象探究、加拿大芬迪湾涨潮场景体验、大潮和小潮原理探究、喀斯特地貌在中国分布、喀斯特地貌早年期、中年期、老年期演化过程、石林场景体验、孤峰场景体验、喀斯特地下溶洞探险、喀斯特地貌3D场景、河流地貌侵蚀类型分析、探究分析河流侵蚀不同时期的河流形态特点、河流堆积地貌探究、探索长江流域上游中游下游河流地貌特点、什么是风蚀地貌、风蚀地貌景观介绍、什么是风积地貌、新月形沙丘的形成原理、建构岩石圈物质循环过程、说文解字、风化过程探索、世界自然地理环境的基本特征、热带雨林场景探险、亚寒带针叶林场景探险、沙漠场景探险、草原场景探险、什么是泥石流、泥石流逃生探险、什么是滑坡、滑坡逃生探险、地震带分布、地震分析、室外地震逃生探险、室内地震逃生探险”、胡焕庸线、乡村地域文化场景体验（福建土楼、欧洲中世纪乡村庄园）、城市地域文化体验（北京古都紫禁城、北京四合院）、地域文化与当地地理环境的关系（古埃及住宅与当地地理环境的关系、蒙古包搭建材料与当地地理环境的关系）、传统农业区位因素、现代农业区位因素的变化、传统工业区位因素的互动游戏、现代工业区位因素变化、国家主体功能区、人均可利用土地资源、人均可利用顺资源、生态脆弱性、区域经济发展不平衡、农业战略格局、生态安全战略格局、长江经济带、京津冀一体化、海底地形、海洋空间、海洋资源、海洋生态系统、海洋经济开发格局、南海诸岛、钓鱼岛及其附属岛屿的历史与地质概况等内容。
五、要求提交以下功能与内容的演示视频：
1.要求提供地球公转运动的课程，支持公转俯视视角与近距离同时观察，支持独立控制地球自转和公转，支持快速切换地球公转位置观察重要节气昼夜分布和太阳直射点位置，支持在地球上进行黄赤交角、经纬线、政区线的显示叠加。
2.要求提供地球公转运动的课程，支持独立控制地球自转和公转，支持快速切换地球公转位置观察重要节气昼夜分布和太阳直射点位置，支持在地球上进行黄赤交角、经纬线、政区线的显示叠加。
3.要求提供地球历史课程中地球46亿年板块运动过程，定位不同时期大陆分布状况，支持穿越白垩纪、三叠纪、侏罗纪场景漫游，支持抓取恐龙，近距离旋转观看。
4.要求提供地域文化课程中特色建筑的场景，包括：福建土楼、欧洲乡村庄园、紫禁城、蒙古包等，支持特色建筑的搭建互动体验，搭建环节不少于14个。
</t>
    </r>
    <r>
      <rPr>
        <b/>
        <sz val="10"/>
        <rFont val="宋体"/>
        <family val="3"/>
        <charset val="134"/>
      </rPr>
      <t>1.▲提供主机3C证明文件。</t>
    </r>
    <r>
      <rPr>
        <sz val="10"/>
        <rFont val="宋体"/>
        <family val="3"/>
        <charset val="134"/>
      </rPr>
      <t xml:space="preserve">
</t>
    </r>
    <r>
      <rPr>
        <b/>
        <sz val="10"/>
        <rFont val="宋体"/>
        <family val="3"/>
        <charset val="134"/>
      </rPr>
      <t>2.▲软件要求提供带有“虚拟现实”或“混合现实”字样的软件著作权证书复印件。</t>
    </r>
    <phoneticPr fontId="34" type="noConversion"/>
  </si>
  <si>
    <r>
      <t xml:space="preserve">1，系统架构：
（1）系统是建立在局域网基础上的C/S架构，利用硬件加密狗的方式进行授权，从而实现文档的安全储存与隐私管理；
（2）可满足局域网内的60个终端同时使用.
2，基本功能：
（1）绘制动态圆锥曲线：可以直接构造标准椭圆（双曲线、抛物线）、已知两焦点并经过一点的椭圆（双曲线）、已知焦点和长（实）半轴的椭圆（双曲线）、已知焦点准线离心率的圆锥曲线、经过三个点的抛物线、经过五个点的圆锥曲线、与五条直线相切的圆锥曲线、二次方程对应圆锥曲线；
（2）绘制动态函数曲线：表达式可以是显性方程也可以是隐式方程，还可以是参数方程和极坐标方程，表达式中的系数、变量范围、样点个数都允许直接输入数值、参数或代数式；可以通过手写手画方式的涂鸦；可以实现通过列表、描点、连线画出图象；绘制函数图象的过程中可以直接显示曲线的动态方程并能够与曲线进行管理；能够绘制B样条曲线、穿过点的样条曲线、Bezier曲线；
（3）动态函数模型曲线：能够通过自由点或坐标点导入散点图；通过指定的点可以直接建立对应的函数模型曲线，并得到对应的函数表达式，函数模型包括，但不限于，回归直线、反比例型模型、指数型模型、对数型模型、幂函数型模型、多项式函数拟合、正态型拟合、Brody生长函数模型、Logistic生长型函数模型、Bertallanffy生长函数模型、Gompertz生长函数模型等；
（4）绘制动态空间曲面：能够直接构造经过三个点的平面；能够直接绘制Apple、Box、Breather、Flower、KleinBottle、Steiner等超过50种经典曲面；能够直接绘制QCone、QCylinder、QEllipticCone、QEllipsoid、QEllipticCylinder、QEllipticParaboloid等超过30种二次曲面；通过选择一条曲线与一条直线可以直接生成旋转曲面；能够绘制过点并平行于已知平面的面、过点并垂直于已知直线的面、过点且已知法向量的面；
（5）绘制动态空间曲线：可以绘制w=F(x,y)、w=F(y,z)、w=F(z,x)与w=(x,y,z)等形式的方程曲线；可以直接绘制拟合曲线、截口曲线；可以绘制3D圆、3D圆弧；可以将2D曲线映射到平面上；
（6）动态测量计算：可以直接测量点到直线的距离、点到平面的距离；可以直接测量折线段、多边形、圆锥曲线、方程曲线、轨迹曲线等线的长度；可以直接测量圆、多边形、椭圆、组合图形等封闭区域的面积；可以直接测量圆弧的圆心角、线线角、线面角与面面角等，可以直接设置单位为度或弧度；可以直接测量直线的斜率、倾斜角、x截距与y截距；
（7）动态符号运算：可以测量随机整数、随机小数、变量文本；可以直接测量圆锥曲线的长（实）半轴、短（虚）半轴、半焦距（焦准距离）；可以测量变量的最大值、最小值、恒最大值、恒最小值，可以进行嵌套测量、瞬时测量、往返测量、循环测量、关联随机数测量等；可以设置*的不同显示格式；可以设置上下标系数；可以设置表达式中不测量变量；
（8）动态数值计算：可以进行数值计算与符号运算，能够直接调用sin、cos等十多种三角函数，abs、sqrt、lg、ln、floor、ceiling、pow、mod、rand等十多种代数函数，Length、Area、RandInt、PointParValue等十多种几何函数，RowAverage、ColumnAverage、RowSum、ColumnSum、RowVariance（行方差）、ColumnVariace（列方差）等统计函数；具有三角表达式计算器，可以实现三角函数交互推理；
（9）模拟随机实验：通过系统内部的随机函数Rand与符号函数Sign等组合能够模拟抛硬币、抛豆子、掷骰子、投针、摸球、转盘等随机实验的过程，同时能够自动统计实验的结果数据，并自动计算指定事件出现的频率；
（10）图形与数据迭代：具有几何对象的迭代与变量对象的迭代，迭代次数可以是数值，也可以是字母，还可以是代数式；直接选择两个点，可以执行海龟作图迭代.
3. 核心功能：
（1）坐标切换：在同一个页面当中可以直接进行2D坐标系与3D坐标系之间的自由切换.
（2）投影模式：在3D坐标系下可以选择不同的投影方式，包括但不限于：透视投影、正等测投影、xy-面斜二测投影、yz-面斜二测投影、zx-面斜二测投影、主视图、俯视图与侧视图等；
▲（3）页面放缩：可以指定页面的不同放缩方式，包括保留纵横比的同时调整内容大小、保留纵横比的同时调整内容大小、不保留纵横比的同时调整内容大小以及内容保持其原始大小等，可以快速指定纵横比为4：3或16：9.（需提供软件功能运行截图）
（4）自定义菜单：可以编辑现有的菜单与命令或增加新的菜单与命令；
▲（5）对象放缩：选择指定的对象后，可以进行放大或缩小进行操作；可以设置不同类型对象可以放大或缩小的属性：点的大小、点的线宽、点的名称、直线宽度、图片大小、变量尺长度、标记的数量、标记的间隔、填充透明度、文本透明度等超过15种；（需提供软件功能运行截图）
（6）案例工具：可以直接实现凸多边形的滚动、莱洛多边形的滚动、圆在正多边形内部的滚动、圆在正多边形外部滚动、正多边形的平稳滚动、正多边形的滚动、锯齿波、方波、摆线、翻折动画、高尔顿钉板等十多种案例工具，一键即可直接生成上述案例；
▲（7）动态平移变换：可以将指定对象按照所选择向量直接进行平移，可指定平移的次数；可以通过输入水平方向平移量与竖直方向平移量，直接实现数字平移；变换对象可以是几何图形、函数（方程）曲线、轨迹曲线等.（需提供软件功能运行截图）
▲（8）动态旋转变换：可以将指定对象按照所选择中心直接进行旋转，可指定旋转角度与旋转次数；可以通过输入坐标指定旋转中心而直接实现数字旋转；变换对象可以是几何图形、函数（方程）曲线、轨迹曲线等.（需提供软件功能运行截图）
▲（9）动态放缩变换：可以将指定对象按照指定中心进行放缩，可指定放缩倍数与放缩次数；可以通过输入坐标指定旋转中心而直接实现进行数字放缩；变换对象可以是几何图形、函数（方程）曲线、轨迹曲线等.（需提供软件功能运行截图）
▲（10）动态仿射变换：可以将指定对象直接按照系统坐标系到一般三角形进行仿射变换，直接按照系统三角形到三角形进行仿射变换，也可以直接按照指定的公式进行仿射变换；可以利用所选择的变换矩阵进行变换；变换对象可以是几何图形、函数（方程）曲线、轨迹曲线等；（需提供软件功能运行截图）
（11）变换标记与执行：可以标记的变换条件包括点对称、线对称、面对称、平移、旋转、放缩、数字平移、数字旋转、数字放缩、标准仿射变换、一般仿射变换、仿射变换公式；标记变换条件与当前变换命令共同使用，可以反复或重复利用当前标记的变换，不断对更多的对象分批次进行变换；
（12）动态测量坐标：可以测量点的x、y、z坐标；可以设置正数前是否显示+；可以设置负数是否加括号；可以设置是否截取多余的零.
</t>
    </r>
    <r>
      <rPr>
        <b/>
        <sz val="10"/>
        <color theme="1"/>
        <rFont val="宋体"/>
        <family val="3"/>
        <charset val="134"/>
      </rPr>
      <t>▲（13）需提供国家版权局颁发的《计算机软件著作权登记证书》复印件.</t>
    </r>
    <phoneticPr fontId="34" type="noConversion"/>
  </si>
  <si>
    <t>说明</t>
    <phoneticPr fontId="39" type="noConversion"/>
  </si>
  <si>
    <t>1、尺寸：≥2400（长）×700（宽）×850mm（高）。
2、结构：演示台设有储物空间，中间为演示台，集成设置电源主控系统、多媒体设备（主机、显示器、中控、功放、交换机）的位置预留。
3、台面要求：采用≥25mm厚实芯双面理化膜优抗板台面。
4、桌体：采用1.0mm优质镀锌钢板，CO2保护焊焊接，打磨处理，表面经耐酸碱EPOXY粉末烤漆处理（烤漆膜厚度平均值≥ 70μm），表面硬度附着力、耐腐蚀性符合国家GB/T3668-200X标准。
5、滑轨：三节重型滚珠滑轨，承重性强，滑动性能良好，无噪音，开合十万次不变形。
6、铰链：采用自动型110°大伸展角度，锌合金铰链，开合五万次不变形。
7、拉手：采用C型不锈钢拉手，造型独特美观。
8、脚垫：采用柜体内置可调ABS脚垫，保证桌面平整，防水防潮，延长设备使用寿命。
9、需根据数学专用教室整体风格进行定制，成品需和甲方最终确认后在进行生产及制作。</t>
    <phoneticPr fontId="34" type="noConversion"/>
  </si>
  <si>
    <r>
      <t>J0413</t>
    </r>
    <r>
      <rPr>
        <sz val="10"/>
        <rFont val="宋体"/>
        <family val="3"/>
        <charset val="134"/>
      </rPr>
      <t>型金属外壳，可调指针式。</t>
    </r>
  </si>
  <si>
    <r>
      <t>采用接插组合式，可演示静力学实验</t>
    </r>
    <r>
      <rPr>
        <sz val="10"/>
        <rFont val="Times New Roman"/>
        <family val="1"/>
      </rPr>
      <t>40</t>
    </r>
    <r>
      <rPr>
        <sz val="10"/>
        <rFont val="宋体"/>
        <family val="3"/>
        <charset val="134"/>
      </rPr>
      <t>余个。</t>
    </r>
  </si>
  <si>
    <t>项目编号：ESZCKBS-G-H-240011
项目名称：学科专业功能教室
包号：合同包1（学科专业功能教室）</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</si>
</sst>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DBNum2][$-804]General"/>
    <numFmt numFmtId="178" formatCode="0.00_ "/>
  </numFmts>
  <fonts count="42" x14ac:knownFonts="1">
    <font>
      <sz val="11"/>
      <color theme="1"/>
      <name val="宋体"/>
      <charset val="134"/>
      <scheme val="minor"/>
    </font>
    <font>
      <b/>
      <sz val="20"/>
      <name val="宋体"/>
      <family val="3"/>
      <charset val="134"/>
    </font>
    <font>
      <b/>
      <sz val="10"/>
      <name val="宋体"/>
      <family val="3"/>
      <charset val="134"/>
    </font>
    <font>
      <sz val="10"/>
      <name val="宋体"/>
      <family val="3"/>
      <charset val="134"/>
    </font>
    <font>
      <sz val="10"/>
      <color theme="1"/>
      <name val="宋体"/>
      <family val="3"/>
      <charset val="134"/>
      <scheme val="minor"/>
    </font>
    <font>
      <sz val="10"/>
      <name val="宋体"/>
      <family val="3"/>
      <charset val="134"/>
      <scheme val="minor"/>
    </font>
    <font>
      <sz val="11"/>
      <name val="宋体"/>
      <family val="3"/>
      <charset val="134"/>
    </font>
    <font>
      <sz val="11"/>
      <color rgb="FFFF0000"/>
      <name val="宋体"/>
      <family val="3"/>
      <charset val="134"/>
    </font>
    <font>
      <b/>
      <sz val="11"/>
      <name val="宋体"/>
      <family val="3"/>
      <charset val="134"/>
    </font>
    <font>
      <sz val="10"/>
      <color rgb="FFFF0000"/>
      <name val="宋体"/>
      <family val="3"/>
      <charset val="134"/>
    </font>
    <font>
      <b/>
      <sz val="12"/>
      <name val="宋体"/>
      <family val="3"/>
      <charset val="134"/>
    </font>
    <font>
      <sz val="12"/>
      <color rgb="FFFF0000"/>
      <name val="宋体"/>
      <family val="3"/>
      <charset val="134"/>
    </font>
    <font>
      <b/>
      <sz val="12"/>
      <color rgb="FFFF0000"/>
      <name val="宋体"/>
      <family val="3"/>
      <charset val="134"/>
    </font>
    <font>
      <sz val="12"/>
      <name val="宋体"/>
      <family val="3"/>
      <charset val="134"/>
    </font>
    <font>
      <sz val="10"/>
      <name val="Times New Roman"/>
      <family val="1"/>
    </font>
    <font>
      <sz val="10"/>
      <color indexed="8"/>
      <name val="宋体"/>
      <family val="3"/>
      <charset val="134"/>
    </font>
    <font>
      <b/>
      <sz val="11"/>
      <color theme="1"/>
      <name val="宋体"/>
      <family val="3"/>
      <charset val="134"/>
      <scheme val="minor"/>
    </font>
    <font>
      <sz val="10"/>
      <color rgb="FF000000"/>
      <name val="宋体"/>
      <family val="3"/>
      <charset val="134"/>
    </font>
    <font>
      <b/>
      <sz val="10"/>
      <color theme="1"/>
      <name val="宋体"/>
      <family val="3"/>
      <charset val="134"/>
    </font>
    <font>
      <b/>
      <sz val="10"/>
      <color theme="1"/>
      <name val="宋体"/>
      <family val="3"/>
      <charset val="134"/>
      <scheme val="minor"/>
    </font>
    <font>
      <sz val="20"/>
      <color theme="1"/>
      <name val="宋体"/>
      <family val="3"/>
      <charset val="134"/>
      <scheme val="minor"/>
    </font>
    <font>
      <sz val="12"/>
      <color theme="1"/>
      <name val="宋体"/>
      <family val="3"/>
      <charset val="134"/>
      <scheme val="minor"/>
    </font>
    <font>
      <sz val="10"/>
      <color theme="1"/>
      <name val="宋体"/>
      <family val="3"/>
      <charset val="134"/>
    </font>
    <font>
      <b/>
      <sz val="20"/>
      <name val="宋体"/>
      <family val="3"/>
      <charset val="134"/>
      <scheme val="minor"/>
    </font>
    <font>
      <b/>
      <sz val="12"/>
      <color theme="1"/>
      <name val="宋体"/>
      <family val="3"/>
      <charset val="134"/>
      <scheme val="minor"/>
    </font>
    <font>
      <b/>
      <sz val="20"/>
      <color theme="1"/>
      <name val="宋体"/>
      <family val="3"/>
      <charset val="134"/>
      <scheme val="minor"/>
    </font>
    <font>
      <sz val="11"/>
      <color theme="1"/>
      <name val="宋体"/>
      <family val="3"/>
      <charset val="134"/>
      <scheme val="minor"/>
    </font>
    <font>
      <sz val="11"/>
      <color indexed="8"/>
      <name val="宋体"/>
      <family val="3"/>
      <charset val="134"/>
    </font>
    <font>
      <sz val="9"/>
      <name val="宋体"/>
      <family val="3"/>
      <charset val="134"/>
    </font>
    <font>
      <sz val="12"/>
      <name val="Times New Roman"/>
      <family val="1"/>
    </font>
    <font>
      <sz val="9"/>
      <name val="宋体"/>
      <family val="3"/>
      <charset val="134"/>
      <scheme val="minor"/>
    </font>
    <font>
      <sz val="10"/>
      <color rgb="FF000000"/>
      <name val="宋体"/>
      <family val="3"/>
      <charset val="134"/>
    </font>
    <font>
      <sz val="10"/>
      <name val="宋体"/>
      <family val="3"/>
      <charset val="134"/>
      <scheme val="minor"/>
    </font>
    <font>
      <sz val="10"/>
      <name val="宋体"/>
      <family val="3"/>
      <charset val="134"/>
    </font>
    <font>
      <sz val="9"/>
      <name val="宋体"/>
      <family val="3"/>
      <charset val="134"/>
      <scheme val="minor"/>
    </font>
    <font>
      <b/>
      <sz val="20"/>
      <name val="宋体"/>
      <family val="3"/>
      <charset val="134"/>
    </font>
    <font>
      <b/>
      <sz val="10"/>
      <name val="宋体"/>
      <family val="3"/>
      <charset val="134"/>
    </font>
    <font>
      <b/>
      <sz val="12"/>
      <name val="宋体"/>
      <family val="3"/>
      <charset val="134"/>
      <scheme val="minor"/>
    </font>
    <font>
      <sz val="12"/>
      <name val="宋体"/>
      <family val="3"/>
      <charset val="134"/>
      <scheme val="minor"/>
    </font>
    <font>
      <sz val="9"/>
      <name val="宋体"/>
      <charset val="134"/>
      <scheme val="minor"/>
    </font>
    <font>
      <b/>
      <sz val="16"/>
      <color rgb="FFFF0000"/>
      <name val="宋体"/>
      <family val="3"/>
      <charset val="134"/>
    </font>
    <font>
      <b/>
      <sz val="18"/>
      <color rgb="FFFF0000"/>
      <name val="宋体"/>
      <family val="3"/>
      <charset val="134"/>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00"/>
        <bgColor indexed="64"/>
      </patternFill>
    </fill>
  </fills>
  <borders count="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1">
    <xf numFmtId="0" fontId="0" fillId="0" borderId="0">
      <alignment vertical="center"/>
    </xf>
    <xf numFmtId="0" fontId="13" fillId="0" borderId="0">
      <alignment vertical="center"/>
    </xf>
    <xf numFmtId="0" fontId="27" fillId="0" borderId="0"/>
    <xf numFmtId="0" fontId="13" fillId="0" borderId="0">
      <alignment vertical="center"/>
    </xf>
    <xf numFmtId="0" fontId="13" fillId="0" borderId="0">
      <alignment vertical="center"/>
    </xf>
    <xf numFmtId="0" fontId="26" fillId="0" borderId="0"/>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3" fillId="0" borderId="0"/>
    <xf numFmtId="0" fontId="26"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8" fillId="0" borderId="0">
      <alignment vertical="center"/>
    </xf>
    <xf numFmtId="0" fontId="29" fillId="0" borderId="0">
      <alignment vertical="center"/>
    </xf>
    <xf numFmtId="0" fontId="13" fillId="0" borderId="0"/>
  </cellStyleXfs>
  <cellXfs count="133">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2" borderId="3" xfId="0" applyFont="1" applyFill="1" applyBorder="1" applyAlignment="1">
      <alignment horizontal="left" vertical="center" wrapText="1"/>
    </xf>
    <xf numFmtId="0" fontId="5" fillId="0" borderId="3"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3" fillId="0" borderId="3" xfId="3" applyFont="1" applyBorder="1" applyAlignment="1">
      <alignment horizontal="left" vertical="center" wrapText="1"/>
    </xf>
    <xf numFmtId="176" fontId="3" fillId="0" borderId="3" xfId="0" applyNumberFormat="1" applyFont="1" applyBorder="1" applyAlignment="1">
      <alignment horizontal="left" vertical="center" wrapText="1"/>
    </xf>
    <xf numFmtId="0" fontId="15" fillId="0" borderId="3"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14" fillId="0" borderId="3" xfId="0" applyFont="1" applyBorder="1" applyAlignment="1" applyProtection="1">
      <alignment horizontal="left" vertical="center" wrapText="1"/>
      <protection locked="0"/>
    </xf>
    <xf numFmtId="0" fontId="3" fillId="0" borderId="3" xfId="0" applyFont="1" applyBorder="1" applyAlignment="1">
      <alignment horizontal="left" wrapText="1"/>
    </xf>
    <xf numFmtId="177" fontId="5" fillId="2" borderId="3" xfId="18" applyNumberFormat="1" applyFont="1" applyFill="1" applyBorder="1" applyAlignment="1">
      <alignment horizontal="left" vertical="center" wrapText="1"/>
    </xf>
    <xf numFmtId="0" fontId="3" fillId="0" borderId="3" xfId="4" applyFont="1" applyBorder="1" applyAlignment="1">
      <alignment horizontal="left" vertical="center" wrapText="1"/>
    </xf>
    <xf numFmtId="0" fontId="16" fillId="0" borderId="0" xfId="0" applyFont="1" applyAlignment="1">
      <alignment vertical="center" wrapText="1"/>
    </xf>
    <xf numFmtId="0" fontId="3" fillId="0" borderId="3" xfId="19" applyFont="1" applyBorder="1" applyAlignment="1">
      <alignment horizontal="left" vertical="center" wrapText="1"/>
    </xf>
    <xf numFmtId="0" fontId="5" fillId="0" borderId="3" xfId="0" applyFont="1" applyBorder="1" applyAlignment="1">
      <alignment horizontal="left" vertical="center" wrapText="1"/>
    </xf>
    <xf numFmtId="0" fontId="3" fillId="0" borderId="3" xfId="8" applyFont="1" applyBorder="1" applyAlignment="1">
      <alignment horizontal="center" vertical="center" wrapText="1"/>
    </xf>
    <xf numFmtId="0" fontId="5" fillId="0" borderId="3" xfId="17" applyFont="1" applyBorder="1" applyAlignment="1">
      <alignment horizontal="left" vertical="center" wrapText="1"/>
    </xf>
    <xf numFmtId="0" fontId="3" fillId="0" borderId="3" xfId="8" applyFont="1" applyBorder="1" applyAlignment="1">
      <alignment horizontal="left" vertical="center" wrapText="1"/>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lignment vertical="center"/>
    </xf>
    <xf numFmtId="0" fontId="3" fillId="0" borderId="3" xfId="0" applyFont="1" applyBorder="1" applyAlignment="1">
      <alignment vertical="center" wrapText="1"/>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lignment horizontal="justify" vertical="center" wrapText="1"/>
    </xf>
    <xf numFmtId="0" fontId="22" fillId="0" borderId="3" xfId="0" applyFont="1" applyBorder="1" applyAlignment="1">
      <alignment horizontal="center" vertical="center" wrapText="1"/>
    </xf>
    <xf numFmtId="0" fontId="3" fillId="0" borderId="3" xfId="11" applyFont="1" applyBorder="1" applyAlignment="1">
      <alignment horizontal="center" vertical="center" wrapText="1"/>
    </xf>
    <xf numFmtId="0" fontId="3" fillId="0" borderId="3" xfId="11" applyFont="1" applyBorder="1" applyAlignment="1">
      <alignment horizontal="left" vertical="center" wrapText="1"/>
    </xf>
    <xf numFmtId="0" fontId="20" fillId="0" borderId="0" xfId="0" applyFont="1" applyAlignment="1">
      <alignmen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3" xfId="6" applyFont="1" applyFill="1" applyBorder="1" applyAlignment="1">
      <alignment vertical="center" wrapText="1"/>
    </xf>
    <xf numFmtId="0" fontId="3" fillId="2" borderId="3" xfId="5" applyFont="1" applyFill="1" applyBorder="1" applyAlignment="1">
      <alignment horizontal="center" vertical="center" wrapText="1"/>
    </xf>
    <xf numFmtId="0" fontId="3" fillId="2" borderId="3" xfId="16" applyFont="1" applyFill="1" applyBorder="1" applyAlignment="1">
      <alignment horizontal="left" vertical="center" wrapText="1"/>
    </xf>
    <xf numFmtId="0" fontId="3" fillId="2" borderId="3" xfId="16" applyFont="1" applyFill="1" applyBorder="1" applyAlignment="1">
      <alignment horizontal="center" vertical="center" wrapText="1"/>
    </xf>
    <xf numFmtId="0" fontId="3" fillId="2" borderId="3" xfId="12" applyFont="1" applyFill="1" applyBorder="1" applyAlignment="1">
      <alignment horizontal="center" vertical="center" wrapText="1"/>
    </xf>
    <xf numFmtId="0" fontId="3" fillId="2" borderId="3" xfId="14"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3" xfId="15" applyFont="1" applyFill="1" applyBorder="1" applyAlignment="1">
      <alignment vertical="center" wrapText="1"/>
    </xf>
    <xf numFmtId="0" fontId="3" fillId="2" borderId="3" xfId="10" applyFont="1" applyFill="1" applyBorder="1" applyAlignment="1">
      <alignment horizontal="center" vertical="center" wrapText="1"/>
    </xf>
    <xf numFmtId="0" fontId="3" fillId="2" borderId="3" xfId="7" applyFont="1" applyFill="1" applyBorder="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wrapText="1"/>
    </xf>
    <xf numFmtId="0" fontId="24" fillId="0" borderId="0" xfId="0" applyFont="1" applyAlignment="1">
      <alignment horizontal="center" vertical="center" wrapText="1"/>
    </xf>
    <xf numFmtId="0" fontId="21" fillId="0" borderId="0" xfId="0" applyFont="1" applyAlignment="1">
      <alignment horizontal="center" vertical="center"/>
    </xf>
    <xf numFmtId="0" fontId="24"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32" fillId="0" borderId="3" xfId="0" applyFont="1" applyBorder="1" applyAlignment="1">
      <alignment horizontal="left" vertical="center" wrapText="1"/>
    </xf>
    <xf numFmtId="0" fontId="33" fillId="0" borderId="3" xfId="0" applyFont="1" applyBorder="1" applyAlignment="1">
      <alignment horizontal="center" vertical="center" wrapText="1"/>
    </xf>
    <xf numFmtId="0" fontId="33" fillId="0" borderId="3" xfId="0" applyFont="1" applyBorder="1" applyAlignment="1">
      <alignment horizontal="left" vertical="center" wrapText="1"/>
    </xf>
    <xf numFmtId="0" fontId="14" fillId="0" borderId="3" xfId="0" applyFont="1" applyBorder="1" applyAlignment="1">
      <alignment horizontal="left" vertical="center" wrapText="1"/>
    </xf>
    <xf numFmtId="0" fontId="36"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31" fillId="0" borderId="3" xfId="0" applyFont="1" applyBorder="1" applyAlignment="1">
      <alignment horizontal="left" vertical="center" wrapText="1"/>
    </xf>
    <xf numFmtId="0" fontId="3" fillId="0" borderId="3" xfId="20" applyFont="1" applyBorder="1" applyAlignment="1">
      <alignment horizontal="left" vertical="center" wrapText="1"/>
    </xf>
    <xf numFmtId="178" fontId="21" fillId="0" borderId="3" xfId="0" applyNumberFormat="1" applyFont="1" applyBorder="1" applyAlignment="1">
      <alignment horizontal="center" vertical="center" wrapText="1"/>
    </xf>
    <xf numFmtId="178" fontId="38" fillId="0" borderId="3" xfId="0" applyNumberFormat="1" applyFont="1" applyBorder="1" applyAlignment="1">
      <alignment horizontal="center" vertical="center" wrapText="1"/>
    </xf>
    <xf numFmtId="178" fontId="37" fillId="4" borderId="3" xfId="0" applyNumberFormat="1" applyFont="1" applyFill="1" applyBorder="1" applyAlignment="1">
      <alignment horizontal="center" vertical="center" wrapText="1"/>
    </xf>
    <xf numFmtId="0" fontId="41" fillId="0" borderId="0" xfId="0" applyFont="1" applyAlignment="1">
      <alignment horizontal="center" vertical="center" wrapText="1"/>
    </xf>
    <xf numFmtId="0" fontId="40" fillId="0" borderId="0" xfId="0" applyFont="1" applyAlignment="1">
      <alignment horizontal="justify" vertical="center" wrapText="1"/>
    </xf>
    <xf numFmtId="0" fontId="2" fillId="4" borderId="3" xfId="0" applyFont="1" applyFill="1" applyBorder="1" applyAlignment="1">
      <alignment horizontal="center" vertical="center"/>
    </xf>
    <xf numFmtId="0" fontId="2" fillId="4"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5" fillId="0" borderId="0" xfId="0" applyFont="1" applyAlignment="1">
      <alignment horizontal="center" vertical="center"/>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2" borderId="3" xfId="6" applyFont="1" applyFill="1" applyBorder="1" applyAlignment="1">
      <alignment vertical="center" wrapText="1"/>
    </xf>
    <xf numFmtId="0" fontId="3" fillId="2" borderId="3" xfId="0" applyFont="1" applyFill="1" applyBorder="1" applyAlignment="1">
      <alignment vertical="center" wrapText="1"/>
    </xf>
    <xf numFmtId="0" fontId="23" fillId="2"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2" fillId="3"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2" fillId="4"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7"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 fillId="4" borderId="3" xfId="0" applyFont="1" applyFill="1" applyBorder="1" applyAlignment="1">
      <alignment horizontal="center" vertical="center"/>
    </xf>
    <xf numFmtId="0" fontId="18" fillId="3"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5"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 xfId="0" applyFont="1" applyBorder="1" applyAlignment="1">
      <alignment horizontal="left" vertical="center" wrapText="1"/>
    </xf>
    <xf numFmtId="0" fontId="1" fillId="0" borderId="3" xfId="0" applyFont="1" applyBorder="1" applyAlignment="1">
      <alignment horizontal="center" vertical="center"/>
    </xf>
    <xf numFmtId="0" fontId="2" fillId="0" borderId="3" xfId="0" applyFont="1" applyBorder="1" applyAlignment="1">
      <alignment vertical="center" wrapText="1"/>
    </xf>
    <xf numFmtId="0" fontId="2" fillId="4" borderId="5" xfId="0" applyFont="1" applyFill="1" applyBorder="1" applyAlignment="1">
      <alignment horizontal="center" vertical="center" wrapText="1"/>
    </xf>
    <xf numFmtId="0" fontId="35" fillId="0" borderId="3" xfId="0" applyFont="1" applyBorder="1" applyAlignment="1">
      <alignment horizontal="center" vertical="center" wrapText="1"/>
    </xf>
    <xf numFmtId="0" fontId="4" fillId="4" borderId="3" xfId="0" applyFont="1" applyFill="1" applyBorder="1" applyAlignment="1">
      <alignment horizontal="center" vertical="center" wrapText="1"/>
    </xf>
    <xf numFmtId="0" fontId="37" fillId="0" borderId="1" xfId="0" applyFont="1" applyBorder="1" applyAlignment="1">
      <alignment horizontal="left" vertical="center" wrapText="1"/>
    </xf>
  </cellXfs>
  <cellStyles count="21">
    <cellStyle name="常规" xfId="0" builtinId="0"/>
    <cellStyle name="常规 10" xfId="1" xr:uid="{00000000-0005-0000-0000-000031000000}"/>
    <cellStyle name="常规 12" xfId="2" xr:uid="{00000000-0005-0000-0000-000032000000}"/>
    <cellStyle name="常规 14" xfId="3" xr:uid="{00000000-0005-0000-0000-000033000000}"/>
    <cellStyle name="常规 2" xfId="4" xr:uid="{00000000-0005-0000-0000-000034000000}"/>
    <cellStyle name="常规 2 2" xfId="5" xr:uid="{00000000-0005-0000-0000-000035000000}"/>
    <cellStyle name="常规 2 2 2 2" xfId="6" xr:uid="{00000000-0005-0000-0000-000036000000}"/>
    <cellStyle name="常规 2 6" xfId="7" xr:uid="{00000000-0005-0000-0000-000037000000}"/>
    <cellStyle name="常规 3" xfId="8" xr:uid="{00000000-0005-0000-0000-000038000000}"/>
    <cellStyle name="常规 3 2" xfId="9" xr:uid="{00000000-0005-0000-0000-000039000000}"/>
    <cellStyle name="常规 3 2 2 2" xfId="10" xr:uid="{00000000-0005-0000-0000-00003A000000}"/>
    <cellStyle name="常规 3 2 4 2" xfId="11" xr:uid="{00000000-0005-0000-0000-00003B000000}"/>
    <cellStyle name="常规 4" xfId="12" xr:uid="{00000000-0005-0000-0000-00003C000000}"/>
    <cellStyle name="常规 4 2" xfId="13" xr:uid="{00000000-0005-0000-0000-00003D000000}"/>
    <cellStyle name="常规 4 2 2 2" xfId="14" xr:uid="{00000000-0005-0000-0000-00003E000000}"/>
    <cellStyle name="常规 4 2 2 2 2 2 2" xfId="15" xr:uid="{00000000-0005-0000-0000-00003F000000}"/>
    <cellStyle name="常规 6" xfId="16" xr:uid="{00000000-0005-0000-0000-000040000000}"/>
    <cellStyle name="常规 7 10" xfId="17" xr:uid="{00000000-0005-0000-0000-000041000000}"/>
    <cellStyle name="常规_Sheet1" xfId="18" xr:uid="{00000000-0005-0000-0000-000042000000}"/>
    <cellStyle name="常规_精钢注塑理化生方案2013" xfId="19" xr:uid="{00000000-0005-0000-0000-000043000000}"/>
    <cellStyle name="常规_塑钢结构 12" xfId="20"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BC2DE-77F0-464F-B7EF-459A0838F0A9}">
  <sheetPr>
    <tabColor rgb="FFFF0000"/>
    <pageSetUpPr fitToPage="1"/>
  </sheetPr>
  <dimension ref="A2:A4"/>
  <sheetViews>
    <sheetView view="pageBreakPreview" zoomScale="130" zoomScaleNormal="100" zoomScaleSheetLayoutView="130" workbookViewId="0">
      <selection activeCell="A4" sqref="A4"/>
    </sheetView>
  </sheetViews>
  <sheetFormatPr defaultRowHeight="13.5" x14ac:dyDescent="0.15"/>
  <cols>
    <col min="1" max="1" width="64" customWidth="1"/>
  </cols>
  <sheetData>
    <row r="2" spans="1:1" ht="115.5" customHeight="1" x14ac:dyDescent="0.15"/>
    <row r="3" spans="1:1" ht="22.5" x14ac:dyDescent="0.15">
      <c r="A3" s="81" t="s">
        <v>572</v>
      </c>
    </row>
    <row r="4" spans="1:1" ht="244.5" customHeight="1" x14ac:dyDescent="0.15">
      <c r="A4" s="82" t="s">
        <v>568</v>
      </c>
    </row>
  </sheetData>
  <phoneticPr fontId="39" type="noConversion"/>
  <printOptions horizontalCentered="1"/>
  <pageMargins left="0.74803149606299213" right="0.74803149606299213" top="0.59055118110236227" bottom="0.59055118110236227" header="0.51181102362204722" footer="0.51181102362204722"/>
  <pageSetup paperSize="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1"/>
  <sheetViews>
    <sheetView view="pageBreakPreview" zoomScaleNormal="115" zoomScaleSheetLayoutView="100" workbookViewId="0">
      <selection activeCell="B6" sqref="B6"/>
    </sheetView>
  </sheetViews>
  <sheetFormatPr defaultColWidth="9" defaultRowHeight="14.25" x14ac:dyDescent="0.15"/>
  <cols>
    <col min="1" max="1" width="5.375" style="67" customWidth="1"/>
    <col min="2" max="2" width="39.375" style="67" customWidth="1"/>
    <col min="3" max="4" width="6" style="67" customWidth="1"/>
    <col min="5" max="5" width="12.125" style="67" customWidth="1"/>
    <col min="6" max="6" width="15" style="67" customWidth="1"/>
    <col min="7" max="16384" width="9" style="67"/>
  </cols>
  <sheetData>
    <row r="1" spans="1:6" s="64" customFormat="1" ht="30" customHeight="1" x14ac:dyDescent="0.15">
      <c r="A1" s="86" t="s">
        <v>1</v>
      </c>
      <c r="B1" s="86"/>
      <c r="C1" s="86"/>
      <c r="D1" s="86"/>
      <c r="E1" s="86"/>
      <c r="F1" s="86"/>
    </row>
    <row r="2" spans="1:6" s="65" customFormat="1" ht="58.5" customHeight="1" x14ac:dyDescent="0.15">
      <c r="A2" s="132" t="s">
        <v>576</v>
      </c>
      <c r="B2" s="132"/>
      <c r="C2" s="132"/>
      <c r="D2" s="132"/>
      <c r="E2" s="132"/>
      <c r="F2" s="132"/>
    </row>
    <row r="3" spans="1:6" s="66" customFormat="1" ht="28.5" x14ac:dyDescent="0.15">
      <c r="A3" s="68" t="s">
        <v>0</v>
      </c>
      <c r="B3" s="68" t="s">
        <v>2</v>
      </c>
      <c r="C3" s="68" t="s">
        <v>3</v>
      </c>
      <c r="D3" s="68" t="s">
        <v>4</v>
      </c>
      <c r="E3" s="68" t="s">
        <v>5</v>
      </c>
      <c r="F3" s="68" t="s">
        <v>6</v>
      </c>
    </row>
    <row r="4" spans="1:6" s="65" customFormat="1" ht="37.5" customHeight="1" x14ac:dyDescent="0.15">
      <c r="A4" s="69">
        <v>1</v>
      </c>
      <c r="B4" s="69" t="str">
        <f>高中数字化地理专用教室!A1</f>
        <v>高中地理数字化创新教室（56人/间）</v>
      </c>
      <c r="C4" s="69">
        <v>1</v>
      </c>
      <c r="D4" s="69" t="s">
        <v>7</v>
      </c>
      <c r="E4" s="78">
        <f>高中数字化地理专用教室!H48</f>
        <v>806520</v>
      </c>
      <c r="F4" s="79">
        <f t="shared" ref="F4:F10" si="0">C4*E4</f>
        <v>806520</v>
      </c>
    </row>
    <row r="5" spans="1:6" s="65" customFormat="1" ht="37.5" customHeight="1" x14ac:dyDescent="0.15">
      <c r="A5" s="69">
        <v>2</v>
      </c>
      <c r="B5" s="69" t="str">
        <f>'高中-数学实验室'!A1</f>
        <v>《高中-数学实验室》56座单间教室配置清单</v>
      </c>
      <c r="C5" s="69">
        <v>1</v>
      </c>
      <c r="D5" s="69" t="s">
        <v>7</v>
      </c>
      <c r="E5" s="78">
        <f>'高中-数学实验室'!H54</f>
        <v>801345</v>
      </c>
      <c r="F5" s="79">
        <f t="shared" si="0"/>
        <v>801345</v>
      </c>
    </row>
    <row r="6" spans="1:6" s="65" customFormat="1" ht="37.5" customHeight="1" x14ac:dyDescent="0.15">
      <c r="A6" s="69">
        <v>3</v>
      </c>
      <c r="B6" s="69" t="str">
        <f>高中创客实验室!A1</f>
        <v>高中创客实验室</v>
      </c>
      <c r="C6" s="69">
        <v>1</v>
      </c>
      <c r="D6" s="69" t="s">
        <v>8</v>
      </c>
      <c r="E6" s="78">
        <f>高中创客实验室!H32</f>
        <v>375759</v>
      </c>
      <c r="F6" s="79">
        <f t="shared" si="0"/>
        <v>375759</v>
      </c>
    </row>
    <row r="7" spans="1:6" s="65" customFormat="1" ht="37.5" customHeight="1" x14ac:dyDescent="0.15">
      <c r="A7" s="69">
        <v>4</v>
      </c>
      <c r="B7" s="69" t="str">
        <f>高中物理!A1</f>
        <v>高中物理演示仪器</v>
      </c>
      <c r="C7" s="69">
        <v>1</v>
      </c>
      <c r="D7" s="69" t="s">
        <v>7</v>
      </c>
      <c r="E7" s="78">
        <f>高中物理!H127</f>
        <v>282840</v>
      </c>
      <c r="F7" s="79">
        <f t="shared" si="0"/>
        <v>282840</v>
      </c>
    </row>
    <row r="8" spans="1:6" s="65" customFormat="1" ht="37.5" customHeight="1" x14ac:dyDescent="0.15">
      <c r="A8" s="69">
        <v>5</v>
      </c>
      <c r="B8" s="69" t="str">
        <f>高中化学!A1</f>
        <v>高中化学演示仪器</v>
      </c>
      <c r="C8" s="69">
        <v>1</v>
      </c>
      <c r="D8" s="69" t="s">
        <v>7</v>
      </c>
      <c r="E8" s="78">
        <f>高中化学!H38</f>
        <v>55496</v>
      </c>
      <c r="F8" s="79">
        <f t="shared" si="0"/>
        <v>55496</v>
      </c>
    </row>
    <row r="9" spans="1:6" s="65" customFormat="1" ht="37.5" customHeight="1" x14ac:dyDescent="0.15">
      <c r="A9" s="69">
        <v>6</v>
      </c>
      <c r="B9" s="69" t="str">
        <f>高中生物!A1</f>
        <v>高中生物演示仪器</v>
      </c>
      <c r="C9" s="69">
        <v>1</v>
      </c>
      <c r="D9" s="69" t="s">
        <v>7</v>
      </c>
      <c r="E9" s="78">
        <f>高中生物!H20</f>
        <v>166680</v>
      </c>
      <c r="F9" s="79">
        <f t="shared" si="0"/>
        <v>166680</v>
      </c>
    </row>
    <row r="10" spans="1:6" s="65" customFormat="1" ht="37.5" customHeight="1" x14ac:dyDescent="0.15">
      <c r="A10" s="69"/>
      <c r="B10" s="69" t="str">
        <f>高中地理!A1</f>
        <v>高中地理演示仪器（新增演示仪器）</v>
      </c>
      <c r="C10" s="69">
        <v>1</v>
      </c>
      <c r="D10" s="69" t="s">
        <v>7</v>
      </c>
      <c r="E10" s="78">
        <f>高中地理!G15</f>
        <v>19768</v>
      </c>
      <c r="F10" s="79">
        <f t="shared" si="0"/>
        <v>19768</v>
      </c>
    </row>
    <row r="11" spans="1:6" s="66" customFormat="1" ht="30" customHeight="1" x14ac:dyDescent="0.15">
      <c r="A11" s="87" t="s">
        <v>9</v>
      </c>
      <c r="B11" s="88"/>
      <c r="C11" s="88"/>
      <c r="D11" s="88"/>
      <c r="E11" s="89"/>
      <c r="F11" s="80">
        <f>SUM(F4:F10)</f>
        <v>2508408</v>
      </c>
    </row>
  </sheetData>
  <mergeCells count="3">
    <mergeCell ref="A1:F1"/>
    <mergeCell ref="A2:F2"/>
    <mergeCell ref="A11:E11"/>
  </mergeCells>
  <phoneticPr fontId="34" type="noConversion"/>
  <printOptions horizontalCentered="1"/>
  <pageMargins left="0.74803149606299213" right="0.74803149606299213" top="0.59055118110236227" bottom="0.59055118110236227"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8"/>
  <sheetViews>
    <sheetView view="pageBreakPreview" zoomScale="70" zoomScaleNormal="85" zoomScaleSheetLayoutView="70" workbookViewId="0">
      <selection activeCell="D59" sqref="D59"/>
    </sheetView>
  </sheetViews>
  <sheetFormatPr defaultColWidth="9" defaultRowHeight="13.5" x14ac:dyDescent="0.15"/>
  <cols>
    <col min="1" max="1" width="5.625" style="1" customWidth="1"/>
    <col min="2" max="2" width="10.625" style="1" customWidth="1"/>
    <col min="3" max="3" width="15.625" style="1" customWidth="1"/>
    <col min="4" max="4" width="82.625" style="1" customWidth="1"/>
    <col min="5" max="16384" width="9" style="1"/>
  </cols>
  <sheetData>
    <row r="1" spans="1:9" s="51" customFormat="1" ht="30" customHeight="1" x14ac:dyDescent="0.15">
      <c r="A1" s="95" t="s">
        <v>10</v>
      </c>
      <c r="B1" s="95"/>
      <c r="C1" s="95"/>
      <c r="D1" s="95"/>
      <c r="E1" s="95"/>
      <c r="F1" s="95"/>
      <c r="G1" s="95"/>
      <c r="H1" s="95"/>
      <c r="I1" s="95"/>
    </row>
    <row r="2" spans="1:9" ht="50.1" customHeight="1" x14ac:dyDescent="0.15">
      <c r="A2" s="96" t="str">
        <f>招标内容及预算汇总表!A2</f>
        <v>项目编号：ESZCKBS-G-H-240011
项目名称：学科专业功能教室
包号：合同包1（学科专业功能教室）</v>
      </c>
      <c r="B2" s="96"/>
      <c r="C2" s="96"/>
      <c r="D2" s="96"/>
      <c r="E2" s="96"/>
      <c r="F2" s="96"/>
      <c r="G2" s="96"/>
      <c r="H2" s="96"/>
      <c r="I2" s="96"/>
    </row>
    <row r="3" spans="1:9" ht="50.1" customHeight="1" x14ac:dyDescent="0.15">
      <c r="A3" s="96" t="s">
        <v>11</v>
      </c>
      <c r="B3" s="96"/>
      <c r="C3" s="96"/>
      <c r="D3" s="96"/>
      <c r="E3" s="96"/>
      <c r="F3" s="96"/>
      <c r="G3" s="96"/>
      <c r="H3" s="96"/>
      <c r="I3" s="96"/>
    </row>
    <row r="4" spans="1:9" ht="36" x14ac:dyDescent="0.15">
      <c r="A4" s="16" t="s">
        <v>0</v>
      </c>
      <c r="B4" s="15" t="s">
        <v>12</v>
      </c>
      <c r="C4" s="16" t="s">
        <v>13</v>
      </c>
      <c r="D4" s="16" t="s">
        <v>14</v>
      </c>
      <c r="E4" s="16" t="s">
        <v>3</v>
      </c>
      <c r="F4" s="16" t="s">
        <v>4</v>
      </c>
      <c r="G4" s="16" t="s">
        <v>5</v>
      </c>
      <c r="H4" s="16" t="s">
        <v>15</v>
      </c>
      <c r="I4" s="16" t="s">
        <v>16</v>
      </c>
    </row>
    <row r="5" spans="1:9" ht="13.5" customHeight="1" x14ac:dyDescent="0.15">
      <c r="A5" s="97" t="s">
        <v>17</v>
      </c>
      <c r="B5" s="97"/>
      <c r="C5" s="97"/>
      <c r="D5" s="97"/>
      <c r="E5" s="97"/>
      <c r="F5" s="97"/>
      <c r="G5" s="97"/>
      <c r="H5" s="97"/>
      <c r="I5" s="97"/>
    </row>
    <row r="6" spans="1:9" ht="409.5" customHeight="1" x14ac:dyDescent="0.15">
      <c r="A6" s="90">
        <v>1</v>
      </c>
      <c r="B6" s="90"/>
      <c r="C6" s="90" t="s">
        <v>18</v>
      </c>
      <c r="D6" s="93" t="s">
        <v>19</v>
      </c>
      <c r="E6" s="90">
        <v>1</v>
      </c>
      <c r="F6" s="90" t="s">
        <v>7</v>
      </c>
      <c r="G6" s="90">
        <v>138000</v>
      </c>
      <c r="H6" s="90">
        <f>E6*G6</f>
        <v>138000</v>
      </c>
      <c r="I6" s="90"/>
    </row>
    <row r="7" spans="1:9" ht="110.25" customHeight="1" x14ac:dyDescent="0.15">
      <c r="A7" s="90"/>
      <c r="B7" s="90"/>
      <c r="C7" s="90"/>
      <c r="D7" s="93"/>
      <c r="E7" s="90"/>
      <c r="F7" s="90"/>
      <c r="G7" s="90"/>
      <c r="H7" s="90"/>
      <c r="I7" s="90"/>
    </row>
    <row r="8" spans="1:9" ht="75" customHeight="1" x14ac:dyDescent="0.15">
      <c r="A8" s="52">
        <v>2</v>
      </c>
      <c r="B8" s="52"/>
      <c r="C8" s="52" t="s">
        <v>20</v>
      </c>
      <c r="D8" s="53" t="s">
        <v>21</v>
      </c>
      <c r="E8" s="52">
        <v>1</v>
      </c>
      <c r="F8" s="52" t="s">
        <v>7</v>
      </c>
      <c r="G8" s="52">
        <v>18000</v>
      </c>
      <c r="H8" s="52">
        <f t="shared" ref="H8:H47" si="0">E8*G8</f>
        <v>18000</v>
      </c>
      <c r="I8" s="52"/>
    </row>
    <row r="9" spans="1:9" ht="57" customHeight="1" x14ac:dyDescent="0.15">
      <c r="A9" s="52">
        <v>3</v>
      </c>
      <c r="B9" s="52"/>
      <c r="C9" s="52" t="s">
        <v>22</v>
      </c>
      <c r="D9" s="53" t="s">
        <v>23</v>
      </c>
      <c r="E9" s="52">
        <v>1</v>
      </c>
      <c r="F9" s="52" t="s">
        <v>7</v>
      </c>
      <c r="G9" s="52">
        <v>9800</v>
      </c>
      <c r="H9" s="52">
        <f t="shared" si="0"/>
        <v>9800</v>
      </c>
      <c r="I9" s="52"/>
    </row>
    <row r="10" spans="1:9" ht="408.95" customHeight="1" x14ac:dyDescent="0.15">
      <c r="A10" s="90">
        <v>4</v>
      </c>
      <c r="B10" s="90"/>
      <c r="C10" s="90" t="s">
        <v>24</v>
      </c>
      <c r="D10" s="93" t="s">
        <v>25</v>
      </c>
      <c r="E10" s="90">
        <v>1</v>
      </c>
      <c r="F10" s="90" t="s">
        <v>7</v>
      </c>
      <c r="G10" s="90">
        <v>138000</v>
      </c>
      <c r="H10" s="90">
        <f t="shared" si="0"/>
        <v>138000</v>
      </c>
      <c r="I10" s="90"/>
    </row>
    <row r="11" spans="1:9" ht="408.95" customHeight="1" x14ac:dyDescent="0.15">
      <c r="A11" s="90"/>
      <c r="B11" s="90"/>
      <c r="C11" s="90"/>
      <c r="D11" s="93"/>
      <c r="E11" s="90"/>
      <c r="F11" s="90"/>
      <c r="G11" s="90"/>
      <c r="H11" s="90"/>
      <c r="I11" s="90"/>
    </row>
    <row r="12" spans="1:9" ht="408.95" customHeight="1" x14ac:dyDescent="0.15">
      <c r="A12" s="90"/>
      <c r="B12" s="90"/>
      <c r="C12" s="90"/>
      <c r="D12" s="93"/>
      <c r="E12" s="90"/>
      <c r="F12" s="90"/>
      <c r="G12" s="90"/>
      <c r="H12" s="90"/>
      <c r="I12" s="90"/>
    </row>
    <row r="13" spans="1:9" ht="25.5" customHeight="1" x14ac:dyDescent="0.15">
      <c r="A13" s="97" t="s">
        <v>26</v>
      </c>
      <c r="B13" s="97"/>
      <c r="C13" s="97"/>
      <c r="D13" s="97"/>
      <c r="E13" s="97"/>
      <c r="F13" s="97"/>
      <c r="G13" s="97"/>
      <c r="H13" s="97"/>
      <c r="I13" s="97"/>
    </row>
    <row r="14" spans="1:9" ht="381" customHeight="1" x14ac:dyDescent="0.15">
      <c r="A14" s="90">
        <v>5</v>
      </c>
      <c r="B14" s="90"/>
      <c r="C14" s="90" t="s">
        <v>27</v>
      </c>
      <c r="D14" s="94" t="s">
        <v>28</v>
      </c>
      <c r="E14" s="90">
        <v>8</v>
      </c>
      <c r="F14" s="90" t="s">
        <v>7</v>
      </c>
      <c r="G14" s="90">
        <v>3980</v>
      </c>
      <c r="H14" s="90">
        <f t="shared" si="0"/>
        <v>31840</v>
      </c>
      <c r="I14" s="90"/>
    </row>
    <row r="15" spans="1:9" ht="83.25" customHeight="1" x14ac:dyDescent="0.15">
      <c r="A15" s="90"/>
      <c r="B15" s="90"/>
      <c r="C15" s="90"/>
      <c r="D15" s="94"/>
      <c r="E15" s="90"/>
      <c r="F15" s="90"/>
      <c r="G15" s="90"/>
      <c r="H15" s="90"/>
      <c r="I15" s="90"/>
    </row>
    <row r="16" spans="1:9" ht="92.25" customHeight="1" x14ac:dyDescent="0.15">
      <c r="A16" s="52">
        <v>6</v>
      </c>
      <c r="B16" s="52"/>
      <c r="C16" s="52" t="s">
        <v>29</v>
      </c>
      <c r="D16" s="53" t="s">
        <v>30</v>
      </c>
      <c r="E16" s="52">
        <v>8</v>
      </c>
      <c r="F16" s="52" t="s">
        <v>7</v>
      </c>
      <c r="G16" s="52">
        <v>840</v>
      </c>
      <c r="H16" s="52">
        <f t="shared" si="0"/>
        <v>6720</v>
      </c>
      <c r="I16" s="52"/>
    </row>
    <row r="17" spans="1:9" ht="96" x14ac:dyDescent="0.15">
      <c r="A17" s="52">
        <v>7</v>
      </c>
      <c r="B17" s="52"/>
      <c r="C17" s="52" t="s">
        <v>31</v>
      </c>
      <c r="D17" s="53" t="s">
        <v>32</v>
      </c>
      <c r="E17" s="52">
        <v>8</v>
      </c>
      <c r="F17" s="52" t="s">
        <v>7</v>
      </c>
      <c r="G17" s="52">
        <v>870</v>
      </c>
      <c r="H17" s="52">
        <f t="shared" si="0"/>
        <v>6960</v>
      </c>
      <c r="I17" s="52"/>
    </row>
    <row r="18" spans="1:9" ht="84" x14ac:dyDescent="0.15">
      <c r="A18" s="52">
        <v>8</v>
      </c>
      <c r="B18" s="52"/>
      <c r="C18" s="52" t="s">
        <v>33</v>
      </c>
      <c r="D18" s="53" t="s">
        <v>34</v>
      </c>
      <c r="E18" s="52">
        <v>8</v>
      </c>
      <c r="F18" s="52" t="s">
        <v>7</v>
      </c>
      <c r="G18" s="52">
        <v>900</v>
      </c>
      <c r="H18" s="52">
        <f t="shared" si="0"/>
        <v>7200</v>
      </c>
      <c r="I18" s="52"/>
    </row>
    <row r="19" spans="1:9" ht="84" x14ac:dyDescent="0.15">
      <c r="A19" s="52">
        <v>9</v>
      </c>
      <c r="B19" s="52"/>
      <c r="C19" s="52" t="s">
        <v>35</v>
      </c>
      <c r="D19" s="53" t="s">
        <v>36</v>
      </c>
      <c r="E19" s="52">
        <v>8</v>
      </c>
      <c r="F19" s="52" t="s">
        <v>7</v>
      </c>
      <c r="G19" s="52">
        <v>990</v>
      </c>
      <c r="H19" s="52">
        <f t="shared" si="0"/>
        <v>7920</v>
      </c>
      <c r="I19" s="52"/>
    </row>
    <row r="20" spans="1:9" ht="84" x14ac:dyDescent="0.15">
      <c r="A20" s="52">
        <v>10</v>
      </c>
      <c r="B20" s="52"/>
      <c r="C20" s="52" t="s">
        <v>37</v>
      </c>
      <c r="D20" s="53" t="s">
        <v>38</v>
      </c>
      <c r="E20" s="52">
        <v>56</v>
      </c>
      <c r="F20" s="52" t="s">
        <v>39</v>
      </c>
      <c r="G20" s="52">
        <v>50</v>
      </c>
      <c r="H20" s="52">
        <f t="shared" si="0"/>
        <v>2800</v>
      </c>
      <c r="I20" s="52"/>
    </row>
    <row r="21" spans="1:9" x14ac:dyDescent="0.15">
      <c r="A21" s="97" t="s">
        <v>40</v>
      </c>
      <c r="B21" s="97"/>
      <c r="C21" s="97"/>
      <c r="D21" s="97"/>
      <c r="E21" s="97"/>
      <c r="F21" s="97"/>
      <c r="G21" s="97"/>
      <c r="H21" s="97"/>
      <c r="I21" s="97"/>
    </row>
    <row r="22" spans="1:9" ht="409.5" customHeight="1" x14ac:dyDescent="0.15">
      <c r="A22" s="90">
        <v>11</v>
      </c>
      <c r="B22" s="90"/>
      <c r="C22" s="90" t="s">
        <v>41</v>
      </c>
      <c r="D22" s="94" t="s">
        <v>556</v>
      </c>
      <c r="E22" s="90">
        <v>1</v>
      </c>
      <c r="F22" s="90" t="s">
        <v>7</v>
      </c>
      <c r="G22" s="90">
        <v>22000</v>
      </c>
      <c r="H22" s="90">
        <f t="shared" si="0"/>
        <v>22000</v>
      </c>
      <c r="I22" s="90"/>
    </row>
    <row r="23" spans="1:9" ht="40.5" customHeight="1" x14ac:dyDescent="0.15">
      <c r="A23" s="90"/>
      <c r="B23" s="90"/>
      <c r="C23" s="90"/>
      <c r="D23" s="94"/>
      <c r="E23" s="90"/>
      <c r="F23" s="90"/>
      <c r="G23" s="90"/>
      <c r="H23" s="90"/>
      <c r="I23" s="90"/>
    </row>
    <row r="24" spans="1:9" ht="120" x14ac:dyDescent="0.15">
      <c r="A24" s="52">
        <v>12</v>
      </c>
      <c r="B24" s="52"/>
      <c r="C24" s="52" t="s">
        <v>42</v>
      </c>
      <c r="D24" s="54" t="s">
        <v>43</v>
      </c>
      <c r="E24" s="52">
        <v>1</v>
      </c>
      <c r="F24" s="52" t="s">
        <v>7</v>
      </c>
      <c r="G24" s="52">
        <v>29800</v>
      </c>
      <c r="H24" s="52">
        <f t="shared" si="0"/>
        <v>29800</v>
      </c>
      <c r="I24" s="52"/>
    </row>
    <row r="25" spans="1:9" x14ac:dyDescent="0.15">
      <c r="A25" s="97" t="s">
        <v>44</v>
      </c>
      <c r="B25" s="97"/>
      <c r="C25" s="97"/>
      <c r="D25" s="97"/>
      <c r="E25" s="97"/>
      <c r="F25" s="97"/>
      <c r="G25" s="97"/>
      <c r="H25" s="97"/>
      <c r="I25" s="97"/>
    </row>
    <row r="26" spans="1:9" ht="409.5" customHeight="1" x14ac:dyDescent="0.15">
      <c r="A26" s="90">
        <v>13</v>
      </c>
      <c r="B26" s="52"/>
      <c r="C26" s="90" t="s">
        <v>45</v>
      </c>
      <c r="D26" s="93" t="s">
        <v>570</v>
      </c>
      <c r="E26" s="90">
        <v>1</v>
      </c>
      <c r="F26" s="90" t="s">
        <v>7</v>
      </c>
      <c r="G26" s="90">
        <v>128000</v>
      </c>
      <c r="H26" s="90">
        <f t="shared" si="0"/>
        <v>128000</v>
      </c>
      <c r="I26" s="90"/>
    </row>
    <row r="27" spans="1:9" ht="409.5" customHeight="1" x14ac:dyDescent="0.15">
      <c r="A27" s="90"/>
      <c r="B27" s="90"/>
      <c r="C27" s="90"/>
      <c r="D27" s="93"/>
      <c r="E27" s="90"/>
      <c r="F27" s="90"/>
      <c r="G27" s="90"/>
      <c r="H27" s="90"/>
      <c r="I27" s="90"/>
    </row>
    <row r="28" spans="1:9" ht="321.75" customHeight="1" x14ac:dyDescent="0.15">
      <c r="A28" s="90"/>
      <c r="B28" s="90"/>
      <c r="C28" s="90"/>
      <c r="D28" s="93"/>
      <c r="E28" s="90"/>
      <c r="F28" s="90"/>
      <c r="G28" s="90"/>
      <c r="H28" s="90"/>
      <c r="I28" s="90"/>
    </row>
    <row r="29" spans="1:9" ht="85.5" customHeight="1" x14ac:dyDescent="0.15">
      <c r="A29" s="52">
        <v>14</v>
      </c>
      <c r="B29" s="52"/>
      <c r="C29" s="55" t="s">
        <v>46</v>
      </c>
      <c r="D29" s="56" t="s">
        <v>47</v>
      </c>
      <c r="E29" s="57">
        <v>1</v>
      </c>
      <c r="F29" s="58" t="s">
        <v>48</v>
      </c>
      <c r="G29" s="59">
        <v>1200</v>
      </c>
      <c r="H29" s="52">
        <f t="shared" si="0"/>
        <v>1200</v>
      </c>
      <c r="I29" s="52"/>
    </row>
    <row r="30" spans="1:9" x14ac:dyDescent="0.15">
      <c r="A30" s="97" t="s">
        <v>49</v>
      </c>
      <c r="B30" s="97"/>
      <c r="C30" s="97"/>
      <c r="D30" s="97"/>
      <c r="E30" s="97"/>
      <c r="F30" s="97"/>
      <c r="G30" s="97"/>
      <c r="H30" s="97"/>
      <c r="I30" s="97"/>
    </row>
    <row r="31" spans="1:9" ht="108.75" customHeight="1" x14ac:dyDescent="0.15">
      <c r="A31" s="52">
        <v>15</v>
      </c>
      <c r="B31" s="52"/>
      <c r="C31" s="52" t="s">
        <v>50</v>
      </c>
      <c r="D31" s="60" t="s">
        <v>51</v>
      </c>
      <c r="E31" s="52">
        <v>18</v>
      </c>
      <c r="F31" s="52" t="s">
        <v>52</v>
      </c>
      <c r="G31" s="52">
        <v>1200</v>
      </c>
      <c r="H31" s="52">
        <f t="shared" si="0"/>
        <v>21600</v>
      </c>
      <c r="I31" s="52"/>
    </row>
    <row r="32" spans="1:9" x14ac:dyDescent="0.15">
      <c r="A32" s="97" t="s">
        <v>53</v>
      </c>
      <c r="B32" s="97"/>
      <c r="C32" s="97"/>
      <c r="D32" s="97"/>
      <c r="E32" s="97"/>
      <c r="F32" s="97"/>
      <c r="G32" s="97"/>
      <c r="H32" s="97"/>
      <c r="I32" s="97"/>
    </row>
    <row r="33" spans="1:9" ht="409.5" customHeight="1" x14ac:dyDescent="0.15">
      <c r="A33" s="90">
        <v>16</v>
      </c>
      <c r="B33" s="98" t="s">
        <v>552</v>
      </c>
      <c r="C33" s="99" t="s">
        <v>54</v>
      </c>
      <c r="D33" s="100" t="s">
        <v>553</v>
      </c>
      <c r="E33" s="90">
        <v>1</v>
      </c>
      <c r="F33" s="90" t="s">
        <v>7</v>
      </c>
      <c r="G33" s="90">
        <v>45000</v>
      </c>
      <c r="H33" s="90">
        <f t="shared" si="0"/>
        <v>45000</v>
      </c>
      <c r="I33" s="90"/>
    </row>
    <row r="34" spans="1:9" ht="179.45" customHeight="1" x14ac:dyDescent="0.15">
      <c r="A34" s="90"/>
      <c r="B34" s="98"/>
      <c r="C34" s="99"/>
      <c r="D34" s="100"/>
      <c r="E34" s="90"/>
      <c r="F34" s="90"/>
      <c r="G34" s="90"/>
      <c r="H34" s="90"/>
      <c r="I34" s="90"/>
    </row>
    <row r="35" spans="1:9" ht="45.6" customHeight="1" x14ac:dyDescent="0.15">
      <c r="A35" s="52">
        <v>17</v>
      </c>
      <c r="B35" s="52"/>
      <c r="C35" s="52" t="s">
        <v>55</v>
      </c>
      <c r="D35" s="61" t="s">
        <v>56</v>
      </c>
      <c r="E35" s="52">
        <v>1</v>
      </c>
      <c r="F35" s="52" t="s">
        <v>7</v>
      </c>
      <c r="G35" s="52">
        <v>900</v>
      </c>
      <c r="H35" s="52">
        <f t="shared" si="0"/>
        <v>900</v>
      </c>
      <c r="I35" s="52"/>
    </row>
    <row r="36" spans="1:9" ht="277.89999999999998" customHeight="1" x14ac:dyDescent="0.15">
      <c r="A36" s="52">
        <v>18</v>
      </c>
      <c r="B36" s="52"/>
      <c r="C36" s="52" t="s">
        <v>57</v>
      </c>
      <c r="D36" s="60" t="s">
        <v>58</v>
      </c>
      <c r="E36" s="52">
        <v>1</v>
      </c>
      <c r="F36" s="52" t="s">
        <v>7</v>
      </c>
      <c r="G36" s="52">
        <v>1980</v>
      </c>
      <c r="H36" s="52">
        <f t="shared" si="0"/>
        <v>1980</v>
      </c>
      <c r="I36" s="52"/>
    </row>
    <row r="37" spans="1:9" x14ac:dyDescent="0.15">
      <c r="A37" s="97" t="s">
        <v>59</v>
      </c>
      <c r="B37" s="97"/>
      <c r="C37" s="97"/>
      <c r="D37" s="97"/>
      <c r="E37" s="97"/>
      <c r="F37" s="97"/>
      <c r="G37" s="97"/>
      <c r="H37" s="97"/>
      <c r="I37" s="97"/>
    </row>
    <row r="38" spans="1:9" ht="338.45" customHeight="1" x14ac:dyDescent="0.15">
      <c r="A38" s="52">
        <v>19</v>
      </c>
      <c r="B38" s="52"/>
      <c r="C38" s="52" t="s">
        <v>60</v>
      </c>
      <c r="D38" s="60" t="s">
        <v>61</v>
      </c>
      <c r="E38" s="52">
        <v>1</v>
      </c>
      <c r="F38" s="52" t="s">
        <v>7</v>
      </c>
      <c r="G38" s="52">
        <v>18000</v>
      </c>
      <c r="H38" s="52">
        <f t="shared" si="0"/>
        <v>18000</v>
      </c>
      <c r="I38" s="52"/>
    </row>
    <row r="39" spans="1:9" ht="288" customHeight="1" x14ac:dyDescent="0.15">
      <c r="A39" s="52">
        <v>20</v>
      </c>
      <c r="B39" s="52"/>
      <c r="C39" s="52" t="s">
        <v>62</v>
      </c>
      <c r="D39" s="60" t="s">
        <v>569</v>
      </c>
      <c r="E39" s="52">
        <v>1</v>
      </c>
      <c r="F39" s="52" t="s">
        <v>7</v>
      </c>
      <c r="G39" s="52">
        <v>18000</v>
      </c>
      <c r="H39" s="52">
        <f t="shared" si="0"/>
        <v>18000</v>
      </c>
      <c r="I39" s="52"/>
    </row>
    <row r="40" spans="1:9" ht="38.25" customHeight="1" x14ac:dyDescent="0.15">
      <c r="A40" s="52">
        <v>21</v>
      </c>
      <c r="B40" s="52"/>
      <c r="C40" s="52" t="s">
        <v>63</v>
      </c>
      <c r="D40" s="60" t="s">
        <v>64</v>
      </c>
      <c r="E40" s="52">
        <v>2</v>
      </c>
      <c r="F40" s="52" t="s">
        <v>65</v>
      </c>
      <c r="G40" s="52">
        <v>1000</v>
      </c>
      <c r="H40" s="52">
        <f t="shared" si="0"/>
        <v>2000</v>
      </c>
      <c r="I40" s="52"/>
    </row>
    <row r="41" spans="1:9" ht="144" customHeight="1" x14ac:dyDescent="0.15">
      <c r="A41" s="52">
        <v>22</v>
      </c>
      <c r="B41" s="52"/>
      <c r="C41" s="52" t="s">
        <v>66</v>
      </c>
      <c r="D41" s="53" t="s">
        <v>67</v>
      </c>
      <c r="E41" s="52">
        <v>40</v>
      </c>
      <c r="F41" s="52" t="s">
        <v>48</v>
      </c>
      <c r="G41" s="52">
        <v>100</v>
      </c>
      <c r="H41" s="52">
        <f t="shared" si="0"/>
        <v>4000</v>
      </c>
      <c r="I41" s="52"/>
    </row>
    <row r="42" spans="1:9" ht="24" x14ac:dyDescent="0.15">
      <c r="A42" s="52">
        <v>23</v>
      </c>
      <c r="B42" s="52"/>
      <c r="C42" s="52" t="s">
        <v>63</v>
      </c>
      <c r="D42" s="60" t="s">
        <v>68</v>
      </c>
      <c r="E42" s="52">
        <v>1</v>
      </c>
      <c r="F42" s="52" t="s">
        <v>65</v>
      </c>
      <c r="G42" s="52">
        <v>1500</v>
      </c>
      <c r="H42" s="52">
        <f t="shared" si="0"/>
        <v>1500</v>
      </c>
      <c r="I42" s="52"/>
    </row>
    <row r="43" spans="1:9" ht="36" x14ac:dyDescent="0.15">
      <c r="A43" s="52">
        <v>24</v>
      </c>
      <c r="B43" s="52"/>
      <c r="C43" s="52" t="s">
        <v>66</v>
      </c>
      <c r="D43" s="53" t="s">
        <v>69</v>
      </c>
      <c r="E43" s="52">
        <v>10</v>
      </c>
      <c r="F43" s="52" t="s">
        <v>48</v>
      </c>
      <c r="G43" s="52">
        <v>150</v>
      </c>
      <c r="H43" s="52">
        <f t="shared" si="0"/>
        <v>1500</v>
      </c>
      <c r="I43" s="52"/>
    </row>
    <row r="44" spans="1:9" ht="24" x14ac:dyDescent="0.15">
      <c r="A44" s="52">
        <v>25</v>
      </c>
      <c r="B44" s="52"/>
      <c r="C44" s="52" t="s">
        <v>70</v>
      </c>
      <c r="D44" s="60" t="s">
        <v>71</v>
      </c>
      <c r="E44" s="52">
        <v>20</v>
      </c>
      <c r="F44" s="52" t="s">
        <v>72</v>
      </c>
      <c r="G44" s="52">
        <v>300</v>
      </c>
      <c r="H44" s="52">
        <f t="shared" si="0"/>
        <v>6000</v>
      </c>
      <c r="I44" s="52"/>
    </row>
    <row r="45" spans="1:9" x14ac:dyDescent="0.15">
      <c r="A45" s="52">
        <v>26</v>
      </c>
      <c r="B45" s="52"/>
      <c r="C45" s="52" t="s">
        <v>73</v>
      </c>
      <c r="D45" s="60" t="s">
        <v>74</v>
      </c>
      <c r="E45" s="52">
        <v>6</v>
      </c>
      <c r="F45" s="52" t="s">
        <v>48</v>
      </c>
      <c r="G45" s="52">
        <v>300</v>
      </c>
      <c r="H45" s="52">
        <f t="shared" si="0"/>
        <v>1800</v>
      </c>
      <c r="I45" s="52"/>
    </row>
    <row r="46" spans="1:9" x14ac:dyDescent="0.15">
      <c r="A46" s="97" t="s">
        <v>75</v>
      </c>
      <c r="B46" s="97"/>
      <c r="C46" s="97"/>
      <c r="D46" s="97"/>
      <c r="E46" s="97"/>
      <c r="F46" s="97"/>
      <c r="G46" s="97"/>
      <c r="H46" s="97"/>
      <c r="I46" s="97"/>
    </row>
    <row r="47" spans="1:9" ht="96" customHeight="1" x14ac:dyDescent="0.15">
      <c r="A47" s="52">
        <v>27</v>
      </c>
      <c r="B47" s="52"/>
      <c r="C47" s="62" t="s">
        <v>76</v>
      </c>
      <c r="D47" s="61" t="s">
        <v>77</v>
      </c>
      <c r="E47" s="52">
        <v>1</v>
      </c>
      <c r="F47" s="63" t="s">
        <v>78</v>
      </c>
      <c r="G47" s="52">
        <v>136000</v>
      </c>
      <c r="H47" s="52">
        <f t="shared" si="0"/>
        <v>136000</v>
      </c>
      <c r="I47" s="52"/>
    </row>
    <row r="48" spans="1:9" x14ac:dyDescent="0.15">
      <c r="A48" s="101" t="s">
        <v>9</v>
      </c>
      <c r="B48" s="101"/>
      <c r="C48" s="101"/>
      <c r="D48" s="101"/>
      <c r="E48" s="101"/>
      <c r="F48" s="101"/>
      <c r="G48" s="101"/>
      <c r="H48" s="91">
        <f>SUM(H6:H47)</f>
        <v>806520</v>
      </c>
      <c r="I48" s="92"/>
    </row>
  </sheetData>
  <mergeCells count="67">
    <mergeCell ref="D14:D15"/>
    <mergeCell ref="E6:E7"/>
    <mergeCell ref="E10:E12"/>
    <mergeCell ref="H14:H15"/>
    <mergeCell ref="I6:I7"/>
    <mergeCell ref="I10:I12"/>
    <mergeCell ref="I14:I15"/>
    <mergeCell ref="E14:E15"/>
    <mergeCell ref="F6:F7"/>
    <mergeCell ref="F10:F12"/>
    <mergeCell ref="F14:F15"/>
    <mergeCell ref="G6:G7"/>
    <mergeCell ref="G10:G12"/>
    <mergeCell ref="G14:G15"/>
    <mergeCell ref="A14:A15"/>
    <mergeCell ref="B6:B7"/>
    <mergeCell ref="B10:B12"/>
    <mergeCell ref="B14:B15"/>
    <mergeCell ref="C6:C7"/>
    <mergeCell ref="C10:C12"/>
    <mergeCell ref="C14:C15"/>
    <mergeCell ref="A21:I21"/>
    <mergeCell ref="A25:I25"/>
    <mergeCell ref="A30:I30"/>
    <mergeCell ref="A32:I32"/>
    <mergeCell ref="A37:I37"/>
    <mergeCell ref="A33:A34"/>
    <mergeCell ref="B33:B34"/>
    <mergeCell ref="C33:C34"/>
    <mergeCell ref="D33:D34"/>
    <mergeCell ref="E33:E34"/>
    <mergeCell ref="F33:F34"/>
    <mergeCell ref="G33:G34"/>
    <mergeCell ref="H33:H34"/>
    <mergeCell ref="I33:I34"/>
    <mergeCell ref="A22:A23"/>
    <mergeCell ref="B22:B23"/>
    <mergeCell ref="A1:I1"/>
    <mergeCell ref="A2:I2"/>
    <mergeCell ref="A3:I3"/>
    <mergeCell ref="A5:I5"/>
    <mergeCell ref="A13:I13"/>
    <mergeCell ref="H6:H7"/>
    <mergeCell ref="H10:H12"/>
    <mergeCell ref="A6:A7"/>
    <mergeCell ref="A10:A12"/>
    <mergeCell ref="D6:D7"/>
    <mergeCell ref="D10:D12"/>
    <mergeCell ref="F26:F28"/>
    <mergeCell ref="C22:C23"/>
    <mergeCell ref="D22:D23"/>
    <mergeCell ref="E22:E23"/>
    <mergeCell ref="F22:F23"/>
    <mergeCell ref="A26:A28"/>
    <mergeCell ref="B27:B28"/>
    <mergeCell ref="C26:C28"/>
    <mergeCell ref="D26:D28"/>
    <mergeCell ref="E26:E28"/>
    <mergeCell ref="G26:G28"/>
    <mergeCell ref="H26:H28"/>
    <mergeCell ref="I26:I28"/>
    <mergeCell ref="H48:I48"/>
    <mergeCell ref="H22:H23"/>
    <mergeCell ref="I22:I23"/>
    <mergeCell ref="G22:G23"/>
    <mergeCell ref="A46:I46"/>
    <mergeCell ref="A48:G48"/>
  </mergeCells>
  <phoneticPr fontId="34" type="noConversion"/>
  <printOptions horizontalCentered="1"/>
  <pageMargins left="0.74803149606299213" right="0.74803149606299213" top="0.59055118110236227" bottom="0.59055118110236227" header="0.51181102362204722" footer="0.51181102362204722"/>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4"/>
  <sheetViews>
    <sheetView view="pageBreakPreview" zoomScale="70" zoomScaleNormal="55" zoomScaleSheetLayoutView="70" workbookViewId="0">
      <pane ySplit="4" topLeftCell="A5" activePane="bottomLeft" state="frozen"/>
      <selection pane="bottomLeft" activeCell="D6" sqref="D6:D8"/>
    </sheetView>
  </sheetViews>
  <sheetFormatPr defaultColWidth="9" defaultRowHeight="14.25" x14ac:dyDescent="0.15"/>
  <cols>
    <col min="1" max="1" width="5.625" style="39" customWidth="1"/>
    <col min="2" max="2" width="10.625" style="39" customWidth="1"/>
    <col min="3" max="3" width="15.625" style="39" customWidth="1"/>
    <col min="4" max="4" width="71.75" style="40" customWidth="1"/>
    <col min="5" max="6" width="9" style="39"/>
    <col min="7" max="7" width="10.875" style="39" customWidth="1"/>
    <col min="8" max="8" width="10.625" style="39" customWidth="1"/>
    <col min="9" max="16384" width="9" style="39"/>
  </cols>
  <sheetData>
    <row r="1" spans="1:8" s="38" customFormat="1" ht="30" customHeight="1" x14ac:dyDescent="0.15">
      <c r="A1" s="102" t="s">
        <v>554</v>
      </c>
      <c r="B1" s="102"/>
      <c r="C1" s="102"/>
      <c r="D1" s="102"/>
      <c r="E1" s="102"/>
      <c r="F1" s="102"/>
      <c r="G1" s="102"/>
      <c r="H1" s="102"/>
    </row>
    <row r="2" spans="1:8" customFormat="1" ht="50.1" customHeight="1" x14ac:dyDescent="0.15">
      <c r="A2" s="96" t="str">
        <f>高中数字化地理专用教室!A2</f>
        <v>项目编号：ESZCKBS-G-H-240011
项目名称：学科专业功能教室
包号：合同包1（学科专业功能教室）</v>
      </c>
      <c r="B2" s="96"/>
      <c r="C2" s="96"/>
      <c r="D2" s="96"/>
      <c r="E2" s="96"/>
      <c r="F2" s="96"/>
      <c r="G2" s="96"/>
      <c r="H2" s="96"/>
    </row>
    <row r="3" spans="1:8" customFormat="1" ht="50.1" customHeight="1" x14ac:dyDescent="0.15">
      <c r="A3" s="96" t="str">
        <f>高中数字化地理专用教室!A3</f>
        <v>说明：①所有标的物均不允许进口。均非专门面向中小企业采购。
②所属行业均为：工业。
③具体技术（参数）要求中打“★”号条款为实质性条款，若有任何一条负偏离或不满足则导致响应无效。</v>
      </c>
      <c r="B3" s="96"/>
      <c r="C3" s="96"/>
      <c r="D3" s="96"/>
      <c r="E3" s="96"/>
      <c r="F3" s="96"/>
      <c r="G3" s="96"/>
      <c r="H3" s="96"/>
    </row>
    <row r="4" spans="1:8" ht="24" x14ac:dyDescent="0.15">
      <c r="A4" s="41" t="s">
        <v>0</v>
      </c>
      <c r="B4" s="15" t="s">
        <v>12</v>
      </c>
      <c r="C4" s="16" t="s">
        <v>13</v>
      </c>
      <c r="D4" s="16" t="s">
        <v>14</v>
      </c>
      <c r="E4" s="16" t="s">
        <v>3</v>
      </c>
      <c r="F4" s="16" t="s">
        <v>4</v>
      </c>
      <c r="G4" s="16" t="s">
        <v>5</v>
      </c>
      <c r="H4" s="16" t="s">
        <v>15</v>
      </c>
    </row>
    <row r="5" spans="1:8" x14ac:dyDescent="0.15">
      <c r="A5" s="103" t="s">
        <v>79</v>
      </c>
      <c r="B5" s="104"/>
      <c r="C5" s="104"/>
      <c r="D5" s="104"/>
      <c r="E5" s="104"/>
      <c r="F5" s="104"/>
      <c r="G5" s="104"/>
      <c r="H5" s="104"/>
    </row>
    <row r="6" spans="1:8" ht="409.5" customHeight="1" x14ac:dyDescent="0.15">
      <c r="A6" s="105">
        <v>1</v>
      </c>
      <c r="B6" s="108"/>
      <c r="C6" s="111" t="s">
        <v>80</v>
      </c>
      <c r="D6" s="114" t="s">
        <v>571</v>
      </c>
      <c r="E6" s="117">
        <v>1</v>
      </c>
      <c r="F6" s="117" t="s">
        <v>7</v>
      </c>
      <c r="G6" s="117">
        <v>95000</v>
      </c>
      <c r="H6" s="117">
        <f t="shared" ref="H6:H45" si="0">E6*G6</f>
        <v>95000</v>
      </c>
    </row>
    <row r="7" spans="1:8" ht="408.75" customHeight="1" x14ac:dyDescent="0.15">
      <c r="A7" s="106"/>
      <c r="B7" s="109"/>
      <c r="C7" s="112"/>
      <c r="D7" s="115"/>
      <c r="E7" s="118"/>
      <c r="F7" s="118"/>
      <c r="G7" s="118"/>
      <c r="H7" s="118"/>
    </row>
    <row r="8" spans="1:8" ht="242.25" customHeight="1" x14ac:dyDescent="0.15">
      <c r="A8" s="107"/>
      <c r="B8" s="110"/>
      <c r="C8" s="113"/>
      <c r="D8" s="116"/>
      <c r="E8" s="119"/>
      <c r="F8" s="119"/>
      <c r="G8" s="119"/>
      <c r="H8" s="119"/>
    </row>
    <row r="9" spans="1:8" ht="134.1" customHeight="1" x14ac:dyDescent="0.15">
      <c r="A9" s="42">
        <v>2</v>
      </c>
      <c r="B9" s="43"/>
      <c r="C9" s="4" t="s">
        <v>81</v>
      </c>
      <c r="D9" s="5" t="s">
        <v>82</v>
      </c>
      <c r="E9" s="4">
        <v>1</v>
      </c>
      <c r="F9" s="4" t="s">
        <v>7</v>
      </c>
      <c r="G9" s="4">
        <v>31000</v>
      </c>
      <c r="H9" s="4">
        <f t="shared" si="0"/>
        <v>31000</v>
      </c>
    </row>
    <row r="10" spans="1:8" ht="378" customHeight="1" x14ac:dyDescent="0.15">
      <c r="A10" s="42">
        <v>3</v>
      </c>
      <c r="B10" s="43"/>
      <c r="C10" s="4" t="s">
        <v>83</v>
      </c>
      <c r="D10" s="5" t="s">
        <v>84</v>
      </c>
      <c r="E10" s="4">
        <v>28</v>
      </c>
      <c r="F10" s="4" t="s">
        <v>7</v>
      </c>
      <c r="G10" s="4">
        <v>550</v>
      </c>
      <c r="H10" s="4">
        <f t="shared" si="0"/>
        <v>15400</v>
      </c>
    </row>
    <row r="11" spans="1:8" ht="72.599999999999994" customHeight="1" x14ac:dyDescent="0.15">
      <c r="A11" s="42">
        <v>4</v>
      </c>
      <c r="B11" s="43"/>
      <c r="C11" s="4" t="s">
        <v>85</v>
      </c>
      <c r="D11" s="5" t="s">
        <v>86</v>
      </c>
      <c r="E11" s="4">
        <v>1</v>
      </c>
      <c r="F11" s="4" t="s">
        <v>7</v>
      </c>
      <c r="G11" s="42">
        <v>30000</v>
      </c>
      <c r="H11" s="4">
        <f t="shared" si="0"/>
        <v>30000</v>
      </c>
    </row>
    <row r="12" spans="1:8" ht="120" customHeight="1" x14ac:dyDescent="0.15">
      <c r="A12" s="42">
        <v>5</v>
      </c>
      <c r="B12" s="43"/>
      <c r="C12" s="4" t="s">
        <v>87</v>
      </c>
      <c r="D12" s="5" t="s">
        <v>88</v>
      </c>
      <c r="E12" s="4">
        <v>28</v>
      </c>
      <c r="F12" s="4" t="s">
        <v>7</v>
      </c>
      <c r="G12" s="4">
        <v>450</v>
      </c>
      <c r="H12" s="4">
        <f t="shared" si="0"/>
        <v>12600</v>
      </c>
    </row>
    <row r="13" spans="1:8" ht="99.6" customHeight="1" x14ac:dyDescent="0.15">
      <c r="A13" s="42">
        <v>6</v>
      </c>
      <c r="B13" s="43"/>
      <c r="C13" s="4" t="s">
        <v>89</v>
      </c>
      <c r="D13" s="5" t="s">
        <v>559</v>
      </c>
      <c r="E13" s="4">
        <v>1</v>
      </c>
      <c r="F13" s="4" t="s">
        <v>7</v>
      </c>
      <c r="G13" s="42">
        <v>33600</v>
      </c>
      <c r="H13" s="4">
        <f t="shared" si="0"/>
        <v>33600</v>
      </c>
    </row>
    <row r="14" spans="1:8" ht="70.150000000000006" customHeight="1" x14ac:dyDescent="0.15">
      <c r="A14" s="42">
        <v>7</v>
      </c>
      <c r="B14" s="43"/>
      <c r="C14" s="4" t="s">
        <v>90</v>
      </c>
      <c r="D14" s="5" t="s">
        <v>91</v>
      </c>
      <c r="E14" s="4">
        <v>1</v>
      </c>
      <c r="F14" s="4" t="s">
        <v>78</v>
      </c>
      <c r="G14" s="4">
        <v>15000</v>
      </c>
      <c r="H14" s="4">
        <f t="shared" si="0"/>
        <v>15000</v>
      </c>
    </row>
    <row r="15" spans="1:8" x14ac:dyDescent="0.15">
      <c r="A15" s="97" t="s">
        <v>92</v>
      </c>
      <c r="B15" s="97"/>
      <c r="C15" s="97"/>
      <c r="D15" s="97"/>
      <c r="E15" s="97"/>
      <c r="F15" s="97"/>
      <c r="G15" s="97"/>
      <c r="H15" s="97"/>
    </row>
    <row r="16" spans="1:8" ht="127.15" customHeight="1" x14ac:dyDescent="0.15">
      <c r="A16" s="42">
        <v>8</v>
      </c>
      <c r="B16" s="43"/>
      <c r="C16" s="4" t="s">
        <v>93</v>
      </c>
      <c r="D16" s="5" t="s">
        <v>94</v>
      </c>
      <c r="E16" s="4">
        <v>8</v>
      </c>
      <c r="F16" s="4" t="s">
        <v>95</v>
      </c>
      <c r="G16" s="4">
        <v>2400</v>
      </c>
      <c r="H16" s="4">
        <f t="shared" si="0"/>
        <v>19200</v>
      </c>
    </row>
    <row r="17" spans="1:8" ht="228" x14ac:dyDescent="0.15">
      <c r="A17" s="42">
        <v>9</v>
      </c>
      <c r="B17" s="43"/>
      <c r="C17" s="4" t="s">
        <v>96</v>
      </c>
      <c r="D17" s="5" t="s">
        <v>97</v>
      </c>
      <c r="E17" s="4">
        <v>8</v>
      </c>
      <c r="F17" s="4" t="s">
        <v>7</v>
      </c>
      <c r="G17" s="4">
        <v>11000</v>
      </c>
      <c r="H17" s="4">
        <f t="shared" si="0"/>
        <v>88000</v>
      </c>
    </row>
    <row r="18" spans="1:8" ht="250.15" customHeight="1" x14ac:dyDescent="0.15">
      <c r="A18" s="42">
        <v>10</v>
      </c>
      <c r="B18" s="43"/>
      <c r="C18" s="4" t="s">
        <v>98</v>
      </c>
      <c r="D18" s="5" t="s">
        <v>99</v>
      </c>
      <c r="E18" s="4">
        <v>6</v>
      </c>
      <c r="F18" s="4" t="s">
        <v>100</v>
      </c>
      <c r="G18" s="4">
        <v>3300</v>
      </c>
      <c r="H18" s="4">
        <f t="shared" si="0"/>
        <v>19800</v>
      </c>
    </row>
    <row r="19" spans="1:8" ht="321.60000000000002" customHeight="1" x14ac:dyDescent="0.15">
      <c r="A19" s="42">
        <v>11</v>
      </c>
      <c r="B19" s="43"/>
      <c r="C19" s="4" t="s">
        <v>101</v>
      </c>
      <c r="D19" s="44" t="s">
        <v>102</v>
      </c>
      <c r="E19" s="4">
        <v>8</v>
      </c>
      <c r="F19" s="4" t="s">
        <v>100</v>
      </c>
      <c r="G19" s="4">
        <v>3300</v>
      </c>
      <c r="H19" s="4">
        <f t="shared" si="0"/>
        <v>26400</v>
      </c>
    </row>
    <row r="20" spans="1:8" x14ac:dyDescent="0.15">
      <c r="A20" s="97" t="s">
        <v>103</v>
      </c>
      <c r="B20" s="97"/>
      <c r="C20" s="97"/>
      <c r="D20" s="97"/>
      <c r="E20" s="97"/>
      <c r="F20" s="97"/>
      <c r="G20" s="97"/>
      <c r="H20" s="97"/>
    </row>
    <row r="21" spans="1:8" ht="132.6" customHeight="1" x14ac:dyDescent="0.15">
      <c r="A21" s="42">
        <v>12</v>
      </c>
      <c r="B21" s="43"/>
      <c r="C21" s="4" t="s">
        <v>104</v>
      </c>
      <c r="D21" s="5" t="s">
        <v>105</v>
      </c>
      <c r="E21" s="4">
        <v>10</v>
      </c>
      <c r="F21" s="4" t="s">
        <v>7</v>
      </c>
      <c r="G21" s="42">
        <v>5400</v>
      </c>
      <c r="H21" s="4">
        <f t="shared" si="0"/>
        <v>54000</v>
      </c>
    </row>
    <row r="22" spans="1:8" ht="96" customHeight="1" x14ac:dyDescent="0.15">
      <c r="A22" s="42">
        <v>13</v>
      </c>
      <c r="B22" s="43"/>
      <c r="C22" s="4" t="s">
        <v>106</v>
      </c>
      <c r="D22" s="5" t="s">
        <v>107</v>
      </c>
      <c r="E22" s="4">
        <v>10</v>
      </c>
      <c r="F22" s="4" t="s">
        <v>7</v>
      </c>
      <c r="G22" s="42">
        <v>979</v>
      </c>
      <c r="H22" s="4">
        <f t="shared" si="0"/>
        <v>9790</v>
      </c>
    </row>
    <row r="23" spans="1:8" ht="79.900000000000006" customHeight="1" x14ac:dyDescent="0.15">
      <c r="A23" s="42">
        <v>14</v>
      </c>
      <c r="B23" s="43"/>
      <c r="C23" s="4" t="s">
        <v>108</v>
      </c>
      <c r="D23" s="5" t="s">
        <v>109</v>
      </c>
      <c r="E23" s="4">
        <v>10</v>
      </c>
      <c r="F23" s="4" t="s">
        <v>7</v>
      </c>
      <c r="G23" s="42">
        <v>1500</v>
      </c>
      <c r="H23" s="4">
        <f t="shared" si="0"/>
        <v>15000</v>
      </c>
    </row>
    <row r="24" spans="1:8" ht="120.6" customHeight="1" x14ac:dyDescent="0.15">
      <c r="A24" s="42">
        <v>15</v>
      </c>
      <c r="B24" s="43"/>
      <c r="C24" s="4" t="s">
        <v>110</v>
      </c>
      <c r="D24" s="5" t="s">
        <v>111</v>
      </c>
      <c r="E24" s="4">
        <v>10</v>
      </c>
      <c r="F24" s="4" t="s">
        <v>7</v>
      </c>
      <c r="G24" s="42">
        <v>4800</v>
      </c>
      <c r="H24" s="4">
        <f t="shared" si="0"/>
        <v>48000</v>
      </c>
    </row>
    <row r="25" spans="1:8" ht="349.15" customHeight="1" x14ac:dyDescent="0.15">
      <c r="A25" s="42">
        <v>16</v>
      </c>
      <c r="B25" s="43"/>
      <c r="C25" s="45" t="s">
        <v>112</v>
      </c>
      <c r="D25" s="46" t="s">
        <v>113</v>
      </c>
      <c r="E25" s="45">
        <v>10</v>
      </c>
      <c r="F25" s="45" t="s">
        <v>7</v>
      </c>
      <c r="G25" s="42">
        <v>1800</v>
      </c>
      <c r="H25" s="4">
        <f t="shared" si="0"/>
        <v>18000</v>
      </c>
    </row>
    <row r="26" spans="1:8" ht="118.15" customHeight="1" x14ac:dyDescent="0.15">
      <c r="A26" s="42">
        <v>17</v>
      </c>
      <c r="B26" s="43"/>
      <c r="C26" s="4" t="s">
        <v>114</v>
      </c>
      <c r="D26" s="5" t="s">
        <v>115</v>
      </c>
      <c r="E26" s="4">
        <v>1</v>
      </c>
      <c r="F26" s="4" t="s">
        <v>7</v>
      </c>
      <c r="G26" s="42">
        <v>24000</v>
      </c>
      <c r="H26" s="4">
        <f t="shared" si="0"/>
        <v>24000</v>
      </c>
    </row>
    <row r="27" spans="1:8" ht="39" customHeight="1" x14ac:dyDescent="0.15">
      <c r="A27" s="97" t="s">
        <v>116</v>
      </c>
      <c r="B27" s="97"/>
      <c r="C27" s="97"/>
      <c r="D27" s="97"/>
      <c r="E27" s="97"/>
      <c r="F27" s="97"/>
      <c r="G27" s="97"/>
      <c r="H27" s="97"/>
    </row>
    <row r="28" spans="1:8" ht="102.6" customHeight="1" x14ac:dyDescent="0.15">
      <c r="A28" s="42">
        <v>18</v>
      </c>
      <c r="B28" s="43"/>
      <c r="C28" s="4" t="s">
        <v>117</v>
      </c>
      <c r="D28" s="5" t="s">
        <v>118</v>
      </c>
      <c r="E28" s="4">
        <v>1</v>
      </c>
      <c r="F28" s="4" t="s">
        <v>7</v>
      </c>
      <c r="G28" s="4">
        <v>2684</v>
      </c>
      <c r="H28" s="4">
        <f t="shared" si="0"/>
        <v>2684</v>
      </c>
    </row>
    <row r="29" spans="1:8" ht="77.099999999999994" customHeight="1" x14ac:dyDescent="0.15">
      <c r="A29" s="42">
        <v>19</v>
      </c>
      <c r="B29" s="43"/>
      <c r="C29" s="4" t="s">
        <v>119</v>
      </c>
      <c r="D29" s="5" t="s">
        <v>120</v>
      </c>
      <c r="E29" s="4">
        <v>1</v>
      </c>
      <c r="F29" s="4" t="s">
        <v>7</v>
      </c>
      <c r="G29" s="4">
        <v>2750</v>
      </c>
      <c r="H29" s="4">
        <f t="shared" si="0"/>
        <v>2750</v>
      </c>
    </row>
    <row r="30" spans="1:8" ht="77.099999999999994" customHeight="1" x14ac:dyDescent="0.15">
      <c r="A30" s="42">
        <v>20</v>
      </c>
      <c r="B30" s="43"/>
      <c r="C30" s="4" t="s">
        <v>121</v>
      </c>
      <c r="D30" s="5" t="s">
        <v>122</v>
      </c>
      <c r="E30" s="4">
        <v>1</v>
      </c>
      <c r="F30" s="4" t="s">
        <v>7</v>
      </c>
      <c r="G30" s="4">
        <v>2706</v>
      </c>
      <c r="H30" s="4">
        <f t="shared" si="0"/>
        <v>2706</v>
      </c>
    </row>
    <row r="31" spans="1:8" ht="58.15" customHeight="1" x14ac:dyDescent="0.15">
      <c r="A31" s="42">
        <v>21</v>
      </c>
      <c r="B31" s="43"/>
      <c r="C31" s="42" t="s">
        <v>123</v>
      </c>
      <c r="D31" s="47" t="s">
        <v>124</v>
      </c>
      <c r="E31" s="4">
        <v>1</v>
      </c>
      <c r="F31" s="4" t="s">
        <v>7</v>
      </c>
      <c r="G31" s="42">
        <v>2750</v>
      </c>
      <c r="H31" s="4">
        <f t="shared" si="0"/>
        <v>2750</v>
      </c>
    </row>
    <row r="32" spans="1:8" ht="102" customHeight="1" x14ac:dyDescent="0.15">
      <c r="A32" s="42">
        <v>22</v>
      </c>
      <c r="B32" s="43"/>
      <c r="C32" s="4" t="s">
        <v>125</v>
      </c>
      <c r="D32" s="5" t="s">
        <v>126</v>
      </c>
      <c r="E32" s="4">
        <v>1</v>
      </c>
      <c r="F32" s="4" t="s">
        <v>7</v>
      </c>
      <c r="G32" s="42">
        <v>2728</v>
      </c>
      <c r="H32" s="4">
        <f t="shared" si="0"/>
        <v>2728</v>
      </c>
    </row>
    <row r="33" spans="1:8" ht="82.15" customHeight="1" x14ac:dyDescent="0.15">
      <c r="A33" s="42">
        <v>23</v>
      </c>
      <c r="B33" s="43"/>
      <c r="C33" s="48" t="s">
        <v>127</v>
      </c>
      <c r="D33" s="5" t="s">
        <v>128</v>
      </c>
      <c r="E33" s="4">
        <v>1</v>
      </c>
      <c r="F33" s="4" t="s">
        <v>7</v>
      </c>
      <c r="G33" s="4">
        <v>2750</v>
      </c>
      <c r="H33" s="4">
        <f t="shared" si="0"/>
        <v>2750</v>
      </c>
    </row>
    <row r="34" spans="1:8" ht="81.95" customHeight="1" x14ac:dyDescent="0.15">
      <c r="A34" s="42">
        <v>24</v>
      </c>
      <c r="B34" s="43"/>
      <c r="C34" s="48" t="s">
        <v>129</v>
      </c>
      <c r="D34" s="5" t="s">
        <v>130</v>
      </c>
      <c r="E34" s="4">
        <v>1</v>
      </c>
      <c r="F34" s="4" t="s">
        <v>7</v>
      </c>
      <c r="G34" s="4">
        <v>2695</v>
      </c>
      <c r="H34" s="4">
        <f t="shared" si="0"/>
        <v>2695</v>
      </c>
    </row>
    <row r="35" spans="1:8" ht="67.900000000000006" customHeight="1" x14ac:dyDescent="0.15">
      <c r="A35" s="42">
        <v>25</v>
      </c>
      <c r="B35" s="43"/>
      <c r="C35" s="48" t="s">
        <v>131</v>
      </c>
      <c r="D35" s="5" t="s">
        <v>132</v>
      </c>
      <c r="E35" s="4">
        <v>1</v>
      </c>
      <c r="F35" s="4" t="s">
        <v>7</v>
      </c>
      <c r="G35" s="4">
        <v>2860</v>
      </c>
      <c r="H35" s="4">
        <f t="shared" si="0"/>
        <v>2860</v>
      </c>
    </row>
    <row r="36" spans="1:8" ht="107.1" customHeight="1" x14ac:dyDescent="0.15">
      <c r="A36" s="42">
        <v>26</v>
      </c>
      <c r="B36" s="43"/>
      <c r="C36" s="4" t="s">
        <v>133</v>
      </c>
      <c r="D36" s="44" t="s">
        <v>134</v>
      </c>
      <c r="E36" s="4">
        <v>1</v>
      </c>
      <c r="F36" s="4" t="s">
        <v>7</v>
      </c>
      <c r="G36" s="42">
        <v>2816</v>
      </c>
      <c r="H36" s="4">
        <f t="shared" si="0"/>
        <v>2816</v>
      </c>
    </row>
    <row r="37" spans="1:8" ht="48" x14ac:dyDescent="0.15">
      <c r="A37" s="42">
        <v>27</v>
      </c>
      <c r="B37" s="43"/>
      <c r="C37" s="48" t="s">
        <v>135</v>
      </c>
      <c r="D37" s="5" t="s">
        <v>136</v>
      </c>
      <c r="E37" s="4">
        <v>1</v>
      </c>
      <c r="F37" s="4" t="s">
        <v>7</v>
      </c>
      <c r="G37" s="4">
        <v>2970</v>
      </c>
      <c r="H37" s="4">
        <f t="shared" si="0"/>
        <v>2970</v>
      </c>
    </row>
    <row r="38" spans="1:8" x14ac:dyDescent="0.15">
      <c r="A38" s="97" t="s">
        <v>137</v>
      </c>
      <c r="B38" s="97"/>
      <c r="C38" s="97"/>
      <c r="D38" s="97"/>
      <c r="E38" s="97"/>
      <c r="F38" s="97"/>
      <c r="G38" s="97"/>
      <c r="H38" s="97"/>
    </row>
    <row r="39" spans="1:8" ht="36" x14ac:dyDescent="0.15">
      <c r="A39" s="42">
        <v>28</v>
      </c>
      <c r="B39" s="42">
        <v>28</v>
      </c>
      <c r="C39" s="4" t="s">
        <v>138</v>
      </c>
      <c r="D39" s="5" t="s">
        <v>139</v>
      </c>
      <c r="E39" s="4">
        <v>2</v>
      </c>
      <c r="F39" s="4" t="s">
        <v>7</v>
      </c>
      <c r="G39" s="42">
        <v>1580</v>
      </c>
      <c r="H39" s="4">
        <f t="shared" si="0"/>
        <v>3160</v>
      </c>
    </row>
    <row r="40" spans="1:8" x14ac:dyDescent="0.15">
      <c r="A40" s="97" t="s">
        <v>140</v>
      </c>
      <c r="B40" s="97"/>
      <c r="C40" s="97"/>
      <c r="D40" s="97"/>
      <c r="E40" s="97"/>
      <c r="F40" s="97"/>
      <c r="G40" s="97"/>
      <c r="H40" s="97"/>
    </row>
    <row r="41" spans="1:8" ht="48" x14ac:dyDescent="0.15">
      <c r="A41" s="42">
        <v>29</v>
      </c>
      <c r="B41" s="43"/>
      <c r="C41" s="4" t="s">
        <v>141</v>
      </c>
      <c r="D41" s="44" t="s">
        <v>142</v>
      </c>
      <c r="E41" s="4">
        <v>1</v>
      </c>
      <c r="F41" s="4" t="s">
        <v>7</v>
      </c>
      <c r="G41" s="42">
        <v>1800</v>
      </c>
      <c r="H41" s="4">
        <f t="shared" si="0"/>
        <v>1800</v>
      </c>
    </row>
    <row r="42" spans="1:8" ht="48" x14ac:dyDescent="0.15">
      <c r="A42" s="42">
        <v>30</v>
      </c>
      <c r="B42" s="43"/>
      <c r="C42" s="4" t="s">
        <v>143</v>
      </c>
      <c r="D42" s="5" t="s">
        <v>144</v>
      </c>
      <c r="E42" s="4">
        <v>2</v>
      </c>
      <c r="F42" s="4" t="s">
        <v>7</v>
      </c>
      <c r="G42" s="42">
        <v>1480</v>
      </c>
      <c r="H42" s="4">
        <f t="shared" si="0"/>
        <v>2960</v>
      </c>
    </row>
    <row r="43" spans="1:8" ht="48" x14ac:dyDescent="0.15">
      <c r="A43" s="42">
        <v>31</v>
      </c>
      <c r="B43" s="43"/>
      <c r="C43" s="4" t="s">
        <v>145</v>
      </c>
      <c r="D43" s="44" t="s">
        <v>146</v>
      </c>
      <c r="E43" s="4">
        <v>2</v>
      </c>
      <c r="F43" s="4" t="s">
        <v>48</v>
      </c>
      <c r="G43" s="42">
        <v>1000</v>
      </c>
      <c r="H43" s="4">
        <f t="shared" si="0"/>
        <v>2000</v>
      </c>
    </row>
    <row r="44" spans="1:8" ht="60.95" customHeight="1" x14ac:dyDescent="0.15">
      <c r="A44" s="42">
        <v>32</v>
      </c>
      <c r="B44" s="43"/>
      <c r="C44" s="4" t="s">
        <v>147</v>
      </c>
      <c r="D44" s="44" t="s">
        <v>148</v>
      </c>
      <c r="E44" s="4">
        <v>4</v>
      </c>
      <c r="F44" s="4" t="s">
        <v>48</v>
      </c>
      <c r="G44" s="42">
        <v>1000</v>
      </c>
      <c r="H44" s="4">
        <f t="shared" si="0"/>
        <v>4000</v>
      </c>
    </row>
    <row r="45" spans="1:8" ht="48" x14ac:dyDescent="0.15">
      <c r="A45" s="42">
        <v>33</v>
      </c>
      <c r="B45" s="43"/>
      <c r="C45" s="4" t="s">
        <v>149</v>
      </c>
      <c r="D45" s="44" t="s">
        <v>150</v>
      </c>
      <c r="E45" s="4">
        <v>25</v>
      </c>
      <c r="F45" s="4" t="s">
        <v>151</v>
      </c>
      <c r="G45" s="42">
        <v>300</v>
      </c>
      <c r="H45" s="4">
        <f t="shared" si="0"/>
        <v>7500</v>
      </c>
    </row>
    <row r="46" spans="1:8" x14ac:dyDescent="0.15">
      <c r="A46" s="97" t="s">
        <v>152</v>
      </c>
      <c r="B46" s="97"/>
      <c r="C46" s="97"/>
      <c r="D46" s="97"/>
      <c r="E46" s="97"/>
      <c r="F46" s="97"/>
      <c r="G46" s="97"/>
      <c r="H46" s="97"/>
    </row>
    <row r="47" spans="1:8" ht="72" x14ac:dyDescent="0.15">
      <c r="A47" s="42">
        <v>34</v>
      </c>
      <c r="B47" s="43"/>
      <c r="C47" s="4" t="s">
        <v>153</v>
      </c>
      <c r="D47" s="5" t="s">
        <v>154</v>
      </c>
      <c r="E47" s="4">
        <v>1</v>
      </c>
      <c r="F47" s="4" t="s">
        <v>7</v>
      </c>
      <c r="G47" s="42">
        <v>22000</v>
      </c>
      <c r="H47" s="4">
        <f t="shared" ref="H47:H53" si="1">E47*G47</f>
        <v>22000</v>
      </c>
    </row>
    <row r="48" spans="1:8" ht="184.15" customHeight="1" x14ac:dyDescent="0.15">
      <c r="A48" s="42">
        <v>35</v>
      </c>
      <c r="B48" s="43"/>
      <c r="C48" s="4" t="s">
        <v>155</v>
      </c>
      <c r="D48" s="5" t="s">
        <v>573</v>
      </c>
      <c r="E48" s="48">
        <v>1</v>
      </c>
      <c r="F48" s="48" t="s">
        <v>7</v>
      </c>
      <c r="G48" s="4">
        <v>9500</v>
      </c>
      <c r="H48" s="4">
        <f t="shared" si="1"/>
        <v>9500</v>
      </c>
    </row>
    <row r="49" spans="1:8" ht="57" customHeight="1" x14ac:dyDescent="0.15">
      <c r="A49" s="42">
        <v>36</v>
      </c>
      <c r="B49" s="43"/>
      <c r="C49" s="49" t="s">
        <v>156</v>
      </c>
      <c r="D49" s="5" t="s">
        <v>157</v>
      </c>
      <c r="E49" s="4">
        <v>1</v>
      </c>
      <c r="F49" s="4" t="s">
        <v>95</v>
      </c>
      <c r="G49" s="4">
        <v>1606</v>
      </c>
      <c r="H49" s="4">
        <f t="shared" si="1"/>
        <v>1606</v>
      </c>
    </row>
    <row r="50" spans="1:8" ht="24" x14ac:dyDescent="0.15">
      <c r="A50" s="42">
        <v>37</v>
      </c>
      <c r="B50" s="43"/>
      <c r="C50" s="49" t="s">
        <v>158</v>
      </c>
      <c r="D50" s="50" t="s">
        <v>159</v>
      </c>
      <c r="E50" s="49">
        <v>7</v>
      </c>
      <c r="F50" s="49" t="s">
        <v>7</v>
      </c>
      <c r="G50" s="4">
        <v>240</v>
      </c>
      <c r="H50" s="4">
        <f t="shared" si="1"/>
        <v>1680</v>
      </c>
    </row>
    <row r="51" spans="1:8" ht="156" x14ac:dyDescent="0.15">
      <c r="A51" s="42">
        <v>38</v>
      </c>
      <c r="B51" s="43"/>
      <c r="C51" s="4" t="s">
        <v>560</v>
      </c>
      <c r="D51" s="5" t="s">
        <v>561</v>
      </c>
      <c r="E51" s="4">
        <v>2</v>
      </c>
      <c r="F51" s="4" t="s">
        <v>7</v>
      </c>
      <c r="G51" s="4">
        <v>3000</v>
      </c>
      <c r="H51" s="4">
        <f t="shared" si="1"/>
        <v>6000</v>
      </c>
    </row>
    <row r="52" spans="1:8" ht="42.6" customHeight="1" x14ac:dyDescent="0.15">
      <c r="A52" s="42">
        <v>39</v>
      </c>
      <c r="B52" s="43"/>
      <c r="C52" s="4" t="s">
        <v>551</v>
      </c>
      <c r="D52" s="5" t="s">
        <v>160</v>
      </c>
      <c r="E52" s="4">
        <v>8</v>
      </c>
      <c r="F52" s="4" t="s">
        <v>161</v>
      </c>
      <c r="G52" s="4">
        <v>80</v>
      </c>
      <c r="H52" s="4">
        <f t="shared" si="1"/>
        <v>640</v>
      </c>
    </row>
    <row r="53" spans="1:8" ht="150" customHeight="1" x14ac:dyDescent="0.15">
      <c r="A53" s="42">
        <v>40</v>
      </c>
      <c r="B53" s="43"/>
      <c r="C53" s="4" t="s">
        <v>162</v>
      </c>
      <c r="D53" s="5" t="s">
        <v>566</v>
      </c>
      <c r="E53" s="4">
        <v>1</v>
      </c>
      <c r="F53" s="4" t="s">
        <v>8</v>
      </c>
      <c r="G53" s="4">
        <v>156000</v>
      </c>
      <c r="H53" s="4">
        <f t="shared" si="1"/>
        <v>156000</v>
      </c>
    </row>
    <row r="54" spans="1:8" x14ac:dyDescent="0.15">
      <c r="A54" s="120" t="s">
        <v>9</v>
      </c>
      <c r="B54" s="120"/>
      <c r="C54" s="120"/>
      <c r="D54" s="101"/>
      <c r="E54" s="120"/>
      <c r="F54" s="120"/>
      <c r="G54" s="120"/>
      <c r="H54" s="83">
        <f>SUM(H6:H53)</f>
        <v>801345</v>
      </c>
    </row>
  </sheetData>
  <mergeCells count="19">
    <mergeCell ref="A54:G54"/>
    <mergeCell ref="A20:H20"/>
    <mergeCell ref="A27:H27"/>
    <mergeCell ref="A38:H38"/>
    <mergeCell ref="A40:H40"/>
    <mergeCell ref="A46:H46"/>
    <mergeCell ref="A1:H1"/>
    <mergeCell ref="A2:H2"/>
    <mergeCell ref="A3:H3"/>
    <mergeCell ref="A5:H5"/>
    <mergeCell ref="A15:H15"/>
    <mergeCell ref="A6:A8"/>
    <mergeCell ref="B6:B8"/>
    <mergeCell ref="C6:C8"/>
    <mergeCell ref="D6:D8"/>
    <mergeCell ref="E6:E8"/>
    <mergeCell ref="F6:F8"/>
    <mergeCell ref="G6:G8"/>
    <mergeCell ref="H6:H8"/>
  </mergeCells>
  <phoneticPr fontId="34" type="noConversion"/>
  <printOptions horizontalCentered="1"/>
  <pageMargins left="0.74803149606299213" right="0.74803149606299213" top="0.59055118110236227" bottom="0.59055118110236227" header="0.51181102362204722" footer="0.51181102362204722"/>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view="pageBreakPreview" zoomScale="55" zoomScaleNormal="85" zoomScaleSheetLayoutView="55" workbookViewId="0">
      <selection activeCell="P8" sqref="P8"/>
    </sheetView>
  </sheetViews>
  <sheetFormatPr defaultColWidth="9" defaultRowHeight="13.5" x14ac:dyDescent="0.15"/>
  <cols>
    <col min="1" max="1" width="9" style="1"/>
    <col min="2" max="2" width="10.625" style="1" customWidth="1"/>
    <col min="3" max="3" width="15.625" style="1" customWidth="1"/>
    <col min="4" max="4" width="76" style="2" customWidth="1"/>
    <col min="5" max="16384" width="9" style="1"/>
  </cols>
  <sheetData>
    <row r="1" spans="1:8" ht="30" customHeight="1" x14ac:dyDescent="0.15">
      <c r="A1" s="102" t="s">
        <v>163</v>
      </c>
      <c r="B1" s="102"/>
      <c r="C1" s="102"/>
      <c r="D1" s="123"/>
      <c r="E1" s="102"/>
      <c r="F1" s="102"/>
      <c r="G1" s="102"/>
      <c r="H1" s="102"/>
    </row>
    <row r="2" spans="1:8" ht="50.1" customHeight="1" x14ac:dyDescent="0.15">
      <c r="A2" s="96" t="str">
        <f>高中数字化地理专用教室!A2</f>
        <v>项目编号：ESZCKBS-G-H-240011
项目名称：学科专业功能教室
包号：合同包1（学科专业功能教室）</v>
      </c>
      <c r="B2" s="96"/>
      <c r="C2" s="96"/>
      <c r="D2" s="96"/>
      <c r="E2" s="96"/>
      <c r="F2" s="96"/>
      <c r="G2" s="96"/>
      <c r="H2" s="96"/>
    </row>
    <row r="3" spans="1:8" ht="50.1" customHeight="1" x14ac:dyDescent="0.15">
      <c r="A3" s="96" t="str">
        <f>高中数字化地理专用教室!A3</f>
        <v>说明：①所有标的物均不允许进口。均非专门面向中小企业采购。
②所属行业均为：工业。
③具体技术（参数）要求中打“★”号条款为实质性条款，若有任何一条负偏离或不满足则导致响应无效。</v>
      </c>
      <c r="B3" s="96"/>
      <c r="C3" s="96"/>
      <c r="D3" s="96"/>
      <c r="E3" s="96"/>
      <c r="F3" s="96"/>
      <c r="G3" s="96"/>
      <c r="H3" s="96"/>
    </row>
    <row r="4" spans="1:8" ht="36" x14ac:dyDescent="0.15">
      <c r="A4" s="16" t="s">
        <v>0</v>
      </c>
      <c r="B4" s="15" t="s">
        <v>12</v>
      </c>
      <c r="C4" s="16" t="s">
        <v>13</v>
      </c>
      <c r="D4" s="16" t="s">
        <v>14</v>
      </c>
      <c r="E4" s="16" t="s">
        <v>3</v>
      </c>
      <c r="F4" s="16" t="s">
        <v>4</v>
      </c>
      <c r="G4" s="16" t="s">
        <v>5</v>
      </c>
      <c r="H4" s="16" t="s">
        <v>15</v>
      </c>
    </row>
    <row r="5" spans="1:8" ht="13.5" customHeight="1" x14ac:dyDescent="0.15">
      <c r="A5" s="97" t="s">
        <v>164</v>
      </c>
      <c r="B5" s="97"/>
      <c r="C5" s="97"/>
      <c r="D5" s="97"/>
      <c r="E5" s="97"/>
      <c r="F5" s="97"/>
      <c r="G5" s="97"/>
      <c r="H5" s="97"/>
    </row>
    <row r="6" spans="1:8" ht="156" x14ac:dyDescent="0.15">
      <c r="A6" s="4">
        <v>1</v>
      </c>
      <c r="B6" s="4"/>
      <c r="C6" s="4" t="s">
        <v>165</v>
      </c>
      <c r="D6" s="33" t="s">
        <v>166</v>
      </c>
      <c r="E6" s="4" t="s">
        <v>7</v>
      </c>
      <c r="F6" s="4">
        <v>1</v>
      </c>
      <c r="G6" s="4">
        <v>5500</v>
      </c>
      <c r="H6" s="4">
        <f>G6*F6</f>
        <v>5500</v>
      </c>
    </row>
    <row r="7" spans="1:8" ht="36" x14ac:dyDescent="0.15">
      <c r="A7" s="4">
        <v>2</v>
      </c>
      <c r="B7" s="4"/>
      <c r="C7" s="4" t="s">
        <v>167</v>
      </c>
      <c r="D7" s="36" t="s">
        <v>168</v>
      </c>
      <c r="E7" s="4" t="s">
        <v>52</v>
      </c>
      <c r="F7" s="4">
        <v>4</v>
      </c>
      <c r="G7" s="4">
        <v>205</v>
      </c>
      <c r="H7" s="4">
        <f t="shared" ref="H7:H31" si="0">G7*F7</f>
        <v>820</v>
      </c>
    </row>
    <row r="8" spans="1:8" ht="129.6" customHeight="1" x14ac:dyDescent="0.15">
      <c r="A8" s="4">
        <v>3</v>
      </c>
      <c r="B8" s="4"/>
      <c r="C8" s="4" t="s">
        <v>562</v>
      </c>
      <c r="D8" s="77" t="s">
        <v>563</v>
      </c>
      <c r="E8" s="4" t="s">
        <v>52</v>
      </c>
      <c r="F8" s="4">
        <v>7</v>
      </c>
      <c r="G8" s="4">
        <v>2800</v>
      </c>
      <c r="H8" s="4">
        <f t="shared" si="0"/>
        <v>19600</v>
      </c>
    </row>
    <row r="9" spans="1:8" ht="81" customHeight="1" x14ac:dyDescent="0.15">
      <c r="A9" s="4">
        <v>4</v>
      </c>
      <c r="B9" s="4"/>
      <c r="C9" s="75" t="s">
        <v>558</v>
      </c>
      <c r="D9" s="76" t="s">
        <v>546</v>
      </c>
      <c r="E9" s="75" t="s">
        <v>169</v>
      </c>
      <c r="F9" s="75">
        <v>1</v>
      </c>
      <c r="G9" s="75">
        <v>9334</v>
      </c>
      <c r="H9" s="4">
        <f t="shared" si="0"/>
        <v>9334</v>
      </c>
    </row>
    <row r="10" spans="1:8" ht="40.9" customHeight="1" x14ac:dyDescent="0.15">
      <c r="A10" s="4">
        <v>5</v>
      </c>
      <c r="B10" s="4"/>
      <c r="C10" s="75" t="s">
        <v>557</v>
      </c>
      <c r="D10" s="37" t="s">
        <v>170</v>
      </c>
      <c r="E10" s="35" t="s">
        <v>169</v>
      </c>
      <c r="F10" s="35">
        <v>4</v>
      </c>
      <c r="G10" s="35">
        <v>3965</v>
      </c>
      <c r="H10" s="4">
        <f t="shared" si="0"/>
        <v>15860</v>
      </c>
    </row>
    <row r="11" spans="1:8" ht="24" x14ac:dyDescent="0.15">
      <c r="A11" s="4">
        <v>6</v>
      </c>
      <c r="B11" s="4"/>
      <c r="C11" s="35" t="s">
        <v>171</v>
      </c>
      <c r="D11" s="37" t="s">
        <v>172</v>
      </c>
      <c r="E11" s="35" t="s">
        <v>7</v>
      </c>
      <c r="F11" s="35">
        <v>1</v>
      </c>
      <c r="G11" s="35">
        <v>380</v>
      </c>
      <c r="H11" s="4">
        <f t="shared" si="0"/>
        <v>380</v>
      </c>
    </row>
    <row r="12" spans="1:8" ht="24" x14ac:dyDescent="0.15">
      <c r="A12" s="4">
        <v>7</v>
      </c>
      <c r="B12" s="4"/>
      <c r="C12" s="9" t="s">
        <v>173</v>
      </c>
      <c r="D12" s="34" t="s">
        <v>174</v>
      </c>
      <c r="E12" s="9" t="s">
        <v>78</v>
      </c>
      <c r="F12" s="9">
        <v>1</v>
      </c>
      <c r="G12" s="9">
        <v>26700</v>
      </c>
      <c r="H12" s="4">
        <f t="shared" si="0"/>
        <v>26700</v>
      </c>
    </row>
    <row r="13" spans="1:8" x14ac:dyDescent="0.15">
      <c r="A13" s="4">
        <v>8</v>
      </c>
      <c r="B13" s="4"/>
      <c r="C13" s="9" t="s">
        <v>175</v>
      </c>
      <c r="D13" s="34" t="s">
        <v>176</v>
      </c>
      <c r="E13" s="9" t="s">
        <v>78</v>
      </c>
      <c r="F13" s="9">
        <v>1</v>
      </c>
      <c r="G13" s="9">
        <v>18000</v>
      </c>
      <c r="H13" s="4">
        <f t="shared" si="0"/>
        <v>18000</v>
      </c>
    </row>
    <row r="14" spans="1:8" x14ac:dyDescent="0.15">
      <c r="A14" s="4">
        <v>9</v>
      </c>
      <c r="B14" s="4"/>
      <c r="C14" s="9" t="s">
        <v>177</v>
      </c>
      <c r="D14" s="34" t="s">
        <v>178</v>
      </c>
      <c r="E14" s="9" t="s">
        <v>151</v>
      </c>
      <c r="F14" s="9">
        <v>35</v>
      </c>
      <c r="G14" s="9">
        <v>130</v>
      </c>
      <c r="H14" s="4">
        <f t="shared" si="0"/>
        <v>4550</v>
      </c>
    </row>
    <row r="15" spans="1:8" ht="14.25" customHeight="1" x14ac:dyDescent="0.15">
      <c r="A15" s="97" t="s">
        <v>179</v>
      </c>
      <c r="B15" s="97"/>
      <c r="C15" s="97"/>
      <c r="D15" s="97"/>
      <c r="E15" s="97"/>
      <c r="F15" s="97"/>
      <c r="G15" s="97"/>
      <c r="H15" s="97"/>
    </row>
    <row r="16" spans="1:8" ht="60" x14ac:dyDescent="0.15">
      <c r="A16" s="9">
        <v>10</v>
      </c>
      <c r="B16" s="9"/>
      <c r="C16" s="9" t="s">
        <v>544</v>
      </c>
      <c r="D16" s="70" t="s">
        <v>545</v>
      </c>
      <c r="E16" s="9" t="s">
        <v>95</v>
      </c>
      <c r="F16" s="9">
        <v>13</v>
      </c>
      <c r="G16" s="9">
        <v>12000</v>
      </c>
      <c r="H16" s="4">
        <f t="shared" si="0"/>
        <v>156000</v>
      </c>
    </row>
    <row r="17" spans="1:8" ht="72" x14ac:dyDescent="0.15">
      <c r="A17" s="9">
        <v>11</v>
      </c>
      <c r="B17" s="9"/>
      <c r="C17" s="9" t="s">
        <v>180</v>
      </c>
      <c r="D17" s="34" t="s">
        <v>181</v>
      </c>
      <c r="E17" s="9" t="s">
        <v>182</v>
      </c>
      <c r="F17" s="9">
        <v>50</v>
      </c>
      <c r="G17" s="9">
        <v>180</v>
      </c>
      <c r="H17" s="4">
        <f t="shared" si="0"/>
        <v>9000</v>
      </c>
    </row>
    <row r="18" spans="1:8" ht="231" customHeight="1" x14ac:dyDescent="0.15">
      <c r="A18" s="124">
        <v>12</v>
      </c>
      <c r="B18" s="124"/>
      <c r="C18" s="125" t="s">
        <v>547</v>
      </c>
      <c r="D18" s="126" t="s">
        <v>548</v>
      </c>
      <c r="E18" s="124" t="s">
        <v>7</v>
      </c>
      <c r="F18" s="124">
        <v>1</v>
      </c>
      <c r="G18" s="124">
        <v>96000</v>
      </c>
      <c r="H18" s="124">
        <f t="shared" si="0"/>
        <v>96000</v>
      </c>
    </row>
    <row r="19" spans="1:8" ht="289.5" customHeight="1" x14ac:dyDescent="0.15">
      <c r="A19" s="124"/>
      <c r="B19" s="124"/>
      <c r="C19" s="125"/>
      <c r="D19" s="126"/>
      <c r="E19" s="124"/>
      <c r="F19" s="124"/>
      <c r="G19" s="124"/>
      <c r="H19" s="124"/>
    </row>
    <row r="20" spans="1:8" ht="14.25" customHeight="1" x14ac:dyDescent="0.15">
      <c r="A20" s="97" t="s">
        <v>183</v>
      </c>
      <c r="B20" s="97"/>
      <c r="C20" s="97"/>
      <c r="D20" s="97"/>
      <c r="E20" s="97"/>
      <c r="F20" s="97"/>
      <c r="G20" s="97"/>
      <c r="H20" s="97"/>
    </row>
    <row r="21" spans="1:8" ht="24" x14ac:dyDescent="0.15">
      <c r="A21" s="9">
        <v>13</v>
      </c>
      <c r="B21" s="9"/>
      <c r="C21" s="9" t="s">
        <v>184</v>
      </c>
      <c r="D21" s="34" t="s">
        <v>185</v>
      </c>
      <c r="E21" s="9" t="s">
        <v>7</v>
      </c>
      <c r="F21" s="9">
        <v>10</v>
      </c>
      <c r="G21" s="9">
        <v>116</v>
      </c>
      <c r="H21" s="4">
        <f t="shared" si="0"/>
        <v>1160</v>
      </c>
    </row>
    <row r="22" spans="1:8" x14ac:dyDescent="0.15">
      <c r="A22" s="9">
        <v>14</v>
      </c>
      <c r="B22" s="9"/>
      <c r="C22" s="9" t="s">
        <v>186</v>
      </c>
      <c r="D22" s="34" t="s">
        <v>187</v>
      </c>
      <c r="E22" s="9" t="s">
        <v>7</v>
      </c>
      <c r="F22" s="9">
        <v>10</v>
      </c>
      <c r="G22" s="9">
        <v>130</v>
      </c>
      <c r="H22" s="4">
        <f t="shared" si="0"/>
        <v>1300</v>
      </c>
    </row>
    <row r="23" spans="1:8" x14ac:dyDescent="0.15">
      <c r="A23" s="9">
        <v>15</v>
      </c>
      <c r="B23" s="9"/>
      <c r="C23" s="9" t="s">
        <v>188</v>
      </c>
      <c r="D23" s="34" t="s">
        <v>189</v>
      </c>
      <c r="E23" s="9" t="s">
        <v>7</v>
      </c>
      <c r="F23" s="9">
        <v>10</v>
      </c>
      <c r="G23" s="9">
        <v>110</v>
      </c>
      <c r="H23" s="4">
        <f t="shared" si="0"/>
        <v>1100</v>
      </c>
    </row>
    <row r="24" spans="1:8" x14ac:dyDescent="0.15">
      <c r="A24" s="9">
        <v>16</v>
      </c>
      <c r="B24" s="9"/>
      <c r="C24" s="9" t="s">
        <v>190</v>
      </c>
      <c r="D24" s="34" t="s">
        <v>191</v>
      </c>
      <c r="E24" s="9" t="s">
        <v>65</v>
      </c>
      <c r="F24" s="9">
        <v>50</v>
      </c>
      <c r="G24" s="9">
        <v>40</v>
      </c>
      <c r="H24" s="4">
        <f t="shared" si="0"/>
        <v>2000</v>
      </c>
    </row>
    <row r="25" spans="1:8" x14ac:dyDescent="0.15">
      <c r="A25" s="9">
        <v>17</v>
      </c>
      <c r="B25" s="9"/>
      <c r="C25" s="9" t="s">
        <v>192</v>
      </c>
      <c r="D25" s="34" t="s">
        <v>193</v>
      </c>
      <c r="E25" s="9" t="s">
        <v>65</v>
      </c>
      <c r="F25" s="9">
        <v>50</v>
      </c>
      <c r="G25" s="9">
        <v>54</v>
      </c>
      <c r="H25" s="4">
        <f t="shared" si="0"/>
        <v>2700</v>
      </c>
    </row>
    <row r="26" spans="1:8" x14ac:dyDescent="0.15">
      <c r="A26" s="9">
        <v>18</v>
      </c>
      <c r="B26" s="9"/>
      <c r="C26" s="9" t="s">
        <v>194</v>
      </c>
      <c r="D26" s="34" t="s">
        <v>195</v>
      </c>
      <c r="E26" s="9" t="s">
        <v>65</v>
      </c>
      <c r="F26" s="9">
        <v>50</v>
      </c>
      <c r="G26" s="9">
        <v>80</v>
      </c>
      <c r="H26" s="4">
        <f t="shared" si="0"/>
        <v>4000</v>
      </c>
    </row>
    <row r="27" spans="1:8" ht="14.25" customHeight="1" x14ac:dyDescent="0.15">
      <c r="A27" s="121" t="s">
        <v>196</v>
      </c>
      <c r="B27" s="121"/>
      <c r="C27" s="121"/>
      <c r="D27" s="121"/>
      <c r="E27" s="121"/>
      <c r="F27" s="121"/>
      <c r="G27" s="121"/>
      <c r="H27" s="121"/>
    </row>
    <row r="28" spans="1:8" x14ac:dyDescent="0.15">
      <c r="A28" s="9">
        <v>19</v>
      </c>
      <c r="B28" s="9"/>
      <c r="C28" s="9" t="s">
        <v>197</v>
      </c>
      <c r="D28" s="34" t="s">
        <v>198</v>
      </c>
      <c r="E28" s="9" t="s">
        <v>7</v>
      </c>
      <c r="F28" s="9">
        <v>13</v>
      </c>
      <c r="G28" s="9">
        <v>50</v>
      </c>
      <c r="H28" s="4">
        <f t="shared" si="0"/>
        <v>650</v>
      </c>
    </row>
    <row r="29" spans="1:8" x14ac:dyDescent="0.15">
      <c r="A29" s="9">
        <v>20</v>
      </c>
      <c r="B29" s="9"/>
      <c r="C29" s="9" t="s">
        <v>199</v>
      </c>
      <c r="D29" s="34" t="s">
        <v>200</v>
      </c>
      <c r="E29" s="9" t="s">
        <v>7</v>
      </c>
      <c r="F29" s="9">
        <v>13</v>
      </c>
      <c r="G29" s="9">
        <v>20</v>
      </c>
      <c r="H29" s="4">
        <f t="shared" si="0"/>
        <v>260</v>
      </c>
    </row>
    <row r="30" spans="1:8" x14ac:dyDescent="0.15">
      <c r="A30" s="9">
        <v>21</v>
      </c>
      <c r="B30" s="9"/>
      <c r="C30" s="9" t="s">
        <v>201</v>
      </c>
      <c r="D30" s="34" t="s">
        <v>201</v>
      </c>
      <c r="E30" s="9" t="s">
        <v>52</v>
      </c>
      <c r="F30" s="9">
        <v>13</v>
      </c>
      <c r="G30" s="9">
        <v>15</v>
      </c>
      <c r="H30" s="4">
        <f t="shared" si="0"/>
        <v>195</v>
      </c>
    </row>
    <row r="31" spans="1:8" x14ac:dyDescent="0.15">
      <c r="A31" s="9">
        <v>22</v>
      </c>
      <c r="B31" s="9"/>
      <c r="C31" s="9" t="s">
        <v>202</v>
      </c>
      <c r="D31" s="34" t="s">
        <v>203</v>
      </c>
      <c r="E31" s="9" t="s">
        <v>204</v>
      </c>
      <c r="F31" s="9">
        <v>13</v>
      </c>
      <c r="G31" s="9">
        <v>50</v>
      </c>
      <c r="H31" s="4">
        <f t="shared" si="0"/>
        <v>650</v>
      </c>
    </row>
    <row r="32" spans="1:8" s="32" customFormat="1" x14ac:dyDescent="0.15">
      <c r="A32" s="122" t="s">
        <v>9</v>
      </c>
      <c r="B32" s="122"/>
      <c r="C32" s="122"/>
      <c r="D32" s="122"/>
      <c r="E32" s="122"/>
      <c r="F32" s="122"/>
      <c r="G32" s="122"/>
      <c r="H32" s="85">
        <f>SUM(H6:H31)</f>
        <v>375759</v>
      </c>
    </row>
  </sheetData>
  <mergeCells count="16">
    <mergeCell ref="A20:H20"/>
    <mergeCell ref="A27:H27"/>
    <mergeCell ref="A32:G32"/>
    <mergeCell ref="A1:H1"/>
    <mergeCell ref="A2:H2"/>
    <mergeCell ref="A3:H3"/>
    <mergeCell ref="A5:H5"/>
    <mergeCell ref="A15:H15"/>
    <mergeCell ref="A18:A19"/>
    <mergeCell ref="B18:B19"/>
    <mergeCell ref="C18:C19"/>
    <mergeCell ref="D18:D19"/>
    <mergeCell ref="E18:E19"/>
    <mergeCell ref="F18:F19"/>
    <mergeCell ref="G18:G19"/>
    <mergeCell ref="H18:H19"/>
  </mergeCells>
  <phoneticPr fontId="30" type="noConversion"/>
  <printOptions horizontalCentered="1"/>
  <pageMargins left="0.74803149606299213" right="0.74803149606299213" top="0.59055118110236227" bottom="0.59055118110236227" header="0.51181102362204722" footer="0.51181102362204722"/>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27"/>
  <sheetViews>
    <sheetView view="pageBreakPreview" zoomScale="85" zoomScaleNormal="100" zoomScaleSheetLayoutView="85" workbookViewId="0">
      <selection activeCell="D134" sqref="D134"/>
    </sheetView>
  </sheetViews>
  <sheetFormatPr defaultColWidth="9.5" defaultRowHeight="15.6" customHeight="1" x14ac:dyDescent="0.15"/>
  <cols>
    <col min="1" max="1" width="5.25" style="25" customWidth="1"/>
    <col min="2" max="2" width="10.625" style="25" customWidth="1"/>
    <col min="3" max="3" width="15.625" style="25" customWidth="1"/>
    <col min="4" max="4" width="75.125" style="26" customWidth="1"/>
    <col min="5" max="5" width="7.875" style="25" customWidth="1"/>
    <col min="6" max="8" width="10.375" style="25" customWidth="1"/>
    <col min="9" max="19" width="7.875" style="27" customWidth="1"/>
    <col min="20" max="16384" width="9.5" style="27"/>
  </cols>
  <sheetData>
    <row r="1" spans="1:9" ht="30" customHeight="1" x14ac:dyDescent="0.15">
      <c r="A1" s="127" t="s">
        <v>567</v>
      </c>
      <c r="B1" s="127"/>
      <c r="C1" s="127"/>
      <c r="D1" s="127"/>
      <c r="E1" s="127"/>
      <c r="F1" s="127"/>
      <c r="G1" s="127"/>
      <c r="H1" s="127"/>
    </row>
    <row r="2" spans="1:9" ht="50.1" customHeight="1" x14ac:dyDescent="0.15">
      <c r="A2" s="128" t="str">
        <f>高中数字化地理专用教室!A2</f>
        <v>项目编号：ESZCKBS-G-H-240011
项目名称：学科专业功能教室
包号：合同包1（学科专业功能教室）</v>
      </c>
      <c r="B2" s="128"/>
      <c r="C2" s="128"/>
      <c r="D2" s="128"/>
      <c r="E2" s="128"/>
      <c r="F2" s="128"/>
      <c r="G2" s="128"/>
      <c r="H2" s="128"/>
    </row>
    <row r="3" spans="1:9" ht="50.1" customHeight="1" x14ac:dyDescent="0.15">
      <c r="A3" s="128" t="str">
        <f>高中数字化地理专用教室!A3</f>
        <v>说明：①所有标的物均不允许进口。均非专门面向中小企业采购。
②所属行业均为：工业。
③具体技术（参数）要求中打“★”号条款为实质性条款，若有任何一条负偏离或不满足则导致响应无效。</v>
      </c>
      <c r="B3" s="128"/>
      <c r="C3" s="128"/>
      <c r="D3" s="128"/>
      <c r="E3" s="128"/>
      <c r="F3" s="128"/>
      <c r="G3" s="128"/>
      <c r="H3" s="128"/>
    </row>
    <row r="4" spans="1:9" s="14" customFormat="1" ht="24" x14ac:dyDescent="0.15">
      <c r="A4" s="16" t="s">
        <v>0</v>
      </c>
      <c r="B4" s="16" t="s">
        <v>12</v>
      </c>
      <c r="C4" s="16" t="s">
        <v>13</v>
      </c>
      <c r="D4" s="16" t="s">
        <v>14</v>
      </c>
      <c r="E4" s="16" t="s">
        <v>3</v>
      </c>
      <c r="F4" s="16" t="s">
        <v>4</v>
      </c>
      <c r="G4" s="16" t="s">
        <v>5</v>
      </c>
      <c r="H4" s="16" t="s">
        <v>15</v>
      </c>
      <c r="I4" s="10"/>
    </row>
    <row r="5" spans="1:9" s="14" customFormat="1" ht="13.5" x14ac:dyDescent="0.15">
      <c r="A5" s="4">
        <v>1</v>
      </c>
      <c r="B5" s="4"/>
      <c r="C5" s="4" t="s">
        <v>205</v>
      </c>
      <c r="D5" s="5" t="s">
        <v>206</v>
      </c>
      <c r="E5" s="4" t="s">
        <v>95</v>
      </c>
      <c r="F5" s="4">
        <v>2</v>
      </c>
      <c r="G5" s="4">
        <v>600</v>
      </c>
      <c r="H5" s="4">
        <f>F5*G5</f>
        <v>1200</v>
      </c>
    </row>
    <row r="6" spans="1:9" s="14" customFormat="1" ht="13.5" x14ac:dyDescent="0.15">
      <c r="A6" s="4">
        <v>2</v>
      </c>
      <c r="B6" s="4"/>
      <c r="C6" s="4" t="s">
        <v>207</v>
      </c>
      <c r="D6" s="5" t="s">
        <v>208</v>
      </c>
      <c r="E6" s="4" t="s">
        <v>52</v>
      </c>
      <c r="F6" s="4">
        <v>4</v>
      </c>
      <c r="G6" s="4">
        <v>20</v>
      </c>
      <c r="H6" s="4">
        <f t="shared" ref="H6:H69" si="0">F6*G6</f>
        <v>80</v>
      </c>
    </row>
    <row r="7" spans="1:9" s="14" customFormat="1" ht="36" x14ac:dyDescent="0.15">
      <c r="A7" s="4">
        <v>3</v>
      </c>
      <c r="B7" s="4"/>
      <c r="C7" s="4" t="s">
        <v>209</v>
      </c>
      <c r="D7" s="5" t="s">
        <v>210</v>
      </c>
      <c r="E7" s="4" t="s">
        <v>52</v>
      </c>
      <c r="F7" s="4">
        <v>4</v>
      </c>
      <c r="G7" s="4">
        <v>300</v>
      </c>
      <c r="H7" s="4">
        <f t="shared" si="0"/>
        <v>1200</v>
      </c>
    </row>
    <row r="8" spans="1:9" s="14" customFormat="1" ht="13.5" x14ac:dyDescent="0.15">
      <c r="A8" s="4">
        <v>4</v>
      </c>
      <c r="B8" s="4"/>
      <c r="C8" s="4" t="s">
        <v>211</v>
      </c>
      <c r="D8" s="5" t="s">
        <v>212</v>
      </c>
      <c r="E8" s="4" t="s">
        <v>52</v>
      </c>
      <c r="F8" s="4">
        <v>4</v>
      </c>
      <c r="G8" s="4">
        <v>65</v>
      </c>
      <c r="H8" s="4">
        <f t="shared" si="0"/>
        <v>260</v>
      </c>
    </row>
    <row r="9" spans="1:9" s="14" customFormat="1" ht="24" x14ac:dyDescent="0.15">
      <c r="A9" s="4">
        <v>5</v>
      </c>
      <c r="B9" s="4"/>
      <c r="C9" s="4" t="s">
        <v>213</v>
      </c>
      <c r="D9" s="5" t="s">
        <v>214</v>
      </c>
      <c r="E9" s="4" t="s">
        <v>52</v>
      </c>
      <c r="F9" s="4">
        <v>4</v>
      </c>
      <c r="G9" s="4">
        <v>90</v>
      </c>
      <c r="H9" s="4">
        <f t="shared" si="0"/>
        <v>360</v>
      </c>
    </row>
    <row r="10" spans="1:9" s="14" customFormat="1" ht="24" x14ac:dyDescent="0.15">
      <c r="A10" s="4">
        <v>6</v>
      </c>
      <c r="B10" s="4"/>
      <c r="C10" s="4" t="s">
        <v>215</v>
      </c>
      <c r="D10" s="5" t="s">
        <v>216</v>
      </c>
      <c r="E10" s="4" t="s">
        <v>52</v>
      </c>
      <c r="F10" s="4">
        <v>4</v>
      </c>
      <c r="G10" s="4">
        <v>260</v>
      </c>
      <c r="H10" s="4">
        <f t="shared" si="0"/>
        <v>1040</v>
      </c>
    </row>
    <row r="11" spans="1:9" s="14" customFormat="1" ht="13.5" x14ac:dyDescent="0.15">
      <c r="A11" s="4">
        <v>7</v>
      </c>
      <c r="B11" s="4"/>
      <c r="C11" s="4" t="s">
        <v>217</v>
      </c>
      <c r="D11" s="5" t="s">
        <v>218</v>
      </c>
      <c r="E11" s="4" t="s">
        <v>219</v>
      </c>
      <c r="F11" s="4">
        <v>4</v>
      </c>
      <c r="G11" s="4">
        <v>1250</v>
      </c>
      <c r="H11" s="4">
        <f t="shared" si="0"/>
        <v>5000</v>
      </c>
    </row>
    <row r="12" spans="1:9" s="14" customFormat="1" ht="13.5" x14ac:dyDescent="0.15">
      <c r="A12" s="4">
        <v>8</v>
      </c>
      <c r="B12" s="4"/>
      <c r="C12" s="4" t="s">
        <v>220</v>
      </c>
      <c r="D12" s="5" t="s">
        <v>221</v>
      </c>
      <c r="E12" s="4" t="s">
        <v>219</v>
      </c>
      <c r="F12" s="4">
        <v>4</v>
      </c>
      <c r="G12" s="4">
        <v>850</v>
      </c>
      <c r="H12" s="4">
        <f t="shared" si="0"/>
        <v>3400</v>
      </c>
    </row>
    <row r="13" spans="1:9" s="14" customFormat="1" ht="13.5" x14ac:dyDescent="0.15">
      <c r="A13" s="4">
        <v>9</v>
      </c>
      <c r="B13" s="4"/>
      <c r="C13" s="4" t="s">
        <v>222</v>
      </c>
      <c r="D13" s="5" t="s">
        <v>223</v>
      </c>
      <c r="E13" s="4" t="s">
        <v>95</v>
      </c>
      <c r="F13" s="4">
        <v>4</v>
      </c>
      <c r="G13" s="4">
        <v>500</v>
      </c>
      <c r="H13" s="4">
        <f t="shared" si="0"/>
        <v>2000</v>
      </c>
    </row>
    <row r="14" spans="1:9" s="14" customFormat="1" ht="13.5" x14ac:dyDescent="0.15">
      <c r="A14" s="4">
        <v>10</v>
      </c>
      <c r="B14" s="4"/>
      <c r="C14" s="4" t="s">
        <v>224</v>
      </c>
      <c r="D14" s="5" t="s">
        <v>225</v>
      </c>
      <c r="E14" s="4" t="s">
        <v>95</v>
      </c>
      <c r="F14" s="4">
        <v>4</v>
      </c>
      <c r="G14" s="4">
        <v>1280</v>
      </c>
      <c r="H14" s="4">
        <f t="shared" si="0"/>
        <v>5120</v>
      </c>
    </row>
    <row r="15" spans="1:9" s="14" customFormat="1" ht="13.5" x14ac:dyDescent="0.15">
      <c r="A15" s="4">
        <v>11</v>
      </c>
      <c r="B15" s="4"/>
      <c r="C15" s="4" t="s">
        <v>226</v>
      </c>
      <c r="D15" s="5" t="s">
        <v>227</v>
      </c>
      <c r="E15" s="4" t="s">
        <v>52</v>
      </c>
      <c r="F15" s="4">
        <v>4</v>
      </c>
      <c r="G15" s="4">
        <v>100</v>
      </c>
      <c r="H15" s="4">
        <f t="shared" si="0"/>
        <v>400</v>
      </c>
    </row>
    <row r="16" spans="1:9" s="14" customFormat="1" ht="13.5" x14ac:dyDescent="0.15">
      <c r="A16" s="4">
        <v>12</v>
      </c>
      <c r="B16" s="4"/>
      <c r="C16" s="4" t="s">
        <v>228</v>
      </c>
      <c r="D16" s="28" t="s">
        <v>574</v>
      </c>
      <c r="E16" s="4" t="s">
        <v>95</v>
      </c>
      <c r="F16" s="4">
        <v>4</v>
      </c>
      <c r="G16" s="4">
        <v>4680</v>
      </c>
      <c r="H16" s="4">
        <f t="shared" si="0"/>
        <v>18720</v>
      </c>
    </row>
    <row r="17" spans="1:8" s="14" customFormat="1" ht="13.5" x14ac:dyDescent="0.15">
      <c r="A17" s="4">
        <v>13</v>
      </c>
      <c r="B17" s="4"/>
      <c r="C17" s="4" t="s">
        <v>229</v>
      </c>
      <c r="D17" s="5" t="s">
        <v>230</v>
      </c>
      <c r="E17" s="4" t="s">
        <v>7</v>
      </c>
      <c r="F17" s="4">
        <v>4</v>
      </c>
      <c r="G17" s="4">
        <v>30</v>
      </c>
      <c r="H17" s="4">
        <f t="shared" si="0"/>
        <v>120</v>
      </c>
    </row>
    <row r="18" spans="1:8" s="14" customFormat="1" ht="24" x14ac:dyDescent="0.15">
      <c r="A18" s="4">
        <v>14</v>
      </c>
      <c r="B18" s="4"/>
      <c r="C18" s="4" t="s">
        <v>231</v>
      </c>
      <c r="D18" s="29" t="s">
        <v>232</v>
      </c>
      <c r="E18" s="4" t="s">
        <v>95</v>
      </c>
      <c r="F18" s="4">
        <v>4</v>
      </c>
      <c r="G18" s="4">
        <v>1300</v>
      </c>
      <c r="H18" s="4">
        <f t="shared" si="0"/>
        <v>5200</v>
      </c>
    </row>
    <row r="19" spans="1:8" s="14" customFormat="1" ht="36" x14ac:dyDescent="0.15">
      <c r="A19" s="4">
        <v>15</v>
      </c>
      <c r="B19" s="4"/>
      <c r="C19" s="4" t="s">
        <v>233</v>
      </c>
      <c r="D19" s="5" t="s">
        <v>234</v>
      </c>
      <c r="E19" s="4" t="s">
        <v>7</v>
      </c>
      <c r="F19" s="4">
        <v>4</v>
      </c>
      <c r="G19" s="4">
        <v>100</v>
      </c>
      <c r="H19" s="4">
        <f t="shared" si="0"/>
        <v>400</v>
      </c>
    </row>
    <row r="20" spans="1:8" s="14" customFormat="1" ht="13.5" x14ac:dyDescent="0.15">
      <c r="A20" s="4">
        <v>16</v>
      </c>
      <c r="B20" s="4"/>
      <c r="C20" s="4" t="s">
        <v>235</v>
      </c>
      <c r="D20" s="5" t="s">
        <v>236</v>
      </c>
      <c r="E20" s="4" t="s">
        <v>7</v>
      </c>
      <c r="F20" s="4">
        <v>4</v>
      </c>
      <c r="G20" s="4">
        <v>110</v>
      </c>
      <c r="H20" s="4">
        <f t="shared" si="0"/>
        <v>440</v>
      </c>
    </row>
    <row r="21" spans="1:8" s="14" customFormat="1" ht="13.5" x14ac:dyDescent="0.15">
      <c r="A21" s="4">
        <v>17</v>
      </c>
      <c r="B21" s="4"/>
      <c r="C21" s="4" t="s">
        <v>237</v>
      </c>
      <c r="D21" s="5" t="s">
        <v>575</v>
      </c>
      <c r="E21" s="4" t="s">
        <v>7</v>
      </c>
      <c r="F21" s="4">
        <v>4</v>
      </c>
      <c r="G21" s="4">
        <v>520</v>
      </c>
      <c r="H21" s="4">
        <f t="shared" si="0"/>
        <v>2080</v>
      </c>
    </row>
    <row r="22" spans="1:8" s="14" customFormat="1" ht="13.5" x14ac:dyDescent="0.15">
      <c r="A22" s="4">
        <v>18</v>
      </c>
      <c r="B22" s="4"/>
      <c r="C22" s="4" t="s">
        <v>238</v>
      </c>
      <c r="D22" s="5" t="s">
        <v>239</v>
      </c>
      <c r="E22" s="4" t="s">
        <v>7</v>
      </c>
      <c r="F22" s="4">
        <v>4</v>
      </c>
      <c r="G22" s="4">
        <v>540</v>
      </c>
      <c r="H22" s="4">
        <f t="shared" si="0"/>
        <v>2160</v>
      </c>
    </row>
    <row r="23" spans="1:8" s="14" customFormat="1" ht="24" x14ac:dyDescent="0.15">
      <c r="A23" s="4">
        <v>19</v>
      </c>
      <c r="B23" s="4"/>
      <c r="C23" s="4" t="s">
        <v>240</v>
      </c>
      <c r="D23" s="5" t="s">
        <v>241</v>
      </c>
      <c r="E23" s="4" t="s">
        <v>95</v>
      </c>
      <c r="F23" s="4">
        <v>2</v>
      </c>
      <c r="G23" s="4">
        <v>190</v>
      </c>
      <c r="H23" s="4">
        <f t="shared" si="0"/>
        <v>380</v>
      </c>
    </row>
    <row r="24" spans="1:8" s="14" customFormat="1" ht="13.5" x14ac:dyDescent="0.15">
      <c r="A24" s="4">
        <v>20</v>
      </c>
      <c r="B24" s="4"/>
      <c r="C24" s="4" t="s">
        <v>242</v>
      </c>
      <c r="D24" s="5" t="s">
        <v>243</v>
      </c>
      <c r="E24" s="4" t="s">
        <v>7</v>
      </c>
      <c r="F24" s="4">
        <v>4</v>
      </c>
      <c r="G24" s="4">
        <v>150</v>
      </c>
      <c r="H24" s="4">
        <f t="shared" si="0"/>
        <v>600</v>
      </c>
    </row>
    <row r="25" spans="1:8" s="14" customFormat="1" ht="84" x14ac:dyDescent="0.15">
      <c r="A25" s="4">
        <v>21</v>
      </c>
      <c r="B25" s="4"/>
      <c r="C25" s="4" t="s">
        <v>244</v>
      </c>
      <c r="D25" s="5" t="s">
        <v>245</v>
      </c>
      <c r="E25" s="4" t="s">
        <v>7</v>
      </c>
      <c r="F25" s="4">
        <v>4</v>
      </c>
      <c r="G25" s="4">
        <v>650</v>
      </c>
      <c r="H25" s="4">
        <f t="shared" si="0"/>
        <v>2600</v>
      </c>
    </row>
    <row r="26" spans="1:8" s="14" customFormat="1" ht="13.5" x14ac:dyDescent="0.15">
      <c r="A26" s="4">
        <v>22</v>
      </c>
      <c r="B26" s="4"/>
      <c r="C26" s="4" t="s">
        <v>246</v>
      </c>
      <c r="D26" s="5" t="s">
        <v>247</v>
      </c>
      <c r="E26" s="4" t="s">
        <v>7</v>
      </c>
      <c r="F26" s="4">
        <v>4</v>
      </c>
      <c r="G26" s="4">
        <v>340</v>
      </c>
      <c r="H26" s="4">
        <f t="shared" si="0"/>
        <v>1360</v>
      </c>
    </row>
    <row r="27" spans="1:8" s="14" customFormat="1" ht="13.5" x14ac:dyDescent="0.15">
      <c r="A27" s="4">
        <v>23</v>
      </c>
      <c r="B27" s="4"/>
      <c r="C27" s="4" t="s">
        <v>248</v>
      </c>
      <c r="D27" s="5" t="s">
        <v>249</v>
      </c>
      <c r="E27" s="4" t="s">
        <v>7</v>
      </c>
      <c r="F27" s="4">
        <v>4</v>
      </c>
      <c r="G27" s="4">
        <v>210</v>
      </c>
      <c r="H27" s="4">
        <f t="shared" si="0"/>
        <v>840</v>
      </c>
    </row>
    <row r="28" spans="1:8" s="14" customFormat="1" ht="84" x14ac:dyDescent="0.15">
      <c r="A28" s="4">
        <v>24</v>
      </c>
      <c r="B28" s="4"/>
      <c r="C28" s="4" t="s">
        <v>250</v>
      </c>
      <c r="D28" s="5" t="s">
        <v>251</v>
      </c>
      <c r="E28" s="4" t="s">
        <v>7</v>
      </c>
      <c r="F28" s="4">
        <v>4</v>
      </c>
      <c r="G28" s="4">
        <v>140</v>
      </c>
      <c r="H28" s="4">
        <f t="shared" si="0"/>
        <v>560</v>
      </c>
    </row>
    <row r="29" spans="1:8" s="14" customFormat="1" ht="13.5" x14ac:dyDescent="0.15">
      <c r="A29" s="4">
        <v>25</v>
      </c>
      <c r="B29" s="4"/>
      <c r="C29" s="4" t="s">
        <v>252</v>
      </c>
      <c r="D29" s="5" t="s">
        <v>253</v>
      </c>
      <c r="E29" s="4" t="s">
        <v>7</v>
      </c>
      <c r="F29" s="4">
        <v>4</v>
      </c>
      <c r="G29" s="4">
        <v>270</v>
      </c>
      <c r="H29" s="4">
        <f t="shared" si="0"/>
        <v>1080</v>
      </c>
    </row>
    <row r="30" spans="1:8" s="14" customFormat="1" ht="13.5" x14ac:dyDescent="0.15">
      <c r="A30" s="4">
        <v>26</v>
      </c>
      <c r="B30" s="4"/>
      <c r="C30" s="4" t="s">
        <v>254</v>
      </c>
      <c r="D30" s="5" t="s">
        <v>255</v>
      </c>
      <c r="E30" s="4" t="s">
        <v>7</v>
      </c>
      <c r="F30" s="4">
        <v>4</v>
      </c>
      <c r="G30" s="4">
        <v>150</v>
      </c>
      <c r="H30" s="4">
        <f t="shared" si="0"/>
        <v>600</v>
      </c>
    </row>
    <row r="31" spans="1:8" s="14" customFormat="1" ht="13.5" x14ac:dyDescent="0.15">
      <c r="A31" s="4">
        <v>27</v>
      </c>
      <c r="B31" s="4"/>
      <c r="C31" s="4" t="s">
        <v>256</v>
      </c>
      <c r="D31" s="5" t="s">
        <v>257</v>
      </c>
      <c r="E31" s="4" t="s">
        <v>7</v>
      </c>
      <c r="F31" s="4">
        <v>4</v>
      </c>
      <c r="G31" s="4">
        <v>250</v>
      </c>
      <c r="H31" s="4">
        <f t="shared" si="0"/>
        <v>1000</v>
      </c>
    </row>
    <row r="32" spans="1:8" s="14" customFormat="1" ht="72" x14ac:dyDescent="0.15">
      <c r="A32" s="4">
        <v>28</v>
      </c>
      <c r="B32" s="4"/>
      <c r="C32" s="4" t="s">
        <v>258</v>
      </c>
      <c r="D32" s="5" t="s">
        <v>259</v>
      </c>
      <c r="E32" s="4" t="s">
        <v>95</v>
      </c>
      <c r="F32" s="4">
        <v>4</v>
      </c>
      <c r="G32" s="4">
        <v>320</v>
      </c>
      <c r="H32" s="4">
        <f t="shared" si="0"/>
        <v>1280</v>
      </c>
    </row>
    <row r="33" spans="1:8" s="14" customFormat="1" ht="13.5" x14ac:dyDescent="0.15">
      <c r="A33" s="4">
        <v>29</v>
      </c>
      <c r="B33" s="4"/>
      <c r="C33" s="4" t="s">
        <v>260</v>
      </c>
      <c r="D33" s="5" t="s">
        <v>261</v>
      </c>
      <c r="E33" s="4" t="s">
        <v>52</v>
      </c>
      <c r="F33" s="4">
        <v>4</v>
      </c>
      <c r="G33" s="4">
        <v>50</v>
      </c>
      <c r="H33" s="4">
        <f t="shared" si="0"/>
        <v>200</v>
      </c>
    </row>
    <row r="34" spans="1:8" s="14" customFormat="1" ht="36" x14ac:dyDescent="0.15">
      <c r="A34" s="4">
        <v>30</v>
      </c>
      <c r="B34" s="4"/>
      <c r="C34" s="4" t="s">
        <v>262</v>
      </c>
      <c r="D34" s="5" t="s">
        <v>263</v>
      </c>
      <c r="E34" s="4" t="s">
        <v>95</v>
      </c>
      <c r="F34" s="4">
        <v>4</v>
      </c>
      <c r="G34" s="4">
        <v>240</v>
      </c>
      <c r="H34" s="4">
        <f t="shared" si="0"/>
        <v>960</v>
      </c>
    </row>
    <row r="35" spans="1:8" s="14" customFormat="1" ht="13.5" x14ac:dyDescent="0.15">
      <c r="A35" s="4">
        <v>31</v>
      </c>
      <c r="B35" s="4"/>
      <c r="C35" s="4" t="s">
        <v>264</v>
      </c>
      <c r="D35" s="5" t="s">
        <v>265</v>
      </c>
      <c r="E35" s="4" t="s">
        <v>7</v>
      </c>
      <c r="F35" s="4">
        <v>4</v>
      </c>
      <c r="G35" s="4">
        <v>1040</v>
      </c>
      <c r="H35" s="4">
        <f t="shared" si="0"/>
        <v>4160</v>
      </c>
    </row>
    <row r="36" spans="1:8" s="14" customFormat="1" ht="132" x14ac:dyDescent="0.15">
      <c r="A36" s="4">
        <v>32</v>
      </c>
      <c r="B36" s="4"/>
      <c r="C36" s="4" t="s">
        <v>266</v>
      </c>
      <c r="D36" s="34" t="s">
        <v>267</v>
      </c>
      <c r="E36" s="4" t="s">
        <v>95</v>
      </c>
      <c r="F36" s="4">
        <v>4</v>
      </c>
      <c r="G36" s="4">
        <v>1770</v>
      </c>
      <c r="H36" s="4">
        <f t="shared" si="0"/>
        <v>7080</v>
      </c>
    </row>
    <row r="37" spans="1:8" s="14" customFormat="1" ht="13.5" x14ac:dyDescent="0.15">
      <c r="A37" s="4">
        <v>33</v>
      </c>
      <c r="B37" s="4"/>
      <c r="C37" s="4" t="s">
        <v>268</v>
      </c>
      <c r="D37" s="5" t="s">
        <v>269</v>
      </c>
      <c r="E37" s="4" t="s">
        <v>7</v>
      </c>
      <c r="F37" s="4">
        <v>4</v>
      </c>
      <c r="G37" s="4">
        <v>600</v>
      </c>
      <c r="H37" s="4">
        <f t="shared" si="0"/>
        <v>2400</v>
      </c>
    </row>
    <row r="38" spans="1:8" s="14" customFormat="1" ht="13.5" x14ac:dyDescent="0.15">
      <c r="A38" s="4">
        <v>34</v>
      </c>
      <c r="B38" s="4"/>
      <c r="C38" s="4" t="s">
        <v>270</v>
      </c>
      <c r="D38" s="5" t="s">
        <v>271</v>
      </c>
      <c r="E38" s="4" t="s">
        <v>52</v>
      </c>
      <c r="F38" s="4">
        <v>4</v>
      </c>
      <c r="G38" s="4">
        <v>150</v>
      </c>
      <c r="H38" s="4">
        <f t="shared" si="0"/>
        <v>600</v>
      </c>
    </row>
    <row r="39" spans="1:8" s="14" customFormat="1" ht="24" x14ac:dyDescent="0.15">
      <c r="A39" s="4">
        <v>35</v>
      </c>
      <c r="B39" s="4"/>
      <c r="C39" s="4" t="s">
        <v>272</v>
      </c>
      <c r="D39" s="5" t="s">
        <v>273</v>
      </c>
      <c r="E39" s="4" t="s">
        <v>7</v>
      </c>
      <c r="F39" s="4">
        <v>4</v>
      </c>
      <c r="G39" s="4">
        <v>125</v>
      </c>
      <c r="H39" s="4">
        <f t="shared" si="0"/>
        <v>500</v>
      </c>
    </row>
    <row r="40" spans="1:8" s="14" customFormat="1" ht="13.5" x14ac:dyDescent="0.15">
      <c r="A40" s="4">
        <v>36</v>
      </c>
      <c r="B40" s="4"/>
      <c r="C40" s="4" t="s">
        <v>274</v>
      </c>
      <c r="D40" s="5" t="s">
        <v>275</v>
      </c>
      <c r="E40" s="4" t="s">
        <v>7</v>
      </c>
      <c r="F40" s="4">
        <v>4</v>
      </c>
      <c r="G40" s="4">
        <v>260</v>
      </c>
      <c r="H40" s="4">
        <f t="shared" si="0"/>
        <v>1040</v>
      </c>
    </row>
    <row r="41" spans="1:8" s="14" customFormat="1" ht="13.5" x14ac:dyDescent="0.15">
      <c r="A41" s="4">
        <v>37</v>
      </c>
      <c r="B41" s="4"/>
      <c r="C41" s="4" t="s">
        <v>276</v>
      </c>
      <c r="D41" s="5" t="s">
        <v>277</v>
      </c>
      <c r="E41" s="4" t="s">
        <v>95</v>
      </c>
      <c r="F41" s="4">
        <v>4</v>
      </c>
      <c r="G41" s="4">
        <v>320</v>
      </c>
      <c r="H41" s="4">
        <f t="shared" si="0"/>
        <v>1280</v>
      </c>
    </row>
    <row r="42" spans="1:8" s="14" customFormat="1" ht="13.5" x14ac:dyDescent="0.15">
      <c r="A42" s="4">
        <v>38</v>
      </c>
      <c r="B42" s="4"/>
      <c r="C42" s="4" t="s">
        <v>278</v>
      </c>
      <c r="D42" s="5" t="s">
        <v>279</v>
      </c>
      <c r="E42" s="4" t="s">
        <v>7</v>
      </c>
      <c r="F42" s="4">
        <v>4</v>
      </c>
      <c r="G42" s="4">
        <v>910</v>
      </c>
      <c r="H42" s="4">
        <f t="shared" si="0"/>
        <v>3640</v>
      </c>
    </row>
    <row r="43" spans="1:8" s="14" customFormat="1" ht="13.5" x14ac:dyDescent="0.15">
      <c r="A43" s="4">
        <v>39</v>
      </c>
      <c r="B43" s="4"/>
      <c r="C43" s="4" t="s">
        <v>280</v>
      </c>
      <c r="D43" s="5" t="s">
        <v>281</v>
      </c>
      <c r="E43" s="4" t="s">
        <v>95</v>
      </c>
      <c r="F43" s="4">
        <v>4</v>
      </c>
      <c r="G43" s="4">
        <v>600</v>
      </c>
      <c r="H43" s="4">
        <f t="shared" si="0"/>
        <v>2400</v>
      </c>
    </row>
    <row r="44" spans="1:8" s="14" customFormat="1" ht="13.5" x14ac:dyDescent="0.15">
      <c r="A44" s="4">
        <v>40</v>
      </c>
      <c r="B44" s="4"/>
      <c r="C44" s="4" t="s">
        <v>282</v>
      </c>
      <c r="D44" s="5" t="s">
        <v>283</v>
      </c>
      <c r="E44" s="4" t="s">
        <v>7</v>
      </c>
      <c r="F44" s="4">
        <v>4</v>
      </c>
      <c r="G44" s="4">
        <v>1350</v>
      </c>
      <c r="H44" s="4">
        <f t="shared" si="0"/>
        <v>5400</v>
      </c>
    </row>
    <row r="45" spans="1:8" s="14" customFormat="1" ht="13.5" x14ac:dyDescent="0.15">
      <c r="A45" s="4">
        <v>41</v>
      </c>
      <c r="B45" s="4"/>
      <c r="C45" s="4" t="s">
        <v>284</v>
      </c>
      <c r="D45" s="5" t="s">
        <v>285</v>
      </c>
      <c r="E45" s="4" t="s">
        <v>7</v>
      </c>
      <c r="F45" s="4">
        <v>4</v>
      </c>
      <c r="G45" s="4">
        <v>140</v>
      </c>
      <c r="H45" s="4">
        <f t="shared" si="0"/>
        <v>560</v>
      </c>
    </row>
    <row r="46" spans="1:8" s="14" customFormat="1" ht="48" x14ac:dyDescent="0.15">
      <c r="A46" s="4">
        <v>42</v>
      </c>
      <c r="B46" s="4"/>
      <c r="C46" s="4" t="s">
        <v>286</v>
      </c>
      <c r="D46" s="5" t="s">
        <v>287</v>
      </c>
      <c r="E46" s="4" t="s">
        <v>95</v>
      </c>
      <c r="F46" s="4">
        <v>4</v>
      </c>
      <c r="G46" s="4">
        <v>2030</v>
      </c>
      <c r="H46" s="4">
        <f t="shared" si="0"/>
        <v>8120</v>
      </c>
    </row>
    <row r="47" spans="1:8" s="14" customFormat="1" ht="24" x14ac:dyDescent="0.15">
      <c r="A47" s="4">
        <v>43</v>
      </c>
      <c r="B47" s="4"/>
      <c r="C47" s="4" t="s">
        <v>288</v>
      </c>
      <c r="D47" s="5" t="s">
        <v>289</v>
      </c>
      <c r="E47" s="4" t="s">
        <v>95</v>
      </c>
      <c r="F47" s="4">
        <v>4</v>
      </c>
      <c r="G47" s="4">
        <v>890</v>
      </c>
      <c r="H47" s="4">
        <f t="shared" si="0"/>
        <v>3560</v>
      </c>
    </row>
    <row r="48" spans="1:8" s="14" customFormat="1" ht="24" x14ac:dyDescent="0.15">
      <c r="A48" s="4">
        <v>44</v>
      </c>
      <c r="B48" s="4"/>
      <c r="C48" s="4" t="s">
        <v>290</v>
      </c>
      <c r="D48" s="5" t="s">
        <v>291</v>
      </c>
      <c r="E48" s="4" t="s">
        <v>95</v>
      </c>
      <c r="F48" s="4">
        <v>4</v>
      </c>
      <c r="G48" s="4">
        <v>830</v>
      </c>
      <c r="H48" s="4">
        <f t="shared" si="0"/>
        <v>3320</v>
      </c>
    </row>
    <row r="49" spans="1:8" s="14" customFormat="1" ht="24" x14ac:dyDescent="0.15">
      <c r="A49" s="4">
        <v>45</v>
      </c>
      <c r="B49" s="4"/>
      <c r="C49" s="4" t="s">
        <v>292</v>
      </c>
      <c r="D49" s="5" t="s">
        <v>293</v>
      </c>
      <c r="E49" s="4" t="s">
        <v>95</v>
      </c>
      <c r="F49" s="4">
        <v>4</v>
      </c>
      <c r="G49" s="4">
        <v>410</v>
      </c>
      <c r="H49" s="4">
        <f t="shared" si="0"/>
        <v>1640</v>
      </c>
    </row>
    <row r="50" spans="1:8" s="14" customFormat="1" ht="13.5" x14ac:dyDescent="0.15">
      <c r="A50" s="4">
        <v>46</v>
      </c>
      <c r="B50" s="4"/>
      <c r="C50" s="4" t="s">
        <v>294</v>
      </c>
      <c r="D50" s="5" t="s">
        <v>295</v>
      </c>
      <c r="E50" s="4" t="s">
        <v>7</v>
      </c>
      <c r="F50" s="4">
        <v>4</v>
      </c>
      <c r="G50" s="4">
        <v>210</v>
      </c>
      <c r="H50" s="4">
        <f t="shared" si="0"/>
        <v>840</v>
      </c>
    </row>
    <row r="51" spans="1:8" s="14" customFormat="1" ht="24" x14ac:dyDescent="0.15">
      <c r="A51" s="4">
        <v>47</v>
      </c>
      <c r="B51" s="4"/>
      <c r="C51" s="4" t="s">
        <v>296</v>
      </c>
      <c r="D51" s="5" t="s">
        <v>297</v>
      </c>
      <c r="E51" s="4" t="s">
        <v>95</v>
      </c>
      <c r="F51" s="4">
        <v>4</v>
      </c>
      <c r="G51" s="4">
        <v>250</v>
      </c>
      <c r="H51" s="4">
        <f t="shared" si="0"/>
        <v>1000</v>
      </c>
    </row>
    <row r="52" spans="1:8" s="14" customFormat="1" ht="13.5" x14ac:dyDescent="0.15">
      <c r="A52" s="4">
        <v>48</v>
      </c>
      <c r="B52" s="4"/>
      <c r="C52" s="4" t="s">
        <v>298</v>
      </c>
      <c r="D52" s="5" t="s">
        <v>299</v>
      </c>
      <c r="E52" s="4" t="s">
        <v>95</v>
      </c>
      <c r="F52" s="4">
        <v>4</v>
      </c>
      <c r="G52" s="4">
        <v>280</v>
      </c>
      <c r="H52" s="4">
        <f t="shared" si="0"/>
        <v>1120</v>
      </c>
    </row>
    <row r="53" spans="1:8" s="14" customFormat="1" ht="13.5" x14ac:dyDescent="0.15">
      <c r="A53" s="4">
        <v>49</v>
      </c>
      <c r="B53" s="4"/>
      <c r="C53" s="4" t="s">
        <v>300</v>
      </c>
      <c r="D53" s="5" t="s">
        <v>301</v>
      </c>
      <c r="E53" s="4" t="s">
        <v>7</v>
      </c>
      <c r="F53" s="4">
        <v>4</v>
      </c>
      <c r="G53" s="4">
        <v>40</v>
      </c>
      <c r="H53" s="4">
        <f t="shared" si="0"/>
        <v>160</v>
      </c>
    </row>
    <row r="54" spans="1:8" s="14" customFormat="1" ht="13.5" x14ac:dyDescent="0.15">
      <c r="A54" s="4">
        <v>50</v>
      </c>
      <c r="B54" s="4"/>
      <c r="C54" s="4" t="s">
        <v>302</v>
      </c>
      <c r="D54" s="5" t="s">
        <v>303</v>
      </c>
      <c r="E54" s="4" t="s">
        <v>52</v>
      </c>
      <c r="F54" s="4">
        <v>4</v>
      </c>
      <c r="G54" s="4">
        <v>45</v>
      </c>
      <c r="H54" s="4">
        <f t="shared" si="0"/>
        <v>180</v>
      </c>
    </row>
    <row r="55" spans="1:8" s="14" customFormat="1" ht="24" x14ac:dyDescent="0.15">
      <c r="A55" s="4">
        <v>51</v>
      </c>
      <c r="B55" s="4"/>
      <c r="C55" s="4" t="s">
        <v>304</v>
      </c>
      <c r="D55" s="5" t="s">
        <v>305</v>
      </c>
      <c r="E55" s="4" t="s">
        <v>7</v>
      </c>
      <c r="F55" s="4">
        <v>4</v>
      </c>
      <c r="G55" s="4">
        <v>780</v>
      </c>
      <c r="H55" s="4">
        <f t="shared" si="0"/>
        <v>3120</v>
      </c>
    </row>
    <row r="56" spans="1:8" s="14" customFormat="1" ht="13.5" x14ac:dyDescent="0.15">
      <c r="A56" s="4">
        <v>52</v>
      </c>
      <c r="B56" s="4"/>
      <c r="C56" s="4" t="s">
        <v>306</v>
      </c>
      <c r="D56" s="5" t="s">
        <v>307</v>
      </c>
      <c r="E56" s="4" t="s">
        <v>95</v>
      </c>
      <c r="F56" s="4">
        <v>4</v>
      </c>
      <c r="G56" s="4">
        <v>90</v>
      </c>
      <c r="H56" s="4">
        <f t="shared" si="0"/>
        <v>360</v>
      </c>
    </row>
    <row r="57" spans="1:8" s="14" customFormat="1" ht="24" x14ac:dyDescent="0.15">
      <c r="A57" s="4">
        <v>53</v>
      </c>
      <c r="B57" s="4"/>
      <c r="C57" s="4" t="s">
        <v>308</v>
      </c>
      <c r="D57" s="5" t="s">
        <v>309</v>
      </c>
      <c r="E57" s="4" t="s">
        <v>52</v>
      </c>
      <c r="F57" s="4">
        <v>4</v>
      </c>
      <c r="G57" s="4">
        <v>45</v>
      </c>
      <c r="H57" s="4">
        <f t="shared" si="0"/>
        <v>180</v>
      </c>
    </row>
    <row r="58" spans="1:8" s="14" customFormat="1" ht="13.5" x14ac:dyDescent="0.15">
      <c r="A58" s="4">
        <v>54</v>
      </c>
      <c r="B58" s="4"/>
      <c r="C58" s="4" t="s">
        <v>310</v>
      </c>
      <c r="D58" s="5" t="s">
        <v>311</v>
      </c>
      <c r="E58" s="4" t="s">
        <v>7</v>
      </c>
      <c r="F58" s="4">
        <v>4</v>
      </c>
      <c r="G58" s="4">
        <v>25</v>
      </c>
      <c r="H58" s="4">
        <f t="shared" si="0"/>
        <v>100</v>
      </c>
    </row>
    <row r="59" spans="1:8" s="14" customFormat="1" ht="13.5" x14ac:dyDescent="0.15">
      <c r="A59" s="4">
        <v>55</v>
      </c>
      <c r="B59" s="4"/>
      <c r="C59" s="4" t="s">
        <v>312</v>
      </c>
      <c r="D59" s="5" t="s">
        <v>313</v>
      </c>
      <c r="E59" s="4" t="s">
        <v>7</v>
      </c>
      <c r="F59" s="4">
        <v>4</v>
      </c>
      <c r="G59" s="4">
        <v>30</v>
      </c>
      <c r="H59" s="4">
        <f t="shared" si="0"/>
        <v>120</v>
      </c>
    </row>
    <row r="60" spans="1:8" s="14" customFormat="1" ht="48" x14ac:dyDescent="0.15">
      <c r="A60" s="4">
        <v>56</v>
      </c>
      <c r="B60" s="4"/>
      <c r="C60" s="4" t="s">
        <v>314</v>
      </c>
      <c r="D60" s="5" t="s">
        <v>315</v>
      </c>
      <c r="E60" s="4" t="s">
        <v>95</v>
      </c>
      <c r="F60" s="4">
        <v>4</v>
      </c>
      <c r="G60" s="4">
        <v>420</v>
      </c>
      <c r="H60" s="4">
        <f t="shared" si="0"/>
        <v>1680</v>
      </c>
    </row>
    <row r="61" spans="1:8" s="14" customFormat="1" ht="24" x14ac:dyDescent="0.15">
      <c r="A61" s="4">
        <v>57</v>
      </c>
      <c r="B61" s="4"/>
      <c r="C61" s="4" t="s">
        <v>316</v>
      </c>
      <c r="D61" s="5" t="s">
        <v>317</v>
      </c>
      <c r="E61" s="4" t="s">
        <v>7</v>
      </c>
      <c r="F61" s="4">
        <v>4</v>
      </c>
      <c r="G61" s="4">
        <v>310</v>
      </c>
      <c r="H61" s="4">
        <f t="shared" si="0"/>
        <v>1240</v>
      </c>
    </row>
    <row r="62" spans="1:8" s="14" customFormat="1" ht="24" x14ac:dyDescent="0.15">
      <c r="A62" s="4">
        <v>58</v>
      </c>
      <c r="B62" s="4"/>
      <c r="C62" s="4" t="s">
        <v>318</v>
      </c>
      <c r="D62" s="5" t="s">
        <v>319</v>
      </c>
      <c r="E62" s="4" t="s">
        <v>7</v>
      </c>
      <c r="F62" s="4">
        <v>4</v>
      </c>
      <c r="G62" s="4">
        <v>120</v>
      </c>
      <c r="H62" s="4">
        <f t="shared" si="0"/>
        <v>480</v>
      </c>
    </row>
    <row r="63" spans="1:8" s="14" customFormat="1" ht="36" x14ac:dyDescent="0.15">
      <c r="A63" s="4">
        <v>59</v>
      </c>
      <c r="B63" s="4"/>
      <c r="C63" s="4" t="s">
        <v>320</v>
      </c>
      <c r="D63" s="5" t="s">
        <v>321</v>
      </c>
      <c r="E63" s="4" t="s">
        <v>7</v>
      </c>
      <c r="F63" s="4">
        <v>4</v>
      </c>
      <c r="G63" s="4">
        <v>320</v>
      </c>
      <c r="H63" s="4">
        <f t="shared" si="0"/>
        <v>1280</v>
      </c>
    </row>
    <row r="64" spans="1:8" s="14" customFormat="1" ht="24" x14ac:dyDescent="0.15">
      <c r="A64" s="4">
        <v>60</v>
      </c>
      <c r="B64" s="4"/>
      <c r="C64" s="4" t="s">
        <v>322</v>
      </c>
      <c r="D64" s="5" t="s">
        <v>323</v>
      </c>
      <c r="E64" s="4" t="s">
        <v>7</v>
      </c>
      <c r="F64" s="4">
        <v>4</v>
      </c>
      <c r="G64" s="4">
        <v>470</v>
      </c>
      <c r="H64" s="4">
        <f t="shared" si="0"/>
        <v>1880</v>
      </c>
    </row>
    <row r="65" spans="1:8" s="14" customFormat="1" ht="36" x14ac:dyDescent="0.15">
      <c r="A65" s="4">
        <v>61</v>
      </c>
      <c r="B65" s="4"/>
      <c r="C65" s="4" t="s">
        <v>324</v>
      </c>
      <c r="D65" s="30" t="s">
        <v>325</v>
      </c>
      <c r="E65" s="4" t="s">
        <v>326</v>
      </c>
      <c r="F65" s="4">
        <v>4</v>
      </c>
      <c r="G65" s="4">
        <v>200</v>
      </c>
      <c r="H65" s="4">
        <f t="shared" si="0"/>
        <v>800</v>
      </c>
    </row>
    <row r="66" spans="1:8" s="14" customFormat="1" ht="119.25" customHeight="1" x14ac:dyDescent="0.15">
      <c r="A66" s="4">
        <v>62</v>
      </c>
      <c r="B66" s="4"/>
      <c r="C66" s="4" t="s">
        <v>327</v>
      </c>
      <c r="D66" s="31" t="s">
        <v>328</v>
      </c>
      <c r="E66" s="4" t="s">
        <v>95</v>
      </c>
      <c r="F66" s="4">
        <v>4</v>
      </c>
      <c r="G66" s="4">
        <v>420</v>
      </c>
      <c r="H66" s="4">
        <f t="shared" si="0"/>
        <v>1680</v>
      </c>
    </row>
    <row r="67" spans="1:8" s="14" customFormat="1" ht="33" customHeight="1" x14ac:dyDescent="0.15">
      <c r="A67" s="4">
        <v>63</v>
      </c>
      <c r="B67" s="4"/>
      <c r="C67" s="4" t="s">
        <v>329</v>
      </c>
      <c r="D67" s="5" t="s">
        <v>330</v>
      </c>
      <c r="E67" s="4" t="s">
        <v>95</v>
      </c>
      <c r="F67" s="4">
        <v>4</v>
      </c>
      <c r="G67" s="4">
        <v>150</v>
      </c>
      <c r="H67" s="4">
        <f t="shared" si="0"/>
        <v>600</v>
      </c>
    </row>
    <row r="68" spans="1:8" s="14" customFormat="1" ht="84" x14ac:dyDescent="0.15">
      <c r="A68" s="4">
        <v>64</v>
      </c>
      <c r="B68" s="4"/>
      <c r="C68" s="4" t="s">
        <v>331</v>
      </c>
      <c r="D68" s="5" t="s">
        <v>332</v>
      </c>
      <c r="E68" s="4" t="s">
        <v>7</v>
      </c>
      <c r="F68" s="4">
        <v>4</v>
      </c>
      <c r="G68" s="4">
        <v>600</v>
      </c>
      <c r="H68" s="4">
        <f t="shared" si="0"/>
        <v>2400</v>
      </c>
    </row>
    <row r="69" spans="1:8" s="14" customFormat="1" ht="13.5" x14ac:dyDescent="0.15">
      <c r="A69" s="4">
        <v>65</v>
      </c>
      <c r="B69" s="4"/>
      <c r="C69" s="4" t="s">
        <v>333</v>
      </c>
      <c r="D69" s="5" t="s">
        <v>334</v>
      </c>
      <c r="E69" s="4" t="s">
        <v>7</v>
      </c>
      <c r="F69" s="4">
        <v>4</v>
      </c>
      <c r="G69" s="4">
        <v>290</v>
      </c>
      <c r="H69" s="4">
        <f t="shared" si="0"/>
        <v>1160</v>
      </c>
    </row>
    <row r="70" spans="1:8" s="14" customFormat="1" ht="96" x14ac:dyDescent="0.15">
      <c r="A70" s="4">
        <v>66</v>
      </c>
      <c r="B70" s="4"/>
      <c r="C70" s="4" t="s">
        <v>335</v>
      </c>
      <c r="D70" s="5" t="s">
        <v>336</v>
      </c>
      <c r="E70" s="4" t="s">
        <v>7</v>
      </c>
      <c r="F70" s="4">
        <v>4</v>
      </c>
      <c r="G70" s="4">
        <v>1040</v>
      </c>
      <c r="H70" s="4">
        <f t="shared" ref="H70:H81" si="1">F70*G70</f>
        <v>4160</v>
      </c>
    </row>
    <row r="71" spans="1:8" s="14" customFormat="1" ht="24" x14ac:dyDescent="0.15">
      <c r="A71" s="4">
        <v>67</v>
      </c>
      <c r="B71" s="4"/>
      <c r="C71" s="4" t="s">
        <v>337</v>
      </c>
      <c r="D71" s="5" t="s">
        <v>338</v>
      </c>
      <c r="E71" s="4" t="s">
        <v>52</v>
      </c>
      <c r="F71" s="4">
        <v>4</v>
      </c>
      <c r="G71" s="4">
        <v>15</v>
      </c>
      <c r="H71" s="4">
        <f t="shared" si="1"/>
        <v>60</v>
      </c>
    </row>
    <row r="72" spans="1:8" s="14" customFormat="1" ht="48" x14ac:dyDescent="0.15">
      <c r="A72" s="4">
        <v>68</v>
      </c>
      <c r="B72" s="4"/>
      <c r="C72" s="4" t="s">
        <v>339</v>
      </c>
      <c r="D72" s="5" t="s">
        <v>340</v>
      </c>
      <c r="E72" s="4" t="s">
        <v>52</v>
      </c>
      <c r="F72" s="4">
        <v>4</v>
      </c>
      <c r="G72" s="4">
        <v>10</v>
      </c>
      <c r="H72" s="4">
        <f t="shared" si="1"/>
        <v>40</v>
      </c>
    </row>
    <row r="73" spans="1:8" s="14" customFormat="1" ht="72" x14ac:dyDescent="0.15">
      <c r="A73" s="4">
        <v>69</v>
      </c>
      <c r="B73" s="4"/>
      <c r="C73" s="4" t="s">
        <v>341</v>
      </c>
      <c r="D73" s="5" t="s">
        <v>342</v>
      </c>
      <c r="E73" s="4" t="s">
        <v>52</v>
      </c>
      <c r="F73" s="4">
        <v>4</v>
      </c>
      <c r="G73" s="4">
        <v>110</v>
      </c>
      <c r="H73" s="4">
        <f t="shared" si="1"/>
        <v>440</v>
      </c>
    </row>
    <row r="74" spans="1:8" s="14" customFormat="1" ht="24" x14ac:dyDescent="0.15">
      <c r="A74" s="4">
        <v>70</v>
      </c>
      <c r="B74" s="4"/>
      <c r="C74" s="4" t="s">
        <v>343</v>
      </c>
      <c r="D74" s="5" t="s">
        <v>344</v>
      </c>
      <c r="E74" s="4" t="s">
        <v>7</v>
      </c>
      <c r="F74" s="4">
        <v>4</v>
      </c>
      <c r="G74" s="4">
        <v>560</v>
      </c>
      <c r="H74" s="4">
        <f t="shared" si="1"/>
        <v>2240</v>
      </c>
    </row>
    <row r="75" spans="1:8" s="14" customFormat="1" ht="36" x14ac:dyDescent="0.15">
      <c r="A75" s="4">
        <v>71</v>
      </c>
      <c r="B75" s="4"/>
      <c r="C75" s="4" t="s">
        <v>345</v>
      </c>
      <c r="D75" s="5" t="s">
        <v>346</v>
      </c>
      <c r="E75" s="4" t="s">
        <v>95</v>
      </c>
      <c r="F75" s="4">
        <v>4</v>
      </c>
      <c r="G75" s="4">
        <v>780</v>
      </c>
      <c r="H75" s="4">
        <f t="shared" si="1"/>
        <v>3120</v>
      </c>
    </row>
    <row r="76" spans="1:8" s="14" customFormat="1" ht="48" x14ac:dyDescent="0.15">
      <c r="A76" s="4">
        <v>72</v>
      </c>
      <c r="B76" s="4"/>
      <c r="C76" s="4" t="s">
        <v>347</v>
      </c>
      <c r="D76" s="5" t="s">
        <v>348</v>
      </c>
      <c r="E76" s="4" t="s">
        <v>7</v>
      </c>
      <c r="F76" s="4">
        <v>4</v>
      </c>
      <c r="G76" s="4">
        <v>650</v>
      </c>
      <c r="H76" s="4">
        <f t="shared" si="1"/>
        <v>2600</v>
      </c>
    </row>
    <row r="77" spans="1:8" s="14" customFormat="1" ht="48" x14ac:dyDescent="0.15">
      <c r="A77" s="4">
        <v>73</v>
      </c>
      <c r="B77" s="4"/>
      <c r="C77" s="4" t="s">
        <v>349</v>
      </c>
      <c r="D77" s="5" t="s">
        <v>348</v>
      </c>
      <c r="E77" s="4" t="s">
        <v>7</v>
      </c>
      <c r="F77" s="4">
        <v>4</v>
      </c>
      <c r="G77" s="4">
        <v>1450</v>
      </c>
      <c r="H77" s="4">
        <f t="shared" si="1"/>
        <v>5800</v>
      </c>
    </row>
    <row r="78" spans="1:8" s="14" customFormat="1" ht="60" x14ac:dyDescent="0.15">
      <c r="A78" s="4">
        <v>74</v>
      </c>
      <c r="B78" s="4"/>
      <c r="C78" s="4" t="s">
        <v>350</v>
      </c>
      <c r="D78" s="5" t="s">
        <v>351</v>
      </c>
      <c r="E78" s="4" t="s">
        <v>7</v>
      </c>
      <c r="F78" s="4">
        <v>4</v>
      </c>
      <c r="G78" s="4">
        <v>90</v>
      </c>
      <c r="H78" s="4">
        <f t="shared" si="1"/>
        <v>360</v>
      </c>
    </row>
    <row r="79" spans="1:8" s="14" customFormat="1" ht="24" x14ac:dyDescent="0.15">
      <c r="A79" s="4">
        <v>75</v>
      </c>
      <c r="B79" s="4"/>
      <c r="C79" s="4" t="s">
        <v>352</v>
      </c>
      <c r="D79" s="5" t="s">
        <v>353</v>
      </c>
      <c r="E79" s="4" t="s">
        <v>7</v>
      </c>
      <c r="F79" s="4">
        <v>4</v>
      </c>
      <c r="G79" s="4">
        <v>990</v>
      </c>
      <c r="H79" s="4">
        <f t="shared" si="1"/>
        <v>3960</v>
      </c>
    </row>
    <row r="80" spans="1:8" s="14" customFormat="1" ht="13.5" x14ac:dyDescent="0.15">
      <c r="A80" s="4">
        <v>76</v>
      </c>
      <c r="B80" s="4"/>
      <c r="C80" s="4" t="s">
        <v>354</v>
      </c>
      <c r="D80" s="5" t="s">
        <v>355</v>
      </c>
      <c r="E80" s="4" t="s">
        <v>7</v>
      </c>
      <c r="F80" s="4">
        <v>4</v>
      </c>
      <c r="G80" s="4">
        <v>70</v>
      </c>
      <c r="H80" s="4">
        <f t="shared" si="1"/>
        <v>280</v>
      </c>
    </row>
    <row r="81" spans="1:8" s="14" customFormat="1" ht="24" x14ac:dyDescent="0.15">
      <c r="A81" s="4">
        <v>77</v>
      </c>
      <c r="B81" s="4"/>
      <c r="C81" s="4" t="s">
        <v>356</v>
      </c>
      <c r="D81" s="5" t="s">
        <v>357</v>
      </c>
      <c r="E81" s="4" t="s">
        <v>7</v>
      </c>
      <c r="F81" s="4">
        <v>4</v>
      </c>
      <c r="G81" s="4">
        <v>70</v>
      </c>
      <c r="H81" s="4">
        <f t="shared" si="1"/>
        <v>280</v>
      </c>
    </row>
    <row r="82" spans="1:8" s="14" customFormat="1" ht="13.5" x14ac:dyDescent="0.15">
      <c r="A82" s="4">
        <v>78</v>
      </c>
      <c r="B82" s="4"/>
      <c r="C82" s="4" t="s">
        <v>358</v>
      </c>
      <c r="D82" s="5" t="s">
        <v>359</v>
      </c>
      <c r="E82" s="4" t="s">
        <v>52</v>
      </c>
      <c r="F82" s="4">
        <v>4</v>
      </c>
      <c r="G82" s="4">
        <v>120</v>
      </c>
      <c r="H82" s="4">
        <f t="shared" ref="H82:H112" si="2">F82*G82</f>
        <v>480</v>
      </c>
    </row>
    <row r="83" spans="1:8" s="14" customFormat="1" ht="24" x14ac:dyDescent="0.15">
      <c r="A83" s="4">
        <v>79</v>
      </c>
      <c r="B83" s="4"/>
      <c r="C83" s="4" t="s">
        <v>360</v>
      </c>
      <c r="D83" s="5" t="s">
        <v>361</v>
      </c>
      <c r="E83" s="4" t="s">
        <v>7</v>
      </c>
      <c r="F83" s="4">
        <v>4</v>
      </c>
      <c r="G83" s="4">
        <v>85</v>
      </c>
      <c r="H83" s="4">
        <f t="shared" si="2"/>
        <v>340</v>
      </c>
    </row>
    <row r="84" spans="1:8" s="14" customFormat="1" ht="36" x14ac:dyDescent="0.15">
      <c r="A84" s="4">
        <v>80</v>
      </c>
      <c r="B84" s="4"/>
      <c r="C84" s="4" t="s">
        <v>362</v>
      </c>
      <c r="D84" s="5" t="s">
        <v>363</v>
      </c>
      <c r="E84" s="4" t="s">
        <v>7</v>
      </c>
      <c r="F84" s="4">
        <v>4</v>
      </c>
      <c r="G84" s="4">
        <v>320</v>
      </c>
      <c r="H84" s="4">
        <f t="shared" si="2"/>
        <v>1280</v>
      </c>
    </row>
    <row r="85" spans="1:8" s="14" customFormat="1" ht="24" x14ac:dyDescent="0.15">
      <c r="A85" s="4">
        <v>81</v>
      </c>
      <c r="B85" s="4"/>
      <c r="C85" s="4" t="s">
        <v>364</v>
      </c>
      <c r="D85" s="5" t="s">
        <v>365</v>
      </c>
      <c r="E85" s="4" t="s">
        <v>7</v>
      </c>
      <c r="F85" s="4">
        <v>4</v>
      </c>
      <c r="G85" s="4">
        <v>90</v>
      </c>
      <c r="H85" s="4">
        <f t="shared" si="2"/>
        <v>360</v>
      </c>
    </row>
    <row r="86" spans="1:8" s="14" customFormat="1" ht="13.5" x14ac:dyDescent="0.15">
      <c r="A86" s="4">
        <v>82</v>
      </c>
      <c r="B86" s="4"/>
      <c r="C86" s="4" t="s">
        <v>366</v>
      </c>
      <c r="D86" s="5" t="s">
        <v>367</v>
      </c>
      <c r="E86" s="4" t="s">
        <v>7</v>
      </c>
      <c r="F86" s="4">
        <v>4</v>
      </c>
      <c r="G86" s="4">
        <v>80</v>
      </c>
      <c r="H86" s="4">
        <f t="shared" si="2"/>
        <v>320</v>
      </c>
    </row>
    <row r="87" spans="1:8" s="14" customFormat="1" ht="13.5" x14ac:dyDescent="0.15">
      <c r="A87" s="4">
        <v>83</v>
      </c>
      <c r="B87" s="4"/>
      <c r="C87" s="4" t="s">
        <v>368</v>
      </c>
      <c r="D87" s="5" t="s">
        <v>369</v>
      </c>
      <c r="E87" s="4" t="s">
        <v>7</v>
      </c>
      <c r="F87" s="4">
        <v>4</v>
      </c>
      <c r="G87" s="4">
        <v>15</v>
      </c>
      <c r="H87" s="4">
        <f t="shared" si="2"/>
        <v>60</v>
      </c>
    </row>
    <row r="88" spans="1:8" s="14" customFormat="1" ht="13.5" x14ac:dyDescent="0.15">
      <c r="A88" s="4">
        <v>84</v>
      </c>
      <c r="B88" s="4"/>
      <c r="C88" s="4" t="s">
        <v>370</v>
      </c>
      <c r="D88" s="5" t="s">
        <v>371</v>
      </c>
      <c r="E88" s="4" t="s">
        <v>7</v>
      </c>
      <c r="F88" s="4">
        <v>4</v>
      </c>
      <c r="G88" s="4">
        <v>40</v>
      </c>
      <c r="H88" s="4">
        <f t="shared" si="2"/>
        <v>160</v>
      </c>
    </row>
    <row r="89" spans="1:8" s="14" customFormat="1" ht="13.5" x14ac:dyDescent="0.15">
      <c r="A89" s="4">
        <v>85</v>
      </c>
      <c r="B89" s="4"/>
      <c r="C89" s="4" t="s">
        <v>372</v>
      </c>
      <c r="D89" s="5" t="s">
        <v>373</v>
      </c>
      <c r="E89" s="4" t="s">
        <v>52</v>
      </c>
      <c r="F89" s="4">
        <v>4</v>
      </c>
      <c r="G89" s="4">
        <v>65</v>
      </c>
      <c r="H89" s="4">
        <f t="shared" si="2"/>
        <v>260</v>
      </c>
    </row>
    <row r="90" spans="1:8" s="11" customFormat="1" ht="13.5" x14ac:dyDescent="0.15">
      <c r="A90" s="4">
        <v>86</v>
      </c>
      <c r="B90" s="4"/>
      <c r="C90" s="4" t="s">
        <v>374</v>
      </c>
      <c r="D90" s="5" t="s">
        <v>375</v>
      </c>
      <c r="E90" s="4" t="s">
        <v>52</v>
      </c>
      <c r="F90" s="4">
        <v>4</v>
      </c>
      <c r="G90" s="4">
        <v>70</v>
      </c>
      <c r="H90" s="4">
        <f t="shared" si="2"/>
        <v>280</v>
      </c>
    </row>
    <row r="91" spans="1:8" s="14" customFormat="1" ht="13.5" x14ac:dyDescent="0.15">
      <c r="A91" s="4">
        <v>87</v>
      </c>
      <c r="B91" s="4"/>
      <c r="C91" s="4" t="s">
        <v>376</v>
      </c>
      <c r="D91" s="5" t="s">
        <v>377</v>
      </c>
      <c r="E91" s="4" t="s">
        <v>52</v>
      </c>
      <c r="F91" s="4">
        <v>4</v>
      </c>
      <c r="G91" s="4">
        <v>330</v>
      </c>
      <c r="H91" s="4">
        <f t="shared" si="2"/>
        <v>1320</v>
      </c>
    </row>
    <row r="92" spans="1:8" s="14" customFormat="1" ht="60" x14ac:dyDescent="0.15">
      <c r="A92" s="4">
        <v>88</v>
      </c>
      <c r="B92" s="4"/>
      <c r="C92" s="4" t="s">
        <v>378</v>
      </c>
      <c r="D92" s="5" t="s">
        <v>379</v>
      </c>
      <c r="E92" s="4" t="s">
        <v>7</v>
      </c>
      <c r="F92" s="4">
        <v>4</v>
      </c>
      <c r="G92" s="4">
        <v>990</v>
      </c>
      <c r="H92" s="4">
        <f t="shared" si="2"/>
        <v>3960</v>
      </c>
    </row>
    <row r="93" spans="1:8" s="14" customFormat="1" ht="36" x14ac:dyDescent="0.15">
      <c r="A93" s="4">
        <v>89</v>
      </c>
      <c r="B93" s="4"/>
      <c r="C93" s="4" t="s">
        <v>380</v>
      </c>
      <c r="D93" s="5" t="s">
        <v>381</v>
      </c>
      <c r="E93" s="4" t="s">
        <v>7</v>
      </c>
      <c r="F93" s="4">
        <v>4</v>
      </c>
      <c r="G93" s="4">
        <v>470</v>
      </c>
      <c r="H93" s="4">
        <f t="shared" si="2"/>
        <v>1880</v>
      </c>
    </row>
    <row r="94" spans="1:8" s="14" customFormat="1" ht="60" x14ac:dyDescent="0.15">
      <c r="A94" s="4">
        <v>90</v>
      </c>
      <c r="B94" s="4"/>
      <c r="C94" s="4" t="s">
        <v>382</v>
      </c>
      <c r="D94" s="5" t="s">
        <v>383</v>
      </c>
      <c r="E94" s="4" t="s">
        <v>7</v>
      </c>
      <c r="F94" s="4">
        <v>4</v>
      </c>
      <c r="G94" s="4">
        <v>250</v>
      </c>
      <c r="H94" s="4">
        <f t="shared" si="2"/>
        <v>1000</v>
      </c>
    </row>
    <row r="95" spans="1:8" s="14" customFormat="1" ht="132" x14ac:dyDescent="0.15">
      <c r="A95" s="4">
        <v>91</v>
      </c>
      <c r="B95" s="4"/>
      <c r="C95" s="4" t="s">
        <v>384</v>
      </c>
      <c r="D95" s="34" t="s">
        <v>385</v>
      </c>
      <c r="E95" s="4" t="s">
        <v>95</v>
      </c>
      <c r="F95" s="4">
        <v>4</v>
      </c>
      <c r="G95" s="4">
        <v>410</v>
      </c>
      <c r="H95" s="4">
        <f t="shared" si="2"/>
        <v>1640</v>
      </c>
    </row>
    <row r="96" spans="1:8" s="14" customFormat="1" ht="36" x14ac:dyDescent="0.15">
      <c r="A96" s="4">
        <v>92</v>
      </c>
      <c r="B96" s="4"/>
      <c r="C96" s="4" t="s">
        <v>386</v>
      </c>
      <c r="D96" s="5" t="s">
        <v>387</v>
      </c>
      <c r="E96" s="4" t="s">
        <v>7</v>
      </c>
      <c r="F96" s="4">
        <v>4</v>
      </c>
      <c r="G96" s="4">
        <v>780</v>
      </c>
      <c r="H96" s="4">
        <f t="shared" si="2"/>
        <v>3120</v>
      </c>
    </row>
    <row r="97" spans="1:8" s="14" customFormat="1" ht="13.5" x14ac:dyDescent="0.15">
      <c r="A97" s="4">
        <v>93</v>
      </c>
      <c r="B97" s="4"/>
      <c r="C97" s="4" t="s">
        <v>388</v>
      </c>
      <c r="D97" s="5" t="s">
        <v>389</v>
      </c>
      <c r="E97" s="4" t="s">
        <v>7</v>
      </c>
      <c r="F97" s="4">
        <v>4</v>
      </c>
      <c r="G97" s="4">
        <v>30</v>
      </c>
      <c r="H97" s="4">
        <f t="shared" si="2"/>
        <v>120</v>
      </c>
    </row>
    <row r="98" spans="1:8" s="14" customFormat="1" ht="24" x14ac:dyDescent="0.15">
      <c r="A98" s="4">
        <v>94</v>
      </c>
      <c r="B98" s="4"/>
      <c r="C98" s="4" t="s">
        <v>390</v>
      </c>
      <c r="D98" s="5" t="s">
        <v>391</v>
      </c>
      <c r="E98" s="4" t="s">
        <v>7</v>
      </c>
      <c r="F98" s="4">
        <v>4</v>
      </c>
      <c r="G98" s="4">
        <v>310</v>
      </c>
      <c r="H98" s="4">
        <f t="shared" si="2"/>
        <v>1240</v>
      </c>
    </row>
    <row r="99" spans="1:8" s="14" customFormat="1" ht="48" x14ac:dyDescent="0.15">
      <c r="A99" s="4">
        <v>95</v>
      </c>
      <c r="B99" s="4"/>
      <c r="C99" s="4" t="s">
        <v>392</v>
      </c>
      <c r="D99" s="5" t="s">
        <v>393</v>
      </c>
      <c r="E99" s="4" t="s">
        <v>7</v>
      </c>
      <c r="F99" s="4">
        <v>4</v>
      </c>
      <c r="G99" s="4">
        <v>50</v>
      </c>
      <c r="H99" s="4">
        <f t="shared" si="2"/>
        <v>200</v>
      </c>
    </row>
    <row r="100" spans="1:8" s="14" customFormat="1" ht="24" x14ac:dyDescent="0.15">
      <c r="A100" s="4">
        <v>96</v>
      </c>
      <c r="B100" s="4"/>
      <c r="C100" s="4" t="s">
        <v>394</v>
      </c>
      <c r="D100" s="5" t="s">
        <v>395</v>
      </c>
      <c r="E100" s="4" t="s">
        <v>7</v>
      </c>
      <c r="F100" s="4">
        <v>4</v>
      </c>
      <c r="G100" s="4">
        <v>495</v>
      </c>
      <c r="H100" s="4">
        <f t="shared" si="2"/>
        <v>1980</v>
      </c>
    </row>
    <row r="101" spans="1:8" s="14" customFormat="1" ht="132" x14ac:dyDescent="0.15">
      <c r="A101" s="4">
        <v>97</v>
      </c>
      <c r="B101" s="4"/>
      <c r="C101" s="4" t="s">
        <v>396</v>
      </c>
      <c r="D101" s="5" t="s">
        <v>397</v>
      </c>
      <c r="E101" s="4" t="s">
        <v>7</v>
      </c>
      <c r="F101" s="4">
        <v>4</v>
      </c>
      <c r="G101" s="4">
        <v>370</v>
      </c>
      <c r="H101" s="4">
        <f t="shared" si="2"/>
        <v>1480</v>
      </c>
    </row>
    <row r="102" spans="1:8" s="14" customFormat="1" ht="13.5" x14ac:dyDescent="0.15">
      <c r="A102" s="4">
        <v>98</v>
      </c>
      <c r="B102" s="4"/>
      <c r="C102" s="4" t="s">
        <v>398</v>
      </c>
      <c r="D102" s="5" t="s">
        <v>399</v>
      </c>
      <c r="E102" s="4" t="s">
        <v>95</v>
      </c>
      <c r="F102" s="4">
        <v>4</v>
      </c>
      <c r="G102" s="4">
        <v>840</v>
      </c>
      <c r="H102" s="4">
        <f t="shared" si="2"/>
        <v>3360</v>
      </c>
    </row>
    <row r="103" spans="1:8" s="14" customFormat="1" ht="13.5" x14ac:dyDescent="0.15">
      <c r="A103" s="4">
        <v>99</v>
      </c>
      <c r="B103" s="4"/>
      <c r="C103" s="4" t="s">
        <v>400</v>
      </c>
      <c r="D103" s="5" t="s">
        <v>401</v>
      </c>
      <c r="E103" s="4" t="s">
        <v>95</v>
      </c>
      <c r="F103" s="4">
        <v>4</v>
      </c>
      <c r="G103" s="4">
        <v>390</v>
      </c>
      <c r="H103" s="4">
        <f t="shared" si="2"/>
        <v>1560</v>
      </c>
    </row>
    <row r="104" spans="1:8" s="14" customFormat="1" ht="36" x14ac:dyDescent="0.15">
      <c r="A104" s="4">
        <v>100</v>
      </c>
      <c r="B104" s="4"/>
      <c r="C104" s="4" t="s">
        <v>402</v>
      </c>
      <c r="D104" s="5" t="s">
        <v>403</v>
      </c>
      <c r="E104" s="4" t="s">
        <v>95</v>
      </c>
      <c r="F104" s="4">
        <v>4</v>
      </c>
      <c r="G104" s="4">
        <v>310</v>
      </c>
      <c r="H104" s="4">
        <f t="shared" si="2"/>
        <v>1240</v>
      </c>
    </row>
    <row r="105" spans="1:8" s="14" customFormat="1" ht="13.5" x14ac:dyDescent="0.15">
      <c r="A105" s="4">
        <v>101</v>
      </c>
      <c r="B105" s="4"/>
      <c r="C105" s="4" t="s">
        <v>404</v>
      </c>
      <c r="D105" s="5" t="s">
        <v>405</v>
      </c>
      <c r="E105" s="4" t="s">
        <v>7</v>
      </c>
      <c r="F105" s="4">
        <v>4</v>
      </c>
      <c r="G105" s="4">
        <v>600</v>
      </c>
      <c r="H105" s="4">
        <f t="shared" si="2"/>
        <v>2400</v>
      </c>
    </row>
    <row r="106" spans="1:8" s="14" customFormat="1" ht="48" x14ac:dyDescent="0.15">
      <c r="A106" s="4">
        <v>102</v>
      </c>
      <c r="B106" s="4"/>
      <c r="C106" s="4" t="s">
        <v>406</v>
      </c>
      <c r="D106" s="5" t="s">
        <v>407</v>
      </c>
      <c r="E106" s="4" t="s">
        <v>95</v>
      </c>
      <c r="F106" s="4">
        <v>4</v>
      </c>
      <c r="G106" s="4">
        <v>2730</v>
      </c>
      <c r="H106" s="4">
        <f t="shared" si="2"/>
        <v>10920</v>
      </c>
    </row>
    <row r="107" spans="1:8" s="14" customFormat="1" ht="13.5" x14ac:dyDescent="0.15">
      <c r="A107" s="4">
        <v>103</v>
      </c>
      <c r="B107" s="4"/>
      <c r="C107" s="4" t="s">
        <v>408</v>
      </c>
      <c r="D107" s="5" t="s">
        <v>409</v>
      </c>
      <c r="E107" s="4" t="s">
        <v>95</v>
      </c>
      <c r="F107" s="4">
        <v>4</v>
      </c>
      <c r="G107" s="4">
        <v>2490</v>
      </c>
      <c r="H107" s="4">
        <f t="shared" si="2"/>
        <v>9960</v>
      </c>
    </row>
    <row r="108" spans="1:8" s="14" customFormat="1" ht="24" x14ac:dyDescent="0.15">
      <c r="A108" s="4">
        <v>104</v>
      </c>
      <c r="B108" s="4"/>
      <c r="C108" s="4" t="s">
        <v>410</v>
      </c>
      <c r="D108" s="5" t="s">
        <v>411</v>
      </c>
      <c r="E108" s="4" t="s">
        <v>95</v>
      </c>
      <c r="F108" s="4">
        <v>4</v>
      </c>
      <c r="G108" s="4">
        <v>280</v>
      </c>
      <c r="H108" s="4">
        <f t="shared" si="2"/>
        <v>1120</v>
      </c>
    </row>
    <row r="109" spans="1:8" s="14" customFormat="1" ht="72" x14ac:dyDescent="0.15">
      <c r="A109" s="4">
        <v>105</v>
      </c>
      <c r="B109" s="4"/>
      <c r="C109" s="4" t="s">
        <v>412</v>
      </c>
      <c r="D109" s="5" t="s">
        <v>413</v>
      </c>
      <c r="E109" s="4" t="s">
        <v>95</v>
      </c>
      <c r="F109" s="4">
        <v>4</v>
      </c>
      <c r="G109" s="4">
        <v>620</v>
      </c>
      <c r="H109" s="4">
        <f t="shared" si="2"/>
        <v>2480</v>
      </c>
    </row>
    <row r="110" spans="1:8" s="14" customFormat="1" ht="13.5" x14ac:dyDescent="0.15">
      <c r="A110" s="4">
        <v>106</v>
      </c>
      <c r="B110" s="4"/>
      <c r="C110" s="4" t="s">
        <v>414</v>
      </c>
      <c r="D110" s="5" t="s">
        <v>415</v>
      </c>
      <c r="E110" s="4" t="s">
        <v>95</v>
      </c>
      <c r="F110" s="4">
        <v>4</v>
      </c>
      <c r="G110" s="4">
        <v>410</v>
      </c>
      <c r="H110" s="4">
        <f t="shared" si="2"/>
        <v>1640</v>
      </c>
    </row>
    <row r="111" spans="1:8" s="14" customFormat="1" ht="24" x14ac:dyDescent="0.15">
      <c r="A111" s="4">
        <v>107</v>
      </c>
      <c r="B111" s="4"/>
      <c r="C111" s="4" t="s">
        <v>416</v>
      </c>
      <c r="D111" s="5" t="s">
        <v>417</v>
      </c>
      <c r="E111" s="4" t="s">
        <v>7</v>
      </c>
      <c r="F111" s="4">
        <v>4</v>
      </c>
      <c r="G111" s="4">
        <v>1010</v>
      </c>
      <c r="H111" s="4">
        <f t="shared" si="2"/>
        <v>4040</v>
      </c>
    </row>
    <row r="112" spans="1:8" s="14" customFormat="1" ht="24" x14ac:dyDescent="0.15">
      <c r="A112" s="4">
        <v>108</v>
      </c>
      <c r="B112" s="4"/>
      <c r="C112" s="4" t="s">
        <v>418</v>
      </c>
      <c r="D112" s="5" t="s">
        <v>419</v>
      </c>
      <c r="E112" s="4" t="s">
        <v>7</v>
      </c>
      <c r="F112" s="4">
        <v>4</v>
      </c>
      <c r="G112" s="4">
        <v>2470</v>
      </c>
      <c r="H112" s="4">
        <f t="shared" si="2"/>
        <v>9880</v>
      </c>
    </row>
    <row r="113" spans="1:8" s="14" customFormat="1" ht="13.5" x14ac:dyDescent="0.15">
      <c r="A113" s="4">
        <v>109</v>
      </c>
      <c r="B113" s="4"/>
      <c r="C113" s="4" t="s">
        <v>420</v>
      </c>
      <c r="D113" s="5" t="s">
        <v>421</v>
      </c>
      <c r="E113" s="4" t="s">
        <v>52</v>
      </c>
      <c r="F113" s="4">
        <v>4</v>
      </c>
      <c r="G113" s="4">
        <v>20</v>
      </c>
      <c r="H113" s="4">
        <f t="shared" ref="H113:H126" si="3">F113*G113</f>
        <v>80</v>
      </c>
    </row>
    <row r="114" spans="1:8" s="14" customFormat="1" ht="24" x14ac:dyDescent="0.15">
      <c r="A114" s="4">
        <v>110</v>
      </c>
      <c r="B114" s="4"/>
      <c r="C114" s="4" t="s">
        <v>422</v>
      </c>
      <c r="D114" s="5" t="s">
        <v>423</v>
      </c>
      <c r="E114" s="4" t="s">
        <v>7</v>
      </c>
      <c r="F114" s="4">
        <v>4</v>
      </c>
      <c r="G114" s="4">
        <v>65</v>
      </c>
      <c r="H114" s="4">
        <f t="shared" si="3"/>
        <v>260</v>
      </c>
    </row>
    <row r="115" spans="1:8" s="14" customFormat="1" ht="60" x14ac:dyDescent="0.15">
      <c r="A115" s="4">
        <v>111</v>
      </c>
      <c r="B115" s="4"/>
      <c r="C115" s="4" t="s">
        <v>424</v>
      </c>
      <c r="D115" s="5" t="s">
        <v>425</v>
      </c>
      <c r="E115" s="4" t="s">
        <v>7</v>
      </c>
      <c r="F115" s="4">
        <v>4</v>
      </c>
      <c r="G115" s="4">
        <v>910</v>
      </c>
      <c r="H115" s="4">
        <f t="shared" si="3"/>
        <v>3640</v>
      </c>
    </row>
    <row r="116" spans="1:8" s="14" customFormat="1" ht="13.5" x14ac:dyDescent="0.15">
      <c r="A116" s="4">
        <v>112</v>
      </c>
      <c r="B116" s="4"/>
      <c r="C116" s="4" t="s">
        <v>426</v>
      </c>
      <c r="D116" s="5" t="s">
        <v>427</v>
      </c>
      <c r="E116" s="4" t="s">
        <v>95</v>
      </c>
      <c r="F116" s="4">
        <v>4</v>
      </c>
      <c r="G116" s="4">
        <v>3320</v>
      </c>
      <c r="H116" s="4">
        <f t="shared" si="3"/>
        <v>13280</v>
      </c>
    </row>
    <row r="117" spans="1:8" s="14" customFormat="1" ht="72" x14ac:dyDescent="0.15">
      <c r="A117" s="4">
        <v>113</v>
      </c>
      <c r="B117" s="4"/>
      <c r="C117" s="4" t="s">
        <v>428</v>
      </c>
      <c r="D117" s="5" t="s">
        <v>429</v>
      </c>
      <c r="E117" s="4" t="s">
        <v>52</v>
      </c>
      <c r="F117" s="4">
        <v>4</v>
      </c>
      <c r="G117" s="4">
        <v>65</v>
      </c>
      <c r="H117" s="4">
        <f t="shared" si="3"/>
        <v>260</v>
      </c>
    </row>
    <row r="118" spans="1:8" s="14" customFormat="1" ht="24" x14ac:dyDescent="0.15">
      <c r="A118" s="4">
        <v>114</v>
      </c>
      <c r="B118" s="4"/>
      <c r="C118" s="4" t="s">
        <v>430</v>
      </c>
      <c r="D118" s="5" t="s">
        <v>431</v>
      </c>
      <c r="E118" s="4" t="s">
        <v>95</v>
      </c>
      <c r="F118" s="4">
        <v>4</v>
      </c>
      <c r="G118" s="4">
        <v>670</v>
      </c>
      <c r="H118" s="4">
        <f t="shared" si="3"/>
        <v>2680</v>
      </c>
    </row>
    <row r="119" spans="1:8" s="14" customFormat="1" ht="13.5" x14ac:dyDescent="0.15">
      <c r="A119" s="4">
        <v>115</v>
      </c>
      <c r="B119" s="4"/>
      <c r="C119" s="4" t="s">
        <v>432</v>
      </c>
      <c r="D119" s="5" t="s">
        <v>433</v>
      </c>
      <c r="E119" s="4" t="s">
        <v>7</v>
      </c>
      <c r="F119" s="4">
        <v>4</v>
      </c>
      <c r="G119" s="4">
        <v>360</v>
      </c>
      <c r="H119" s="4">
        <f t="shared" si="3"/>
        <v>1440</v>
      </c>
    </row>
    <row r="120" spans="1:8" s="14" customFormat="1" ht="13.5" x14ac:dyDescent="0.15">
      <c r="A120" s="4">
        <v>116</v>
      </c>
      <c r="B120" s="4"/>
      <c r="C120" s="4" t="s">
        <v>434</v>
      </c>
      <c r="D120" s="5" t="s">
        <v>435</v>
      </c>
      <c r="E120" s="4" t="s">
        <v>7</v>
      </c>
      <c r="F120" s="4">
        <v>4</v>
      </c>
      <c r="G120" s="4">
        <v>360</v>
      </c>
      <c r="H120" s="4">
        <f t="shared" si="3"/>
        <v>1440</v>
      </c>
    </row>
    <row r="121" spans="1:8" s="14" customFormat="1" ht="13.5" x14ac:dyDescent="0.15">
      <c r="A121" s="4">
        <v>117</v>
      </c>
      <c r="B121" s="4"/>
      <c r="C121" s="4" t="s">
        <v>436</v>
      </c>
      <c r="D121" s="5" t="s">
        <v>437</v>
      </c>
      <c r="E121" s="4" t="s">
        <v>95</v>
      </c>
      <c r="F121" s="4">
        <v>4</v>
      </c>
      <c r="G121" s="4">
        <v>490</v>
      </c>
      <c r="H121" s="4">
        <f t="shared" si="3"/>
        <v>1960</v>
      </c>
    </row>
    <row r="122" spans="1:8" s="14" customFormat="1" ht="13.5" x14ac:dyDescent="0.15">
      <c r="A122" s="4">
        <v>118</v>
      </c>
      <c r="B122" s="4"/>
      <c r="C122" s="4" t="s">
        <v>438</v>
      </c>
      <c r="D122" s="5" t="s">
        <v>439</v>
      </c>
      <c r="E122" s="4" t="s">
        <v>95</v>
      </c>
      <c r="F122" s="4">
        <v>4</v>
      </c>
      <c r="G122" s="4">
        <v>570</v>
      </c>
      <c r="H122" s="4">
        <f t="shared" si="3"/>
        <v>2280</v>
      </c>
    </row>
    <row r="123" spans="1:8" s="14" customFormat="1" ht="13.5" x14ac:dyDescent="0.15">
      <c r="A123" s="4">
        <v>119</v>
      </c>
      <c r="B123" s="4"/>
      <c r="C123" s="4" t="s">
        <v>438</v>
      </c>
      <c r="D123" s="5" t="s">
        <v>440</v>
      </c>
      <c r="E123" s="4" t="s">
        <v>95</v>
      </c>
      <c r="F123" s="4">
        <v>4</v>
      </c>
      <c r="G123" s="4">
        <v>1250</v>
      </c>
      <c r="H123" s="4">
        <f t="shared" si="3"/>
        <v>5000</v>
      </c>
    </row>
    <row r="124" spans="1:8" s="14" customFormat="1" ht="36" x14ac:dyDescent="0.15">
      <c r="A124" s="4">
        <v>120</v>
      </c>
      <c r="B124" s="4"/>
      <c r="C124" s="4" t="s">
        <v>441</v>
      </c>
      <c r="D124" s="5" t="s">
        <v>442</v>
      </c>
      <c r="E124" s="4" t="s">
        <v>95</v>
      </c>
      <c r="F124" s="4">
        <v>4</v>
      </c>
      <c r="G124" s="4">
        <v>75</v>
      </c>
      <c r="H124" s="4">
        <f t="shared" si="3"/>
        <v>300</v>
      </c>
    </row>
    <row r="125" spans="1:8" s="14" customFormat="1" ht="13.5" x14ac:dyDescent="0.15">
      <c r="A125" s="4">
        <v>121</v>
      </c>
      <c r="B125" s="4"/>
      <c r="C125" s="4" t="s">
        <v>443</v>
      </c>
      <c r="D125" s="5" t="s">
        <v>444</v>
      </c>
      <c r="E125" s="4" t="s">
        <v>95</v>
      </c>
      <c r="F125" s="4">
        <v>4</v>
      </c>
      <c r="G125" s="4">
        <v>3320</v>
      </c>
      <c r="H125" s="4">
        <f t="shared" si="3"/>
        <v>13280</v>
      </c>
    </row>
    <row r="126" spans="1:8" s="12" customFormat="1" ht="120" x14ac:dyDescent="0.15">
      <c r="A126" s="4">
        <v>122</v>
      </c>
      <c r="B126" s="4"/>
      <c r="C126" s="4" t="s">
        <v>564</v>
      </c>
      <c r="D126" s="5" t="s">
        <v>565</v>
      </c>
      <c r="E126" s="4" t="s">
        <v>52</v>
      </c>
      <c r="F126" s="4">
        <v>6</v>
      </c>
      <c r="G126" s="4">
        <v>2800</v>
      </c>
      <c r="H126" s="4">
        <f t="shared" si="3"/>
        <v>16800</v>
      </c>
    </row>
    <row r="127" spans="1:8" s="12" customFormat="1" ht="13.5" x14ac:dyDescent="0.15">
      <c r="A127" s="91" t="s">
        <v>9</v>
      </c>
      <c r="B127" s="129"/>
      <c r="C127" s="129"/>
      <c r="D127" s="129"/>
      <c r="E127" s="129"/>
      <c r="F127" s="129"/>
      <c r="G127" s="92"/>
      <c r="H127" s="84">
        <f>SUM(H4:H126)</f>
        <v>282840</v>
      </c>
    </row>
  </sheetData>
  <mergeCells count="4">
    <mergeCell ref="A1:H1"/>
    <mergeCell ref="A2:H2"/>
    <mergeCell ref="A3:H3"/>
    <mergeCell ref="A127:G127"/>
  </mergeCells>
  <phoneticPr fontId="34" type="noConversion"/>
  <printOptions horizontalCentered="1"/>
  <pageMargins left="0.74803149606299213" right="0.74803149606299213" top="0.59055118110236227" bottom="0.59055118110236227" header="0.51181102362204722" footer="0.51181102362204722"/>
  <pageSetup paperSize="9" scale="6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V38"/>
  <sheetViews>
    <sheetView view="pageBreakPreview" zoomScaleNormal="100" workbookViewId="0">
      <selection activeCell="A38" sqref="A38:G38"/>
    </sheetView>
  </sheetViews>
  <sheetFormatPr defaultColWidth="7.875" defaultRowHeight="23.25" customHeight="1" x14ac:dyDescent="0.15"/>
  <cols>
    <col min="1" max="1" width="5.25" style="10" customWidth="1"/>
    <col min="2" max="2" width="10.625" style="10" customWidth="1"/>
    <col min="3" max="3" width="15.625" style="10" customWidth="1"/>
    <col min="4" max="4" width="51.375" style="13" customWidth="1"/>
    <col min="5" max="5" width="6" style="10" customWidth="1"/>
    <col min="6" max="6" width="5.25" style="10" customWidth="1"/>
    <col min="7" max="7" width="10.125" style="10" customWidth="1"/>
    <col min="8" max="8" width="10.375" style="10" customWidth="1"/>
    <col min="9" max="16384" width="7.875" style="21"/>
  </cols>
  <sheetData>
    <row r="1" spans="1:8" ht="30" customHeight="1" x14ac:dyDescent="0.15">
      <c r="A1" s="102" t="s">
        <v>445</v>
      </c>
      <c r="B1" s="102"/>
      <c r="C1" s="102"/>
      <c r="D1" s="102"/>
      <c r="E1" s="102"/>
      <c r="F1" s="102"/>
      <c r="G1" s="102"/>
      <c r="H1" s="102"/>
    </row>
    <row r="2" spans="1:8" ht="50.1" customHeight="1" x14ac:dyDescent="0.15">
      <c r="A2" s="128" t="str">
        <f>高中数字化地理专用教室!A2</f>
        <v>项目编号：ESZCKBS-G-H-240011
项目名称：学科专业功能教室
包号：合同包1（学科专业功能教室）</v>
      </c>
      <c r="B2" s="128"/>
      <c r="C2" s="128"/>
      <c r="D2" s="128"/>
      <c r="E2" s="128"/>
      <c r="F2" s="128"/>
      <c r="G2" s="128"/>
      <c r="H2" s="128"/>
    </row>
    <row r="3" spans="1:8" ht="50.1" customHeight="1" x14ac:dyDescent="0.15">
      <c r="A3" s="128" t="str">
        <f>高中数字化地理专用教室!A3</f>
        <v>说明：①所有标的物均不允许进口。均非专门面向中小企业采购。
②所属行业均为：工业。
③具体技术（参数）要求中打“★”号条款为实质性条款，若有任何一条负偏离或不满足则导致响应无效。</v>
      </c>
      <c r="B3" s="128"/>
      <c r="C3" s="128"/>
      <c r="D3" s="128"/>
      <c r="E3" s="128"/>
      <c r="F3" s="128"/>
      <c r="G3" s="128"/>
      <c r="H3" s="128"/>
    </row>
    <row r="4" spans="1:8" s="18" customFormat="1" ht="24" x14ac:dyDescent="0.15">
      <c r="A4" s="16" t="s">
        <v>0</v>
      </c>
      <c r="B4" s="16" t="s">
        <v>12</v>
      </c>
      <c r="C4" s="16" t="s">
        <v>13</v>
      </c>
      <c r="D4" s="16" t="s">
        <v>14</v>
      </c>
      <c r="E4" s="16" t="s">
        <v>3</v>
      </c>
      <c r="F4" s="16" t="s">
        <v>4</v>
      </c>
      <c r="G4" s="16" t="s">
        <v>5</v>
      </c>
      <c r="H4" s="16" t="s">
        <v>15</v>
      </c>
    </row>
    <row r="5" spans="1:8" ht="36" x14ac:dyDescent="0.15">
      <c r="A5" s="4">
        <v>1</v>
      </c>
      <c r="B5" s="4"/>
      <c r="C5" s="4" t="s">
        <v>446</v>
      </c>
      <c r="D5" s="5" t="s">
        <v>555</v>
      </c>
      <c r="E5" s="4" t="s">
        <v>95</v>
      </c>
      <c r="F5" s="4">
        <v>4</v>
      </c>
      <c r="G5" s="4">
        <v>700</v>
      </c>
      <c r="H5" s="4">
        <f t="shared" ref="H5:H19" si="0">F5*G5</f>
        <v>2800</v>
      </c>
    </row>
    <row r="6" spans="1:8" ht="108" x14ac:dyDescent="0.15">
      <c r="A6" s="4">
        <v>2</v>
      </c>
      <c r="B6" s="4"/>
      <c r="C6" s="4" t="s">
        <v>447</v>
      </c>
      <c r="D6" s="5" t="s">
        <v>448</v>
      </c>
      <c r="E6" s="4" t="s">
        <v>95</v>
      </c>
      <c r="F6" s="4">
        <v>4</v>
      </c>
      <c r="G6" s="4">
        <v>110</v>
      </c>
      <c r="H6" s="4">
        <f t="shared" si="0"/>
        <v>440</v>
      </c>
    </row>
    <row r="7" spans="1:8" ht="14.25" x14ac:dyDescent="0.15">
      <c r="A7" s="4">
        <v>3</v>
      </c>
      <c r="B7" s="4"/>
      <c r="C7" s="4" t="s">
        <v>449</v>
      </c>
      <c r="D7" s="22" t="s">
        <v>450</v>
      </c>
      <c r="E7" s="4" t="s">
        <v>95</v>
      </c>
      <c r="F7" s="4">
        <v>4</v>
      </c>
      <c r="G7" s="4">
        <v>750</v>
      </c>
      <c r="H7" s="4">
        <f t="shared" si="0"/>
        <v>3000</v>
      </c>
    </row>
    <row r="8" spans="1:8" ht="14.25" x14ac:dyDescent="0.15">
      <c r="A8" s="4">
        <v>4</v>
      </c>
      <c r="B8" s="4"/>
      <c r="C8" s="4" t="s">
        <v>449</v>
      </c>
      <c r="D8" s="22" t="s">
        <v>451</v>
      </c>
      <c r="E8" s="4" t="s">
        <v>95</v>
      </c>
      <c r="F8" s="4">
        <v>4</v>
      </c>
      <c r="G8" s="4">
        <v>450</v>
      </c>
      <c r="H8" s="4">
        <f t="shared" si="0"/>
        <v>1800</v>
      </c>
    </row>
    <row r="9" spans="1:8" ht="14.25" x14ac:dyDescent="0.15">
      <c r="A9" s="4">
        <v>5</v>
      </c>
      <c r="B9" s="4"/>
      <c r="C9" s="4" t="s">
        <v>449</v>
      </c>
      <c r="D9" s="5" t="s">
        <v>452</v>
      </c>
      <c r="E9" s="4" t="s">
        <v>95</v>
      </c>
      <c r="F9" s="4">
        <v>2</v>
      </c>
      <c r="G9" s="4">
        <v>5800</v>
      </c>
      <c r="H9" s="4">
        <f t="shared" si="0"/>
        <v>11600</v>
      </c>
    </row>
    <row r="10" spans="1:8" ht="36" x14ac:dyDescent="0.15">
      <c r="A10" s="4">
        <v>6</v>
      </c>
      <c r="B10" s="4"/>
      <c r="C10" s="4" t="s">
        <v>453</v>
      </c>
      <c r="D10" s="22" t="s">
        <v>454</v>
      </c>
      <c r="E10" s="4" t="s">
        <v>219</v>
      </c>
      <c r="F10" s="4">
        <v>4</v>
      </c>
      <c r="G10" s="4">
        <v>30</v>
      </c>
      <c r="H10" s="4">
        <f t="shared" si="0"/>
        <v>120</v>
      </c>
    </row>
    <row r="11" spans="1:8" ht="36" x14ac:dyDescent="0.15">
      <c r="A11" s="4">
        <v>7</v>
      </c>
      <c r="B11" s="4"/>
      <c r="C11" s="4" t="s">
        <v>455</v>
      </c>
      <c r="D11" s="22" t="s">
        <v>456</v>
      </c>
      <c r="E11" s="4" t="s">
        <v>457</v>
      </c>
      <c r="F11" s="4">
        <v>4</v>
      </c>
      <c r="G11" s="4">
        <v>9</v>
      </c>
      <c r="H11" s="4">
        <f t="shared" si="0"/>
        <v>36</v>
      </c>
    </row>
    <row r="12" spans="1:8" ht="14.25" x14ac:dyDescent="0.15">
      <c r="A12" s="4">
        <v>8</v>
      </c>
      <c r="B12" s="4"/>
      <c r="C12" s="4" t="s">
        <v>458</v>
      </c>
      <c r="D12" s="5" t="s">
        <v>459</v>
      </c>
      <c r="E12" s="4" t="s">
        <v>95</v>
      </c>
      <c r="F12" s="4">
        <v>4</v>
      </c>
      <c r="G12" s="4">
        <v>90</v>
      </c>
      <c r="H12" s="4">
        <f t="shared" si="0"/>
        <v>360</v>
      </c>
    </row>
    <row r="13" spans="1:8" ht="14.25" x14ac:dyDescent="0.15">
      <c r="A13" s="4">
        <v>9</v>
      </c>
      <c r="B13" s="4"/>
      <c r="C13" s="71" t="s">
        <v>220</v>
      </c>
      <c r="D13" s="72" t="s">
        <v>460</v>
      </c>
      <c r="E13" s="4" t="s">
        <v>52</v>
      </c>
      <c r="F13" s="4">
        <v>4</v>
      </c>
      <c r="G13" s="4">
        <v>120</v>
      </c>
      <c r="H13" s="4">
        <f t="shared" si="0"/>
        <v>480</v>
      </c>
    </row>
    <row r="14" spans="1:8" ht="14.25" x14ac:dyDescent="0.15">
      <c r="A14" s="4">
        <v>10</v>
      </c>
      <c r="B14" s="4"/>
      <c r="C14" s="71" t="s">
        <v>222</v>
      </c>
      <c r="D14" s="73" t="s">
        <v>549</v>
      </c>
      <c r="E14" s="4" t="s">
        <v>95</v>
      </c>
      <c r="F14" s="4">
        <v>4</v>
      </c>
      <c r="G14" s="4">
        <v>500</v>
      </c>
      <c r="H14" s="4">
        <f t="shared" si="0"/>
        <v>2000</v>
      </c>
    </row>
    <row r="15" spans="1:8" ht="96" x14ac:dyDescent="0.15">
      <c r="A15" s="4">
        <v>11</v>
      </c>
      <c r="B15" s="4"/>
      <c r="C15" s="4" t="s">
        <v>461</v>
      </c>
      <c r="D15" s="23" t="s">
        <v>462</v>
      </c>
      <c r="E15" s="4" t="s">
        <v>95</v>
      </c>
      <c r="F15" s="4">
        <v>4</v>
      </c>
      <c r="G15" s="4">
        <v>200</v>
      </c>
      <c r="H15" s="4">
        <f t="shared" si="0"/>
        <v>800</v>
      </c>
    </row>
    <row r="16" spans="1:8" ht="14.25" x14ac:dyDescent="0.15">
      <c r="A16" s="4">
        <v>12</v>
      </c>
      <c r="B16" s="4"/>
      <c r="C16" s="4" t="s">
        <v>463</v>
      </c>
      <c r="D16" s="5" t="s">
        <v>464</v>
      </c>
      <c r="E16" s="4" t="s">
        <v>7</v>
      </c>
      <c r="F16" s="4">
        <v>4</v>
      </c>
      <c r="G16" s="4">
        <v>500</v>
      </c>
      <c r="H16" s="4">
        <f t="shared" si="0"/>
        <v>2000</v>
      </c>
    </row>
    <row r="17" spans="1:8" ht="14.25" x14ac:dyDescent="0.15">
      <c r="A17" s="4">
        <v>13</v>
      </c>
      <c r="B17" s="4"/>
      <c r="C17" s="4" t="s">
        <v>465</v>
      </c>
      <c r="D17" s="5" t="s">
        <v>466</v>
      </c>
      <c r="E17" s="4" t="s">
        <v>95</v>
      </c>
      <c r="F17" s="4">
        <v>4</v>
      </c>
      <c r="G17" s="4">
        <v>600</v>
      </c>
      <c r="H17" s="4">
        <f t="shared" si="0"/>
        <v>2400</v>
      </c>
    </row>
    <row r="18" spans="1:8" ht="48" x14ac:dyDescent="0.15">
      <c r="A18" s="4">
        <v>14</v>
      </c>
      <c r="B18" s="4"/>
      <c r="C18" s="4" t="s">
        <v>467</v>
      </c>
      <c r="D18" s="24" t="s">
        <v>468</v>
      </c>
      <c r="E18" s="4" t="s">
        <v>95</v>
      </c>
      <c r="F18" s="4">
        <v>4</v>
      </c>
      <c r="G18" s="4">
        <v>180</v>
      </c>
      <c r="H18" s="4">
        <f t="shared" si="0"/>
        <v>720</v>
      </c>
    </row>
    <row r="19" spans="1:8" ht="14.25" x14ac:dyDescent="0.15">
      <c r="A19" s="4">
        <v>15</v>
      </c>
      <c r="B19" s="4"/>
      <c r="C19" s="4" t="s">
        <v>469</v>
      </c>
      <c r="D19" s="5" t="s">
        <v>470</v>
      </c>
      <c r="E19" s="4" t="s">
        <v>95</v>
      </c>
      <c r="F19" s="4">
        <v>4</v>
      </c>
      <c r="G19" s="4">
        <v>250</v>
      </c>
      <c r="H19" s="4">
        <f t="shared" si="0"/>
        <v>1000</v>
      </c>
    </row>
    <row r="20" spans="1:8" ht="14.25" x14ac:dyDescent="0.15">
      <c r="A20" s="4">
        <v>16</v>
      </c>
      <c r="B20" s="4"/>
      <c r="C20" s="4" t="s">
        <v>471</v>
      </c>
      <c r="D20" s="5" t="s">
        <v>472</v>
      </c>
      <c r="E20" s="4" t="s">
        <v>7</v>
      </c>
      <c r="F20" s="4">
        <v>4</v>
      </c>
      <c r="G20" s="4">
        <v>250</v>
      </c>
      <c r="H20" s="4">
        <f t="shared" ref="H20:H37" si="1">F20*G20</f>
        <v>1000</v>
      </c>
    </row>
    <row r="21" spans="1:8" ht="14.25" x14ac:dyDescent="0.15">
      <c r="A21" s="4">
        <v>17</v>
      </c>
      <c r="B21" s="4"/>
      <c r="C21" s="4" t="s">
        <v>473</v>
      </c>
      <c r="D21" s="5" t="s">
        <v>474</v>
      </c>
      <c r="E21" s="4" t="s">
        <v>7</v>
      </c>
      <c r="F21" s="4">
        <v>4</v>
      </c>
      <c r="G21" s="4">
        <v>200</v>
      </c>
      <c r="H21" s="4">
        <f t="shared" si="1"/>
        <v>800</v>
      </c>
    </row>
    <row r="22" spans="1:8" ht="14.25" x14ac:dyDescent="0.15">
      <c r="A22" s="4">
        <v>18</v>
      </c>
      <c r="B22" s="4"/>
      <c r="C22" s="4" t="s">
        <v>475</v>
      </c>
      <c r="D22" s="5" t="s">
        <v>474</v>
      </c>
      <c r="E22" s="4" t="s">
        <v>7</v>
      </c>
      <c r="F22" s="4">
        <v>4</v>
      </c>
      <c r="G22" s="4">
        <v>190</v>
      </c>
      <c r="H22" s="4">
        <f t="shared" si="1"/>
        <v>760</v>
      </c>
    </row>
    <row r="23" spans="1:8" ht="14.25" x14ac:dyDescent="0.15">
      <c r="A23" s="4">
        <v>19</v>
      </c>
      <c r="B23" s="4"/>
      <c r="C23" s="4" t="s">
        <v>476</v>
      </c>
      <c r="D23" s="5" t="s">
        <v>474</v>
      </c>
      <c r="E23" s="4" t="s">
        <v>7</v>
      </c>
      <c r="F23" s="4">
        <v>4</v>
      </c>
      <c r="G23" s="4">
        <v>190</v>
      </c>
      <c r="H23" s="4">
        <f t="shared" si="1"/>
        <v>760</v>
      </c>
    </row>
    <row r="24" spans="1:8" ht="14.25" x14ac:dyDescent="0.15">
      <c r="A24" s="4">
        <v>20</v>
      </c>
      <c r="B24" s="4"/>
      <c r="C24" s="4" t="s">
        <v>477</v>
      </c>
      <c r="D24" s="5" t="s">
        <v>474</v>
      </c>
      <c r="E24" s="4" t="s">
        <v>7</v>
      </c>
      <c r="F24" s="4">
        <v>4</v>
      </c>
      <c r="G24" s="4">
        <v>190</v>
      </c>
      <c r="H24" s="4">
        <f t="shared" si="1"/>
        <v>760</v>
      </c>
    </row>
    <row r="25" spans="1:8" s="19" customFormat="1" ht="24" x14ac:dyDescent="0.15">
      <c r="A25" s="4">
        <v>21</v>
      </c>
      <c r="B25" s="4"/>
      <c r="C25" s="71" t="s">
        <v>478</v>
      </c>
      <c r="D25" s="72" t="s">
        <v>479</v>
      </c>
      <c r="E25" s="17" t="s">
        <v>7</v>
      </c>
      <c r="F25" s="4">
        <v>4</v>
      </c>
      <c r="G25" s="17">
        <v>55</v>
      </c>
      <c r="H25" s="17">
        <f t="shared" si="1"/>
        <v>220</v>
      </c>
    </row>
    <row r="26" spans="1:8" ht="14.25" x14ac:dyDescent="0.15">
      <c r="A26" s="4">
        <v>22</v>
      </c>
      <c r="B26" s="4"/>
      <c r="C26" s="4" t="s">
        <v>480</v>
      </c>
      <c r="D26" s="5" t="s">
        <v>474</v>
      </c>
      <c r="E26" s="4" t="s">
        <v>7</v>
      </c>
      <c r="F26" s="4">
        <v>4</v>
      </c>
      <c r="G26" s="4">
        <v>260</v>
      </c>
      <c r="H26" s="4">
        <f t="shared" si="1"/>
        <v>1040</v>
      </c>
    </row>
    <row r="27" spans="1:8" ht="24" x14ac:dyDescent="0.15">
      <c r="A27" s="4">
        <v>23</v>
      </c>
      <c r="B27" s="4"/>
      <c r="C27" s="4" t="s">
        <v>481</v>
      </c>
      <c r="D27" s="5" t="s">
        <v>482</v>
      </c>
      <c r="E27" s="4" t="s">
        <v>7</v>
      </c>
      <c r="F27" s="4">
        <v>4</v>
      </c>
      <c r="G27" s="4">
        <v>150</v>
      </c>
      <c r="H27" s="4">
        <f t="shared" si="1"/>
        <v>600</v>
      </c>
    </row>
    <row r="28" spans="1:8" ht="24" x14ac:dyDescent="0.15">
      <c r="A28" s="4">
        <v>24</v>
      </c>
      <c r="B28" s="4"/>
      <c r="C28" s="4" t="s">
        <v>483</v>
      </c>
      <c r="D28" s="5" t="s">
        <v>482</v>
      </c>
      <c r="E28" s="4" t="s">
        <v>7</v>
      </c>
      <c r="F28" s="4">
        <v>4</v>
      </c>
      <c r="G28" s="4">
        <v>120</v>
      </c>
      <c r="H28" s="4">
        <f t="shared" si="1"/>
        <v>480</v>
      </c>
    </row>
    <row r="29" spans="1:8" ht="14.25" x14ac:dyDescent="0.15">
      <c r="A29" s="4">
        <v>25</v>
      </c>
      <c r="B29" s="4"/>
      <c r="C29" s="4" t="s">
        <v>484</v>
      </c>
      <c r="D29" s="5" t="s">
        <v>474</v>
      </c>
      <c r="E29" s="4" t="s">
        <v>7</v>
      </c>
      <c r="F29" s="4">
        <v>4</v>
      </c>
      <c r="G29" s="4">
        <v>200</v>
      </c>
      <c r="H29" s="4">
        <f t="shared" si="1"/>
        <v>800</v>
      </c>
    </row>
    <row r="30" spans="1:8" ht="14.25" x14ac:dyDescent="0.15">
      <c r="A30" s="4">
        <v>26</v>
      </c>
      <c r="B30" s="4"/>
      <c r="C30" s="4" t="s">
        <v>485</v>
      </c>
      <c r="D30" s="5" t="s">
        <v>486</v>
      </c>
      <c r="E30" s="4" t="s">
        <v>7</v>
      </c>
      <c r="F30" s="4">
        <v>4</v>
      </c>
      <c r="G30" s="4">
        <v>500</v>
      </c>
      <c r="H30" s="4">
        <f t="shared" si="1"/>
        <v>2000</v>
      </c>
    </row>
    <row r="31" spans="1:8" ht="36" x14ac:dyDescent="0.15">
      <c r="A31" s="4">
        <v>27</v>
      </c>
      <c r="B31" s="4"/>
      <c r="C31" s="4" t="s">
        <v>487</v>
      </c>
      <c r="D31" s="22" t="s">
        <v>488</v>
      </c>
      <c r="E31" s="4" t="s">
        <v>52</v>
      </c>
      <c r="F31" s="4">
        <v>4</v>
      </c>
      <c r="G31" s="4">
        <v>150</v>
      </c>
      <c r="H31" s="4">
        <f t="shared" si="1"/>
        <v>600</v>
      </c>
    </row>
    <row r="32" spans="1:8" ht="14.25" x14ac:dyDescent="0.15">
      <c r="A32" s="4">
        <v>28</v>
      </c>
      <c r="B32" s="4"/>
      <c r="C32" s="4" t="s">
        <v>489</v>
      </c>
      <c r="D32" s="5" t="s">
        <v>490</v>
      </c>
      <c r="E32" s="4" t="s">
        <v>52</v>
      </c>
      <c r="F32" s="4">
        <v>4</v>
      </c>
      <c r="G32" s="4">
        <v>270</v>
      </c>
      <c r="H32" s="4">
        <f t="shared" si="1"/>
        <v>1080</v>
      </c>
    </row>
    <row r="33" spans="1:256" ht="14.25" x14ac:dyDescent="0.15">
      <c r="A33" s="4">
        <v>29</v>
      </c>
      <c r="B33" s="4"/>
      <c r="C33" s="4" t="s">
        <v>491</v>
      </c>
      <c r="D33" s="5" t="s">
        <v>490</v>
      </c>
      <c r="E33" s="4" t="s">
        <v>52</v>
      </c>
      <c r="F33" s="4">
        <v>4</v>
      </c>
      <c r="G33" s="4">
        <v>270</v>
      </c>
      <c r="H33" s="4">
        <f t="shared" si="1"/>
        <v>1080</v>
      </c>
    </row>
    <row r="34" spans="1:256" ht="14.25" x14ac:dyDescent="0.15">
      <c r="A34" s="4">
        <v>30</v>
      </c>
      <c r="B34" s="4"/>
      <c r="C34" s="4" t="s">
        <v>492</v>
      </c>
      <c r="D34" s="5" t="s">
        <v>490</v>
      </c>
      <c r="E34" s="4" t="s">
        <v>52</v>
      </c>
      <c r="F34" s="4">
        <v>4</v>
      </c>
      <c r="G34" s="4">
        <v>270</v>
      </c>
      <c r="H34" s="4">
        <f t="shared" si="1"/>
        <v>1080</v>
      </c>
    </row>
    <row r="35" spans="1:256" ht="36" x14ac:dyDescent="0.15">
      <c r="A35" s="4">
        <v>31</v>
      </c>
      <c r="B35" s="4"/>
      <c r="C35" s="4" t="s">
        <v>493</v>
      </c>
      <c r="D35" s="22" t="s">
        <v>494</v>
      </c>
      <c r="E35" s="4" t="s">
        <v>52</v>
      </c>
      <c r="F35" s="4">
        <v>4</v>
      </c>
      <c r="G35" s="4">
        <v>270</v>
      </c>
      <c r="H35" s="4">
        <f t="shared" si="1"/>
        <v>1080</v>
      </c>
    </row>
    <row r="36" spans="1:256" ht="14.25" x14ac:dyDescent="0.15">
      <c r="A36" s="4">
        <v>32</v>
      </c>
      <c r="B36" s="4"/>
      <c r="C36" s="4" t="s">
        <v>495</v>
      </c>
      <c r="D36" s="5" t="s">
        <v>496</v>
      </c>
      <c r="E36" s="4" t="s">
        <v>457</v>
      </c>
      <c r="F36" s="4">
        <v>4</v>
      </c>
      <c r="G36" s="4">
        <v>150</v>
      </c>
      <c r="H36" s="4">
        <f t="shared" si="1"/>
        <v>600</v>
      </c>
    </row>
    <row r="37" spans="1:256" s="20" customFormat="1" ht="168" x14ac:dyDescent="0.15">
      <c r="A37" s="4">
        <v>33</v>
      </c>
      <c r="B37" s="4"/>
      <c r="C37" s="4" t="s">
        <v>564</v>
      </c>
      <c r="D37" s="5" t="s">
        <v>565</v>
      </c>
      <c r="E37" s="71" t="s">
        <v>52</v>
      </c>
      <c r="F37" s="71">
        <v>4</v>
      </c>
      <c r="G37" s="71">
        <v>2800</v>
      </c>
      <c r="H37" s="71">
        <f t="shared" si="1"/>
        <v>11200</v>
      </c>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row>
    <row r="38" spans="1:256" s="18" customFormat="1" ht="14.25" x14ac:dyDescent="0.15">
      <c r="A38" s="91" t="s">
        <v>9</v>
      </c>
      <c r="B38" s="129"/>
      <c r="C38" s="129"/>
      <c r="D38" s="129"/>
      <c r="E38" s="129"/>
      <c r="F38" s="129"/>
      <c r="G38" s="92"/>
      <c r="H38" s="84">
        <f>SUM(H5:H37)</f>
        <v>55496</v>
      </c>
    </row>
  </sheetData>
  <mergeCells count="4">
    <mergeCell ref="A1:H1"/>
    <mergeCell ref="A2:H2"/>
    <mergeCell ref="A3:H3"/>
    <mergeCell ref="A38:G38"/>
  </mergeCells>
  <phoneticPr fontId="34" type="noConversion"/>
  <printOptions horizontalCentered="1"/>
  <pageMargins left="0.74803149606299213" right="0.74803149606299213" top="0.59055118110236227" bottom="0.59055118110236227" header="0.51181102362204722" footer="0.51181102362204722"/>
  <pageSetup paperSize="9"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0"/>
  <sheetViews>
    <sheetView view="pageBreakPreview" zoomScale="85" zoomScaleNormal="85" zoomScaleSheetLayoutView="85" workbookViewId="0">
      <selection activeCell="D19" sqref="D19"/>
    </sheetView>
  </sheetViews>
  <sheetFormatPr defaultColWidth="7.875" defaultRowHeight="13.5" x14ac:dyDescent="0.15"/>
  <cols>
    <col min="1" max="1" width="6.625" style="10" customWidth="1"/>
    <col min="2" max="2" width="10.625" style="10" customWidth="1"/>
    <col min="3" max="3" width="15.625" style="10" customWidth="1"/>
    <col min="4" max="4" width="66" style="13" customWidth="1"/>
    <col min="5" max="5" width="4.875" style="10" customWidth="1"/>
    <col min="6" max="6" width="12.125" style="10" customWidth="1"/>
    <col min="7" max="7" width="9.375" style="10" customWidth="1"/>
    <col min="8" max="8" width="12" style="10" customWidth="1"/>
    <col min="9" max="16384" width="7.875" style="14"/>
  </cols>
  <sheetData>
    <row r="1" spans="1:8" ht="30" customHeight="1" x14ac:dyDescent="0.15">
      <c r="A1" s="102" t="s">
        <v>497</v>
      </c>
      <c r="B1" s="102"/>
      <c r="C1" s="102"/>
      <c r="D1" s="102"/>
      <c r="E1" s="102"/>
      <c r="F1" s="102"/>
      <c r="G1" s="102"/>
      <c r="H1" s="102"/>
    </row>
    <row r="2" spans="1:8" ht="50.1" customHeight="1" x14ac:dyDescent="0.15">
      <c r="A2" s="128" t="str">
        <f>高中化学!A2</f>
        <v>项目编号：ESZCKBS-G-H-240011
项目名称：学科专业功能教室
包号：合同包1（学科专业功能教室）</v>
      </c>
      <c r="B2" s="128"/>
      <c r="C2" s="128"/>
      <c r="D2" s="128"/>
      <c r="E2" s="128"/>
      <c r="F2" s="128"/>
      <c r="G2" s="128"/>
      <c r="H2" s="128"/>
    </row>
    <row r="3" spans="1:8" ht="50.1" customHeight="1" x14ac:dyDescent="0.15">
      <c r="A3" s="128" t="str">
        <f>高中化学!A3</f>
        <v>说明：①所有标的物均不允许进口。均非专门面向中小企业采购。
②所属行业均为：工业。
③具体技术（参数）要求中打“★”号条款为实质性条款，若有任何一条负偏离或不满足则导致响应无效。</v>
      </c>
      <c r="B3" s="128"/>
      <c r="C3" s="128"/>
      <c r="D3" s="128"/>
      <c r="E3" s="128"/>
      <c r="F3" s="128"/>
      <c r="G3" s="128"/>
      <c r="H3" s="128"/>
    </row>
    <row r="4" spans="1:8" s="10" customFormat="1" ht="24" x14ac:dyDescent="0.15">
      <c r="A4" s="15" t="s">
        <v>0</v>
      </c>
      <c r="B4" s="74" t="s">
        <v>12</v>
      </c>
      <c r="C4" s="74" t="s">
        <v>13</v>
      </c>
      <c r="D4" s="74" t="s">
        <v>14</v>
      </c>
      <c r="E4" s="16" t="s">
        <v>3</v>
      </c>
      <c r="F4" s="16" t="s">
        <v>4</v>
      </c>
      <c r="G4" s="16" t="s">
        <v>5</v>
      </c>
      <c r="H4" s="16" t="s">
        <v>15</v>
      </c>
    </row>
    <row r="5" spans="1:8" ht="252" x14ac:dyDescent="0.15">
      <c r="A5" s="4">
        <v>1</v>
      </c>
      <c r="B5" s="71"/>
      <c r="C5" s="71" t="s">
        <v>498</v>
      </c>
      <c r="D5" s="70" t="s">
        <v>499</v>
      </c>
      <c r="E5" s="4" t="s">
        <v>95</v>
      </c>
      <c r="F5" s="4">
        <v>4</v>
      </c>
      <c r="G5" s="4">
        <v>3100</v>
      </c>
      <c r="H5" s="4">
        <f>F5*G5</f>
        <v>12400</v>
      </c>
    </row>
    <row r="6" spans="1:8" x14ac:dyDescent="0.15">
      <c r="A6" s="4">
        <v>2</v>
      </c>
      <c r="B6" s="4"/>
      <c r="C6" s="4" t="s">
        <v>500</v>
      </c>
      <c r="D6" s="5" t="s">
        <v>501</v>
      </c>
      <c r="E6" s="4" t="s">
        <v>95</v>
      </c>
      <c r="F6" s="4">
        <v>4</v>
      </c>
      <c r="G6" s="4">
        <v>9000</v>
      </c>
      <c r="H6" s="4">
        <f>F6*G6</f>
        <v>36000</v>
      </c>
    </row>
    <row r="7" spans="1:8" x14ac:dyDescent="0.15">
      <c r="A7" s="4">
        <v>3</v>
      </c>
      <c r="B7" s="4"/>
      <c r="C7" s="4" t="s">
        <v>502</v>
      </c>
      <c r="D7" s="5" t="s">
        <v>503</v>
      </c>
      <c r="E7" s="4" t="s">
        <v>95</v>
      </c>
      <c r="F7" s="4">
        <v>4</v>
      </c>
      <c r="G7" s="4">
        <v>800</v>
      </c>
      <c r="H7" s="4">
        <f>F7*G7</f>
        <v>3200</v>
      </c>
    </row>
    <row r="8" spans="1:8" x14ac:dyDescent="0.15">
      <c r="A8" s="4">
        <v>4</v>
      </c>
      <c r="B8" s="4"/>
      <c r="C8" s="4" t="s">
        <v>504</v>
      </c>
      <c r="D8" s="5" t="s">
        <v>505</v>
      </c>
      <c r="E8" s="4" t="s">
        <v>95</v>
      </c>
      <c r="F8" s="4">
        <v>2</v>
      </c>
      <c r="G8" s="4">
        <v>5900</v>
      </c>
      <c r="H8" s="4">
        <f>F8*G8</f>
        <v>11800</v>
      </c>
    </row>
    <row r="9" spans="1:8" x14ac:dyDescent="0.15">
      <c r="A9" s="4">
        <v>5</v>
      </c>
      <c r="B9" s="4"/>
      <c r="C9" s="4" t="s">
        <v>506</v>
      </c>
      <c r="D9" s="5" t="s">
        <v>507</v>
      </c>
      <c r="E9" s="4" t="s">
        <v>204</v>
      </c>
      <c r="F9" s="4">
        <v>4</v>
      </c>
      <c r="G9" s="4">
        <v>25</v>
      </c>
      <c r="H9" s="4">
        <f t="shared" ref="H9:H19" si="0">F9*G9</f>
        <v>100</v>
      </c>
    </row>
    <row r="10" spans="1:8" x14ac:dyDescent="0.15">
      <c r="A10" s="4">
        <v>6</v>
      </c>
      <c r="B10" s="4"/>
      <c r="C10" s="4" t="s">
        <v>508</v>
      </c>
      <c r="D10" s="5" t="s">
        <v>509</v>
      </c>
      <c r="E10" s="4" t="s">
        <v>204</v>
      </c>
      <c r="F10" s="4">
        <v>4</v>
      </c>
      <c r="G10" s="4">
        <v>5</v>
      </c>
      <c r="H10" s="4">
        <f t="shared" si="0"/>
        <v>20</v>
      </c>
    </row>
    <row r="11" spans="1:8" x14ac:dyDescent="0.15">
      <c r="A11" s="4">
        <v>7</v>
      </c>
      <c r="B11" s="4"/>
      <c r="C11" s="4" t="s">
        <v>510</v>
      </c>
      <c r="D11" s="5" t="s">
        <v>511</v>
      </c>
      <c r="E11" s="4" t="s">
        <v>95</v>
      </c>
      <c r="F11" s="4">
        <v>4</v>
      </c>
      <c r="G11" s="4">
        <v>2500</v>
      </c>
      <c r="H11" s="4">
        <f t="shared" si="0"/>
        <v>10000</v>
      </c>
    </row>
    <row r="12" spans="1:8" x14ac:dyDescent="0.15">
      <c r="A12" s="4">
        <v>8</v>
      </c>
      <c r="B12" s="4"/>
      <c r="C12" s="4" t="s">
        <v>512</v>
      </c>
      <c r="D12" s="5" t="s">
        <v>513</v>
      </c>
      <c r="E12" s="4" t="s">
        <v>95</v>
      </c>
      <c r="F12" s="4">
        <v>4</v>
      </c>
      <c r="G12" s="4">
        <v>2200</v>
      </c>
      <c r="H12" s="4">
        <f t="shared" si="0"/>
        <v>8800</v>
      </c>
    </row>
    <row r="13" spans="1:8" ht="24" x14ac:dyDescent="0.15">
      <c r="A13" s="4">
        <v>9</v>
      </c>
      <c r="B13" s="4"/>
      <c r="C13" s="4" t="s">
        <v>514</v>
      </c>
      <c r="D13" s="5" t="s">
        <v>515</v>
      </c>
      <c r="E13" s="4" t="s">
        <v>52</v>
      </c>
      <c r="F13" s="4">
        <v>4</v>
      </c>
      <c r="G13" s="4">
        <v>670</v>
      </c>
      <c r="H13" s="4">
        <f t="shared" si="0"/>
        <v>2680</v>
      </c>
    </row>
    <row r="14" spans="1:8" x14ac:dyDescent="0.15">
      <c r="A14" s="4">
        <v>10</v>
      </c>
      <c r="B14" s="4"/>
      <c r="C14" s="4" t="s">
        <v>516</v>
      </c>
      <c r="D14" s="5" t="s">
        <v>517</v>
      </c>
      <c r="E14" s="4" t="s">
        <v>95</v>
      </c>
      <c r="F14" s="4">
        <v>4</v>
      </c>
      <c r="G14" s="4">
        <v>1500</v>
      </c>
      <c r="H14" s="4">
        <f t="shared" si="0"/>
        <v>6000</v>
      </c>
    </row>
    <row r="15" spans="1:8" x14ac:dyDescent="0.15">
      <c r="A15" s="4">
        <v>11</v>
      </c>
      <c r="B15" s="4"/>
      <c r="C15" s="4" t="s">
        <v>518</v>
      </c>
      <c r="D15" s="5" t="s">
        <v>519</v>
      </c>
      <c r="E15" s="4" t="s">
        <v>95</v>
      </c>
      <c r="F15" s="4">
        <v>4</v>
      </c>
      <c r="G15" s="4">
        <v>6760</v>
      </c>
      <c r="H15" s="4">
        <f t="shared" si="0"/>
        <v>27040</v>
      </c>
    </row>
    <row r="16" spans="1:8" x14ac:dyDescent="0.15">
      <c r="A16" s="4">
        <v>12</v>
      </c>
      <c r="B16" s="4"/>
      <c r="C16" s="4" t="s">
        <v>520</v>
      </c>
      <c r="D16" s="5" t="s">
        <v>521</v>
      </c>
      <c r="E16" s="4" t="s">
        <v>95</v>
      </c>
      <c r="F16" s="4">
        <v>4</v>
      </c>
      <c r="G16" s="4">
        <v>1800</v>
      </c>
      <c r="H16" s="4">
        <f t="shared" si="0"/>
        <v>7200</v>
      </c>
    </row>
    <row r="17" spans="1:8" x14ac:dyDescent="0.15">
      <c r="A17" s="4">
        <v>13</v>
      </c>
      <c r="B17" s="4"/>
      <c r="C17" s="4" t="s">
        <v>522</v>
      </c>
      <c r="D17" s="5" t="s">
        <v>523</v>
      </c>
      <c r="E17" s="4" t="s">
        <v>95</v>
      </c>
      <c r="F17" s="4">
        <v>4</v>
      </c>
      <c r="G17" s="4">
        <v>6760</v>
      </c>
      <c r="H17" s="4">
        <f t="shared" si="0"/>
        <v>27040</v>
      </c>
    </row>
    <row r="18" spans="1:8" s="11" customFormat="1" x14ac:dyDescent="0.15">
      <c r="A18" s="4">
        <v>14</v>
      </c>
      <c r="B18" s="17"/>
      <c r="C18" s="71" t="s">
        <v>524</v>
      </c>
      <c r="D18" s="72" t="s">
        <v>525</v>
      </c>
      <c r="E18" s="71" t="s">
        <v>95</v>
      </c>
      <c r="F18" s="71">
        <v>4</v>
      </c>
      <c r="G18" s="71">
        <v>2200</v>
      </c>
      <c r="H18" s="71">
        <f t="shared" si="0"/>
        <v>8800</v>
      </c>
    </row>
    <row r="19" spans="1:8" s="12" customFormat="1" ht="135" customHeight="1" x14ac:dyDescent="0.15">
      <c r="A19" s="4">
        <v>15</v>
      </c>
      <c r="B19" s="4"/>
      <c r="C19" s="4" t="s">
        <v>564</v>
      </c>
      <c r="D19" s="5" t="s">
        <v>565</v>
      </c>
      <c r="E19" s="71" t="s">
        <v>52</v>
      </c>
      <c r="F19" s="71">
        <v>2</v>
      </c>
      <c r="G19" s="71">
        <v>2800</v>
      </c>
      <c r="H19" s="71">
        <f t="shared" si="0"/>
        <v>5600</v>
      </c>
    </row>
    <row r="20" spans="1:8" s="12" customFormat="1" x14ac:dyDescent="0.15">
      <c r="A20" s="101" t="s">
        <v>9</v>
      </c>
      <c r="B20" s="101"/>
      <c r="C20" s="101"/>
      <c r="D20" s="101"/>
      <c r="E20" s="101"/>
      <c r="F20" s="101"/>
      <c r="G20" s="101"/>
      <c r="H20" s="84">
        <f>SUM(H5:H19)</f>
        <v>166680</v>
      </c>
    </row>
  </sheetData>
  <mergeCells count="4">
    <mergeCell ref="A1:H1"/>
    <mergeCell ref="A2:H2"/>
    <mergeCell ref="A3:H3"/>
    <mergeCell ref="A20:G20"/>
  </mergeCells>
  <phoneticPr fontId="34" type="noConversion"/>
  <printOptions horizontalCentered="1"/>
  <pageMargins left="0.74803149606299213" right="0.74803149606299213" top="0.59055118110236227" bottom="0.59055118110236227" header="0.51181102362204722" footer="0.51181102362204722"/>
  <pageSetup paperSize="9" scale="6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5"/>
  <sheetViews>
    <sheetView view="pageBreakPreview" zoomScaleNormal="70" workbookViewId="0">
      <selection activeCell="D5" sqref="D5"/>
    </sheetView>
  </sheetViews>
  <sheetFormatPr defaultColWidth="9" defaultRowHeight="13.5" x14ac:dyDescent="0.15"/>
  <cols>
    <col min="1" max="1" width="6.625" style="1" customWidth="1"/>
    <col min="2" max="2" width="10.625" style="1" customWidth="1"/>
    <col min="3" max="3" width="15.625" style="1" customWidth="1"/>
    <col min="4" max="4" width="46.875" style="2" customWidth="1"/>
    <col min="5" max="5" width="6" style="1" customWidth="1"/>
    <col min="6" max="6" width="6" style="3" customWidth="1"/>
    <col min="7" max="7" width="11.875" style="3" customWidth="1"/>
    <col min="8" max="8" width="11.5" style="3" customWidth="1"/>
    <col min="9" max="16384" width="9" style="1"/>
  </cols>
  <sheetData>
    <row r="1" spans="1:8" ht="30" customHeight="1" x14ac:dyDescent="0.15">
      <c r="A1" s="130" t="s">
        <v>550</v>
      </c>
      <c r="B1" s="130"/>
      <c r="C1" s="130"/>
      <c r="D1" s="130"/>
      <c r="E1" s="130"/>
      <c r="F1" s="130"/>
      <c r="G1" s="130"/>
      <c r="H1" s="130"/>
    </row>
    <row r="2" spans="1:8" ht="50.1" customHeight="1" x14ac:dyDescent="0.15">
      <c r="A2" s="128" t="str">
        <f>高中生物!A2</f>
        <v>项目编号：ESZCKBS-G-H-240011
项目名称：学科专业功能教室
包号：合同包1（学科专业功能教室）</v>
      </c>
      <c r="B2" s="128"/>
      <c r="C2" s="128"/>
      <c r="D2" s="128"/>
      <c r="E2" s="128"/>
      <c r="F2" s="128"/>
      <c r="G2" s="128"/>
      <c r="H2" s="128"/>
    </row>
    <row r="3" spans="1:8" ht="50.1" customHeight="1" x14ac:dyDescent="0.15">
      <c r="A3" s="128" t="str">
        <f>高中生物!A3</f>
        <v>说明：①所有标的物均不允许进口。均非专门面向中小企业采购。
②所属行业均为：工业。
③具体技术（参数）要求中打“★”号条款为实质性条款，若有任何一条负偏离或不满足则导致响应无效。</v>
      </c>
      <c r="B3" s="128"/>
      <c r="C3" s="128"/>
      <c r="D3" s="128"/>
      <c r="E3" s="128"/>
      <c r="F3" s="128"/>
      <c r="G3" s="128"/>
      <c r="H3" s="128"/>
    </row>
    <row r="4" spans="1:8" ht="24" x14ac:dyDescent="0.15">
      <c r="A4" s="15" t="s">
        <v>0</v>
      </c>
      <c r="B4" s="15" t="s">
        <v>12</v>
      </c>
      <c r="C4" s="16" t="s">
        <v>13</v>
      </c>
      <c r="D4" s="16" t="s">
        <v>14</v>
      </c>
      <c r="E4" s="16" t="s">
        <v>3</v>
      </c>
      <c r="F4" s="16" t="s">
        <v>4</v>
      </c>
      <c r="G4" s="16" t="s">
        <v>5</v>
      </c>
      <c r="H4" s="16" t="s">
        <v>15</v>
      </c>
    </row>
    <row r="5" spans="1:8" ht="180" x14ac:dyDescent="0.15">
      <c r="A5" s="4">
        <v>1</v>
      </c>
      <c r="B5" s="4"/>
      <c r="C5" s="4" t="s">
        <v>564</v>
      </c>
      <c r="D5" s="5" t="s">
        <v>565</v>
      </c>
      <c r="E5" s="4" t="s">
        <v>52</v>
      </c>
      <c r="F5" s="4">
        <v>2</v>
      </c>
      <c r="G5" s="4">
        <v>2800</v>
      </c>
      <c r="H5" s="4">
        <f>G5*F5</f>
        <v>5600</v>
      </c>
    </row>
    <row r="6" spans="1:8" ht="60" x14ac:dyDescent="0.15">
      <c r="A6" s="4">
        <v>2</v>
      </c>
      <c r="B6" s="4"/>
      <c r="C6" s="4" t="s">
        <v>526</v>
      </c>
      <c r="D6" s="6" t="s">
        <v>527</v>
      </c>
      <c r="E6" s="4" t="s">
        <v>7</v>
      </c>
      <c r="F6" s="7">
        <v>4</v>
      </c>
      <c r="G6" s="7">
        <v>288</v>
      </c>
      <c r="H6" s="4">
        <f t="shared" ref="H6:H14" si="0">G6*F6</f>
        <v>1152</v>
      </c>
    </row>
    <row r="7" spans="1:8" ht="108" x14ac:dyDescent="0.15">
      <c r="A7" s="4">
        <v>3</v>
      </c>
      <c r="B7" s="4"/>
      <c r="C7" s="4" t="s">
        <v>528</v>
      </c>
      <c r="D7" s="6" t="s">
        <v>529</v>
      </c>
      <c r="E7" s="4" t="s">
        <v>7</v>
      </c>
      <c r="F7" s="7">
        <v>4</v>
      </c>
      <c r="G7" s="7">
        <v>388</v>
      </c>
      <c r="H7" s="4">
        <f t="shared" si="0"/>
        <v>1552</v>
      </c>
    </row>
    <row r="8" spans="1:8" ht="24" x14ac:dyDescent="0.15">
      <c r="A8" s="4">
        <v>4</v>
      </c>
      <c r="B8" s="4"/>
      <c r="C8" s="4" t="s">
        <v>530</v>
      </c>
      <c r="D8" s="6" t="s">
        <v>531</v>
      </c>
      <c r="E8" s="4" t="s">
        <v>7</v>
      </c>
      <c r="F8" s="7">
        <v>4</v>
      </c>
      <c r="G8" s="7">
        <v>580</v>
      </c>
      <c r="H8" s="4">
        <f t="shared" si="0"/>
        <v>2320</v>
      </c>
    </row>
    <row r="9" spans="1:8" ht="120" x14ac:dyDescent="0.15">
      <c r="A9" s="4">
        <v>5</v>
      </c>
      <c r="B9" s="4"/>
      <c r="C9" s="4" t="s">
        <v>532</v>
      </c>
      <c r="D9" s="6" t="s">
        <v>533</v>
      </c>
      <c r="E9" s="4" t="s">
        <v>7</v>
      </c>
      <c r="F9" s="7">
        <v>4</v>
      </c>
      <c r="G9" s="7">
        <v>316</v>
      </c>
      <c r="H9" s="4">
        <f t="shared" si="0"/>
        <v>1264</v>
      </c>
    </row>
    <row r="10" spans="1:8" ht="36" x14ac:dyDescent="0.15">
      <c r="A10" s="4">
        <v>6</v>
      </c>
      <c r="B10" s="4"/>
      <c r="C10" s="4" t="s">
        <v>534</v>
      </c>
      <c r="D10" s="6" t="s">
        <v>535</v>
      </c>
      <c r="E10" s="4" t="s">
        <v>7</v>
      </c>
      <c r="F10" s="7">
        <v>4</v>
      </c>
      <c r="G10" s="7">
        <v>300</v>
      </c>
      <c r="H10" s="4">
        <f t="shared" si="0"/>
        <v>1200</v>
      </c>
    </row>
    <row r="11" spans="1:8" ht="31.5" customHeight="1" x14ac:dyDescent="0.15">
      <c r="A11" s="4">
        <v>7</v>
      </c>
      <c r="B11" s="4"/>
      <c r="C11" s="4" t="s">
        <v>536</v>
      </c>
      <c r="D11" s="8" t="s">
        <v>537</v>
      </c>
      <c r="E11" s="4" t="s">
        <v>7</v>
      </c>
      <c r="F11" s="7">
        <v>2</v>
      </c>
      <c r="G11" s="7">
        <v>1720</v>
      </c>
      <c r="H11" s="4">
        <f t="shared" si="0"/>
        <v>3440</v>
      </c>
    </row>
    <row r="12" spans="1:8" ht="96" x14ac:dyDescent="0.15">
      <c r="A12" s="4">
        <v>8</v>
      </c>
      <c r="B12" s="4"/>
      <c r="C12" s="4" t="s">
        <v>538</v>
      </c>
      <c r="D12" s="6" t="s">
        <v>539</v>
      </c>
      <c r="E12" s="4" t="s">
        <v>7</v>
      </c>
      <c r="F12" s="7">
        <v>2</v>
      </c>
      <c r="G12" s="7">
        <v>100</v>
      </c>
      <c r="H12" s="4">
        <f t="shared" si="0"/>
        <v>200</v>
      </c>
    </row>
    <row r="13" spans="1:8" x14ac:dyDescent="0.15">
      <c r="A13" s="4">
        <v>9</v>
      </c>
      <c r="B13" s="4"/>
      <c r="C13" s="4" t="s">
        <v>540</v>
      </c>
      <c r="D13" s="8" t="s">
        <v>541</v>
      </c>
      <c r="E13" s="4" t="s">
        <v>7</v>
      </c>
      <c r="F13" s="7">
        <v>2</v>
      </c>
      <c r="G13" s="7">
        <v>660</v>
      </c>
      <c r="H13" s="4">
        <f t="shared" si="0"/>
        <v>1320</v>
      </c>
    </row>
    <row r="14" spans="1:8" ht="54" customHeight="1" x14ac:dyDescent="0.15">
      <c r="A14" s="4">
        <v>10</v>
      </c>
      <c r="B14" s="4"/>
      <c r="C14" s="9" t="s">
        <v>542</v>
      </c>
      <c r="D14" s="6" t="s">
        <v>543</v>
      </c>
      <c r="E14" s="4" t="s">
        <v>7</v>
      </c>
      <c r="F14" s="7">
        <v>2</v>
      </c>
      <c r="G14" s="7">
        <v>860</v>
      </c>
      <c r="H14" s="4">
        <f t="shared" si="0"/>
        <v>1720</v>
      </c>
    </row>
    <row r="15" spans="1:8" x14ac:dyDescent="0.15">
      <c r="A15" s="131" t="s">
        <v>9</v>
      </c>
      <c r="B15" s="131"/>
      <c r="C15" s="131"/>
      <c r="D15" s="131"/>
      <c r="E15" s="131"/>
      <c r="F15" s="131"/>
      <c r="G15" s="131">
        <f>SUM(H5:H14)</f>
        <v>19768</v>
      </c>
      <c r="H15" s="131"/>
    </row>
  </sheetData>
  <mergeCells count="5">
    <mergeCell ref="A1:H1"/>
    <mergeCell ref="A2:H2"/>
    <mergeCell ref="A3:H3"/>
    <mergeCell ref="A15:F15"/>
    <mergeCell ref="G15:H15"/>
  </mergeCells>
  <phoneticPr fontId="34" type="noConversion"/>
  <pageMargins left="0.74803149606299213" right="0.74803149606299213" top="0.98425196850393704" bottom="0.98425196850393704" header="0.51181102362204722" footer="0.51181102362204722"/>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16</vt:i4>
      </vt:variant>
    </vt:vector>
  </HeadingPairs>
  <TitlesOfParts>
    <vt:vector size="25" baseType="lpstr">
      <vt:lpstr>说明</vt:lpstr>
      <vt:lpstr>招标内容及预算汇总表</vt:lpstr>
      <vt:lpstr>高中数字化地理专用教室</vt:lpstr>
      <vt:lpstr>高中-数学实验室</vt:lpstr>
      <vt:lpstr>高中创客实验室</vt:lpstr>
      <vt:lpstr>高中物理</vt:lpstr>
      <vt:lpstr>高中化学</vt:lpstr>
      <vt:lpstr>高中生物</vt:lpstr>
      <vt:lpstr>高中地理</vt:lpstr>
      <vt:lpstr>高中创客实验室!Print_Area</vt:lpstr>
      <vt:lpstr>高中地理!Print_Area</vt:lpstr>
      <vt:lpstr>高中化学!Print_Area</vt:lpstr>
      <vt:lpstr>高中生物!Print_Area</vt:lpstr>
      <vt:lpstr>'高中-数学实验室'!Print_Area</vt:lpstr>
      <vt:lpstr>高中数字化地理专用教室!Print_Area</vt:lpstr>
      <vt:lpstr>高中物理!Print_Area</vt:lpstr>
      <vt:lpstr>说明!Print_Area</vt:lpstr>
      <vt:lpstr>招标内容及预算汇总表!Print_Area</vt:lpstr>
      <vt:lpstr>高中创客实验室!Print_Titles</vt:lpstr>
      <vt:lpstr>高中地理!Print_Titles</vt:lpstr>
      <vt:lpstr>高中化学!Print_Titles</vt:lpstr>
      <vt:lpstr>高中生物!Print_Titles</vt:lpstr>
      <vt:lpstr>'高中-数学实验室'!Print_Titles</vt:lpstr>
      <vt:lpstr>高中数字化地理专用教室!Print_Titles</vt:lpstr>
      <vt:lpstr>高中物理!Print_Titles</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玉兵 李</cp:lastModifiedBy>
  <cp:lastPrinted>2024-03-19T13:43:26Z</cp:lastPrinted>
  <dcterms:created xsi:type="dcterms:W3CDTF">2018-05-01T23:45:00Z</dcterms:created>
  <dcterms:modified xsi:type="dcterms:W3CDTF">2024-03-19T15:35:24Z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B5F7682DC2564460BA4ECDF39184ABEB_12</vt:lpwstr>
  </property>
  <property fmtid="{D5CDD505-2E9C-101B-9397-08002B2CF9AE}" pid="4" name="KSOReadingLayout">
    <vt:bool>true</vt:bool>
  </property>
</Properties>
</file>