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firstSheet="2" activeTab="2"/>
  </bookViews>
  <sheets>
    <sheet name="2024年义务植树造林服务项目技术参数1包" sheetId="3" r:id="rId1"/>
    <sheet name="2024年义务植树造林服务项目技术参数2包" sheetId="2" r:id="rId2"/>
    <sheet name="2024年义务植树造林服务技术参数第三包" sheetId="4" r:id="rId3"/>
  </sheets>
  <definedNames>
    <definedName name="_xlnm._FilterDatabase" localSheetId="0" hidden="1">'2024年义务植树造林服务项目技术参数1包'!$A$1:$F$13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<sst xmlns="http://schemas.openxmlformats.org/spreadsheetml/2006/main" count="91" uniqueCount="60">
  <si>
    <t>1包</t>
  </si>
  <si>
    <t>2024年义务植树造林服务项目技术参数</t>
  </si>
  <si>
    <t>序号</t>
  </si>
  <si>
    <t>项目名称</t>
  </si>
  <si>
    <t>树种</t>
  </si>
  <si>
    <t>规格</t>
  </si>
  <si>
    <t>数量（株）</t>
  </si>
  <si>
    <t>金额（万元）</t>
  </si>
  <si>
    <t>杭锦旗2024年义务植树</t>
  </si>
  <si>
    <t>樟子松</t>
  </si>
  <si>
    <t>苗高2-2.5米，土球≧30㎝</t>
  </si>
  <si>
    <t>榆树</t>
  </si>
  <si>
    <t>裸根，胸径≥3cm，定杆2.5米</t>
  </si>
  <si>
    <t>小美旱杨</t>
  </si>
  <si>
    <t>裸根，胸径≥4cm，定杆2.5米</t>
  </si>
  <si>
    <t>旱柳</t>
  </si>
  <si>
    <t>山杏</t>
  </si>
  <si>
    <t>裸根，地径≧3厘米，分枝点高60厘米</t>
  </si>
  <si>
    <t>山桃</t>
  </si>
  <si>
    <t>合计</t>
  </si>
  <si>
    <t>2包</t>
  </si>
  <si>
    <t>单位</t>
  </si>
  <si>
    <t>数量</t>
  </si>
  <si>
    <t>金额    （万元）</t>
  </si>
  <si>
    <t>整地费</t>
  </si>
  <si>
    <t>亩</t>
  </si>
  <si>
    <t>装载机平整土地(包括铲高垫低）</t>
  </si>
  <si>
    <t>穴</t>
  </si>
  <si>
    <t>70*70*80cm</t>
  </si>
  <si>
    <t>三</t>
  </si>
  <si>
    <t>围栏</t>
  </si>
  <si>
    <t>米</t>
  </si>
  <si>
    <t>含围栏材料与施工费</t>
  </si>
  <si>
    <t>四</t>
  </si>
  <si>
    <t>修建作业道</t>
  </si>
  <si>
    <t>公里</t>
  </si>
  <si>
    <t>路面宽5米的砂石路</t>
  </si>
  <si>
    <t>五</t>
  </si>
  <si>
    <t>滴灌设施</t>
  </si>
  <si>
    <t>主水管道</t>
  </si>
  <si>
    <r>
      <rPr>
        <sz val="11"/>
        <color theme="1"/>
        <rFont val="宋体"/>
        <charset val="134"/>
      </rPr>
      <t>Ø</t>
    </r>
    <r>
      <rPr>
        <sz val="11"/>
        <color theme="1"/>
        <rFont val="楷体"/>
        <charset val="134"/>
      </rPr>
      <t xml:space="preserve">90mmPE管，10公斤压力 </t>
    </r>
    <r>
      <rPr>
        <sz val="10"/>
        <color theme="1"/>
        <rFont val="楷体"/>
        <charset val="134"/>
      </rPr>
      <t>(含材料费、施工费、管件等费用)</t>
    </r>
  </si>
  <si>
    <t>支管道</t>
  </si>
  <si>
    <r>
      <rPr>
        <sz val="11"/>
        <color theme="1"/>
        <rFont val="Arial"/>
        <charset val="134"/>
      </rPr>
      <t>Ø</t>
    </r>
    <r>
      <rPr>
        <sz val="11"/>
        <color theme="1"/>
        <rFont val="楷体"/>
        <charset val="134"/>
      </rPr>
      <t>75mmPE管，16公斤压力(含材料费、施工费、管件等费用)</t>
    </r>
  </si>
  <si>
    <t>毛细管</t>
  </si>
  <si>
    <r>
      <rPr>
        <sz val="11"/>
        <color theme="1"/>
        <rFont val="Arial"/>
        <charset val="134"/>
      </rPr>
      <t>Ø</t>
    </r>
    <r>
      <rPr>
        <sz val="11"/>
        <color theme="1"/>
        <rFont val="楷体"/>
        <charset val="134"/>
      </rPr>
      <t>16mmPE管，绿化管(含材料费、施工费、管件等费用)</t>
    </r>
  </si>
  <si>
    <t>流量可调滴头</t>
  </si>
  <si>
    <t>个</t>
  </si>
  <si>
    <t>喷射压力1-3公斤压力(含材料费、施工费等费用)</t>
  </si>
  <si>
    <t>3包                                        西出口火烧迹地补植</t>
  </si>
  <si>
    <t>（一）</t>
  </si>
  <si>
    <t>造林费用</t>
  </si>
  <si>
    <t>苗木费</t>
  </si>
  <si>
    <t>锡尼镇区职工干部与各苏木镇所用苗木</t>
  </si>
  <si>
    <t>株</t>
  </si>
  <si>
    <t>杨树</t>
  </si>
  <si>
    <t>装载机平整土地</t>
  </si>
  <si>
    <t>栽植费</t>
  </si>
  <si>
    <t>包含绑支架材料、人工</t>
  </si>
  <si>
    <t>养护费</t>
  </si>
  <si>
    <t>3年养护费（浇水、修剪、锄草、病虫害防治等）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</si>
</sst>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  <numFmt numFmtId="178" formatCode="0.0000_ "/>
  </numFmts>
  <fonts count="37">
    <font>
      <sz val="11"/>
      <color theme="1"/>
      <name val="宋体"/>
      <charset val="134"/>
      <scheme val="minor"/>
    </font>
    <font>
      <b/>
      <sz val="14"/>
      <color theme="1"/>
      <name val="楷体"/>
      <charset val="134"/>
    </font>
    <font>
      <b/>
      <sz val="12"/>
      <color theme="1"/>
      <name val="楷体"/>
      <charset val="134"/>
    </font>
    <font>
      <b/>
      <sz val="11"/>
      <color theme="1"/>
      <name val="宋体"/>
      <charset val="134"/>
      <scheme val="minor"/>
    </font>
    <font>
      <sz val="12"/>
      <color theme="1"/>
      <name val="楷体"/>
      <charset val="134"/>
    </font>
    <font>
      <b/>
      <sz val="9"/>
      <color theme="1"/>
      <name val="楷体"/>
      <charset val="134"/>
    </font>
    <font>
      <b/>
      <sz val="8"/>
      <color theme="1"/>
      <name val="楷体"/>
      <charset val="134"/>
    </font>
    <font>
      <sz val="11"/>
      <color theme="1"/>
      <name val="楷体"/>
      <charset val="134"/>
    </font>
    <font>
      <b/>
      <sz val="20"/>
      <color theme="1"/>
      <name val="楷体"/>
      <charset val="134"/>
    </font>
    <font>
      <sz val="11"/>
      <color theme="1"/>
      <name val="宋体"/>
      <charset val="134"/>
    </font>
    <font>
      <sz val="11"/>
      <color theme="1"/>
      <name val="Arial"/>
      <charset val="134"/>
    </font>
    <font>
      <sz val="12"/>
      <color theme="1"/>
      <name val="宋体"/>
      <charset val="134"/>
      <scheme val="minor"/>
    </font>
    <font>
      <b/>
      <sz val="11"/>
      <color theme="1"/>
      <name val="楷体"/>
      <charset val="134"/>
    </font>
    <font>
      <b/>
      <sz val="18"/>
      <color theme="1"/>
      <name val="楷体"/>
      <charset val="134"/>
    </font>
    <font>
      <b/>
      <sz val="16"/>
      <color theme="1"/>
      <name val="楷体"/>
      <charset val="134"/>
    </font>
    <font>
      <sz val="14"/>
      <color theme="1"/>
      <name val="楷体"/>
      <charset val="134"/>
    </font>
    <font>
      <sz val="14"/>
      <name val="楷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theme="1"/>
      <name val="楷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11" applyNumberFormat="0" applyAlignment="0" applyProtection="0">
      <alignment vertical="center"/>
    </xf>
    <xf numFmtId="0" fontId="26" fillId="4" borderId="12" applyNumberFormat="0" applyAlignment="0" applyProtection="0">
      <alignment vertical="center"/>
    </xf>
    <xf numFmtId="0" fontId="27" fillId="4" borderId="11" applyNumberFormat="0" applyAlignment="0" applyProtection="0">
      <alignment vertical="center"/>
    </xf>
    <xf numFmtId="0" fontId="28" fillId="5" borderId="13" applyNumberFormat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</cellStyleXfs>
  <cellXfs count="67">
    <xf numFmtId="0" fontId="0" fillId="0" borderId="0" xfId="0">
      <alignment vertical="center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center" vertical="center"/>
    </xf>
    <xf numFmtId="0" fontId="0" fillId="0" borderId="4" xfId="0" applyBorder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3" fillId="0" borderId="4" xfId="0" applyFont="1" applyBorder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6" fontId="2" fillId="0" borderId="6" xfId="0" applyNumberFormat="1" applyFont="1" applyBorder="1" applyAlignment="1">
      <alignment horizontal="center" vertical="center"/>
    </xf>
    <xf numFmtId="177" fontId="4" fillId="0" borderId="4" xfId="0" applyNumberFormat="1" applyFont="1" applyBorder="1" applyAlignment="1">
      <alignment horizontal="center" vertical="center" wrapText="1"/>
    </xf>
    <xf numFmtId="176" fontId="4" fillId="0" borderId="6" xfId="0" applyNumberFormat="1" applyFont="1" applyBorder="1" applyAlignment="1">
      <alignment horizontal="center" vertical="center"/>
    </xf>
    <xf numFmtId="177" fontId="4" fillId="0" borderId="5" xfId="0" applyNumberFormat="1" applyFont="1" applyBorder="1" applyAlignment="1">
      <alignment horizontal="center" vertical="center" wrapText="1"/>
    </xf>
    <xf numFmtId="177" fontId="4" fillId="0" borderId="7" xfId="0" applyNumberFormat="1" applyFont="1" applyBorder="1" applyAlignment="1">
      <alignment horizontal="center" vertical="center" wrapText="1"/>
    </xf>
    <xf numFmtId="177" fontId="4" fillId="0" borderId="6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top"/>
    </xf>
    <xf numFmtId="0" fontId="8" fillId="0" borderId="0" xfId="0" applyFont="1" applyAlignment="1">
      <alignment horizontal="center" vertical="top" wrapText="1"/>
    </xf>
    <xf numFmtId="176" fontId="2" fillId="0" borderId="5" xfId="0" applyNumberFormat="1" applyFont="1" applyBorder="1" applyAlignment="1">
      <alignment horizontal="center" vertical="center"/>
    </xf>
    <xf numFmtId="177" fontId="2" fillId="0" borderId="5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176" fontId="4" fillId="0" borderId="4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9" fontId="4" fillId="0" borderId="4" xfId="0" applyNumberFormat="1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11" fillId="0" borderId="0" xfId="0" applyFont="1" applyFill="1" applyAlignment="1">
      <alignment vertical="center"/>
    </xf>
    <xf numFmtId="0" fontId="12" fillId="0" borderId="0" xfId="0" applyFont="1" applyFill="1" applyAlignment="1">
      <alignment vertical="center"/>
    </xf>
    <xf numFmtId="0" fontId="13" fillId="0" borderId="0" xfId="0" applyFont="1" applyFill="1" applyAlignment="1">
      <alignment horizontal="center" vertical="center"/>
    </xf>
    <xf numFmtId="0" fontId="14" fillId="0" borderId="4" xfId="0" applyFont="1" applyFill="1" applyBorder="1" applyAlignment="1">
      <alignment horizontal="center" vertical="center" wrapText="1"/>
    </xf>
    <xf numFmtId="176" fontId="14" fillId="0" borderId="5" xfId="0" applyNumberFormat="1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176" fontId="15" fillId="0" borderId="4" xfId="0" applyNumberFormat="1" applyFont="1" applyFill="1" applyBorder="1" applyAlignment="1">
      <alignment horizontal="center" vertical="center"/>
    </xf>
    <xf numFmtId="178" fontId="15" fillId="0" borderId="5" xfId="0" applyNumberFormat="1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 wrapText="1"/>
    </xf>
    <xf numFmtId="178" fontId="15" fillId="0" borderId="7" xfId="0" applyNumberFormat="1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/>
    </xf>
    <xf numFmtId="178" fontId="15" fillId="0" borderId="6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3"/>
  <sheetViews>
    <sheetView workbookViewId="0">
      <selection activeCell="I7" sqref="I7"/>
    </sheetView>
  </sheetViews>
  <sheetFormatPr defaultColWidth="8.8" defaultRowHeight="14.25" outlineLevelCol="5"/>
  <cols>
    <col min="1" max="1" width="6.13333333333333" style="50" customWidth="1"/>
    <col min="2" max="2" width="16.4416666666667" style="50" customWidth="1"/>
    <col min="3" max="3" width="11.6666666666667" style="50" customWidth="1"/>
    <col min="4" max="4" width="32" style="50" customWidth="1"/>
    <col min="5" max="5" width="15.25" style="50" customWidth="1"/>
    <col min="6" max="6" width="20.4416666666667" style="50" customWidth="1"/>
    <col min="7" max="10" width="8.8" style="50"/>
    <col min="11" max="11" width="10.5583333333333" style="50"/>
    <col min="12" max="16372" width="8.8" style="50"/>
  </cols>
  <sheetData>
    <row r="1" ht="33" customHeight="1" spans="1:2">
      <c r="A1" s="51" t="s">
        <v>0</v>
      </c>
      <c r="B1" s="51"/>
    </row>
    <row r="2" ht="51" customHeight="1" spans="1:6">
      <c r="A2" s="52" t="s">
        <v>1</v>
      </c>
      <c r="B2" s="52"/>
      <c r="C2" s="52"/>
      <c r="D2" s="52"/>
      <c r="E2" s="52"/>
      <c r="F2" s="52"/>
    </row>
    <row r="3" ht="61" customHeight="1" spans="1:6">
      <c r="A3" s="53" t="s">
        <v>2</v>
      </c>
      <c r="B3" s="53" t="s">
        <v>3</v>
      </c>
      <c r="C3" s="53" t="s">
        <v>4</v>
      </c>
      <c r="D3" s="53" t="s">
        <v>5</v>
      </c>
      <c r="E3" s="54" t="s">
        <v>6</v>
      </c>
      <c r="F3" s="53" t="s">
        <v>7</v>
      </c>
    </row>
    <row r="4" ht="34" customHeight="1" spans="1:6">
      <c r="A4" s="55">
        <v>1</v>
      </c>
      <c r="B4" s="56" t="s">
        <v>8</v>
      </c>
      <c r="C4" s="55" t="s">
        <v>9</v>
      </c>
      <c r="D4" s="57" t="s">
        <v>10</v>
      </c>
      <c r="E4" s="58">
        <v>40466</v>
      </c>
      <c r="F4" s="59">
        <v>216.271</v>
      </c>
    </row>
    <row r="5" ht="33" customHeight="1" spans="1:6">
      <c r="A5" s="55">
        <v>2</v>
      </c>
      <c r="B5" s="60"/>
      <c r="C5" s="55" t="s">
        <v>11</v>
      </c>
      <c r="D5" s="57" t="s">
        <v>12</v>
      </c>
      <c r="E5" s="58">
        <v>3700</v>
      </c>
      <c r="F5" s="61"/>
    </row>
    <row r="6" ht="33" customHeight="1" spans="1:6">
      <c r="A6" s="55">
        <v>3</v>
      </c>
      <c r="B6" s="60"/>
      <c r="C6" s="62" t="s">
        <v>13</v>
      </c>
      <c r="D6" s="62" t="s">
        <v>14</v>
      </c>
      <c r="E6" s="58">
        <v>7700</v>
      </c>
      <c r="F6" s="61"/>
    </row>
    <row r="7" ht="35" customHeight="1" spans="1:6">
      <c r="A7" s="55">
        <v>4</v>
      </c>
      <c r="B7" s="60"/>
      <c r="C7" s="55" t="s">
        <v>15</v>
      </c>
      <c r="D7" s="57" t="s">
        <v>14</v>
      </c>
      <c r="E7" s="58">
        <v>13500</v>
      </c>
      <c r="F7" s="61"/>
    </row>
    <row r="8" ht="35" customHeight="1" spans="1:6">
      <c r="A8" s="55">
        <v>5</v>
      </c>
      <c r="B8" s="60"/>
      <c r="C8" s="55" t="s">
        <v>16</v>
      </c>
      <c r="D8" s="57" t="s">
        <v>17</v>
      </c>
      <c r="E8" s="58">
        <v>3750</v>
      </c>
      <c r="F8" s="61"/>
    </row>
    <row r="9" ht="40" customHeight="1" spans="1:6">
      <c r="A9" s="55">
        <v>6</v>
      </c>
      <c r="B9" s="63"/>
      <c r="C9" s="55" t="s">
        <v>18</v>
      </c>
      <c r="D9" s="57" t="s">
        <v>17</v>
      </c>
      <c r="E9" s="58">
        <v>3750</v>
      </c>
      <c r="F9" s="61"/>
    </row>
    <row r="10" ht="40" customHeight="1" spans="1:6">
      <c r="A10" s="55"/>
      <c r="B10" s="55"/>
      <c r="C10" s="64" t="s">
        <v>19</v>
      </c>
      <c r="D10" s="64"/>
      <c r="E10" s="64">
        <f>SUM(E4:E9)</f>
        <v>72866</v>
      </c>
      <c r="F10" s="65"/>
    </row>
    <row r="11" ht="26" customHeight="1"/>
    <row r="12" ht="31" customHeight="1" spans="5:5">
      <c r="E12" s="66"/>
    </row>
    <row r="13" ht="31" customHeight="1" spans="5:5">
      <c r="E13" s="66"/>
    </row>
  </sheetData>
  <mergeCells count="3">
    <mergeCell ref="A2:F2"/>
    <mergeCell ref="B4:B9"/>
    <mergeCell ref="F4:F10"/>
  </mergeCells>
  <printOptions horizontalCentered="1"/>
  <pageMargins left="0.751388888888889" right="0.751388888888889" top="0.786805555555556" bottom="0.66875" header="0.5" footer="0.5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2"/>
  <sheetViews>
    <sheetView zoomScale="85" zoomScaleNormal="85" workbookViewId="0">
      <selection activeCell="A12" sqref="A12"/>
    </sheetView>
  </sheetViews>
  <sheetFormatPr defaultColWidth="9" defaultRowHeight="13.5" outlineLevelCol="6"/>
  <cols>
    <col min="1" max="1" width="7.88333333333333" style="29" customWidth="1"/>
    <col min="2" max="2" width="21.5" customWidth="1"/>
    <col min="3" max="3" width="9.63333333333333" customWidth="1"/>
    <col min="4" max="4" width="73.725" customWidth="1"/>
    <col min="5" max="6" width="12.5" customWidth="1"/>
    <col min="7" max="7" width="35.3833333333333" customWidth="1"/>
    <col min="8" max="8" width="11.775"/>
    <col min="9" max="10" width="12.8916666666667"/>
  </cols>
  <sheetData>
    <row r="1" ht="21" customHeight="1" spans="1:6">
      <c r="A1" s="30" t="s">
        <v>20</v>
      </c>
      <c r="B1" s="31"/>
      <c r="C1" s="32"/>
      <c r="D1" s="32"/>
      <c r="E1" s="32"/>
      <c r="F1" s="33"/>
    </row>
    <row r="2" ht="36" customHeight="1" spans="1:6">
      <c r="A2" s="34" t="s">
        <v>1</v>
      </c>
      <c r="B2" s="35"/>
      <c r="C2" s="34"/>
      <c r="D2" s="34"/>
      <c r="E2" s="34"/>
      <c r="F2" s="34"/>
    </row>
    <row r="3" ht="33" customHeight="1" spans="1:6">
      <c r="A3" s="6" t="s">
        <v>2</v>
      </c>
      <c r="B3" s="7" t="s">
        <v>3</v>
      </c>
      <c r="C3" s="6" t="s">
        <v>21</v>
      </c>
      <c r="D3" s="6" t="s">
        <v>5</v>
      </c>
      <c r="E3" s="36" t="s">
        <v>22</v>
      </c>
      <c r="F3" s="37" t="s">
        <v>23</v>
      </c>
    </row>
    <row r="4" ht="45" customHeight="1" spans="1:6">
      <c r="A4" s="10">
        <v>1</v>
      </c>
      <c r="B4" s="38" t="s">
        <v>24</v>
      </c>
      <c r="C4" s="10" t="s">
        <v>25</v>
      </c>
      <c r="D4" s="39" t="s">
        <v>26</v>
      </c>
      <c r="E4" s="40">
        <v>300</v>
      </c>
      <c r="F4" s="9">
        <v>187.8764</v>
      </c>
    </row>
    <row r="5" ht="45" customHeight="1" spans="1:6">
      <c r="A5" s="10"/>
      <c r="B5" s="41"/>
      <c r="C5" s="10" t="s">
        <v>27</v>
      </c>
      <c r="D5" s="10" t="s">
        <v>28</v>
      </c>
      <c r="E5" s="23">
        <v>12500</v>
      </c>
      <c r="F5" s="42"/>
    </row>
    <row r="6" s="28" customFormat="1" ht="45" customHeight="1" spans="1:7">
      <c r="A6" s="43" t="s">
        <v>29</v>
      </c>
      <c r="B6" s="44" t="s">
        <v>30</v>
      </c>
      <c r="C6" s="43" t="s">
        <v>31</v>
      </c>
      <c r="D6" s="45" t="s">
        <v>32</v>
      </c>
      <c r="E6" s="43">
        <v>2760</v>
      </c>
      <c r="F6" s="42"/>
      <c r="G6"/>
    </row>
    <row r="7" s="28" customFormat="1" ht="45" customHeight="1" spans="1:7">
      <c r="A7" s="7" t="s">
        <v>33</v>
      </c>
      <c r="B7" s="7" t="s">
        <v>34</v>
      </c>
      <c r="C7" s="7" t="s">
        <v>35</v>
      </c>
      <c r="D7" s="46" t="s">
        <v>36</v>
      </c>
      <c r="E7" s="7">
        <v>1.7</v>
      </c>
      <c r="F7" s="42"/>
      <c r="G7"/>
    </row>
    <row r="8" ht="45" customHeight="1" spans="1:6">
      <c r="A8" s="7" t="s">
        <v>37</v>
      </c>
      <c r="B8" s="7" t="s">
        <v>38</v>
      </c>
      <c r="C8" s="7"/>
      <c r="D8" s="7"/>
      <c r="E8" s="7"/>
      <c r="F8" s="42"/>
    </row>
    <row r="9" ht="45" customHeight="1" spans="1:6">
      <c r="A9" s="10">
        <v>1</v>
      </c>
      <c r="B9" s="10" t="s">
        <v>39</v>
      </c>
      <c r="C9" s="10" t="s">
        <v>31</v>
      </c>
      <c r="D9" s="47" t="s">
        <v>40</v>
      </c>
      <c r="E9" s="48">
        <v>4350</v>
      </c>
      <c r="F9" s="42"/>
    </row>
    <row r="10" ht="45" customHeight="1" spans="1:6">
      <c r="A10" s="10">
        <v>2</v>
      </c>
      <c r="B10" s="10" t="s">
        <v>41</v>
      </c>
      <c r="C10" s="10" t="s">
        <v>31</v>
      </c>
      <c r="D10" s="49" t="s">
        <v>42</v>
      </c>
      <c r="E10" s="48">
        <v>20280</v>
      </c>
      <c r="F10" s="42"/>
    </row>
    <row r="11" ht="45" customHeight="1" spans="1:6">
      <c r="A11" s="10">
        <v>3</v>
      </c>
      <c r="B11" s="10" t="s">
        <v>43</v>
      </c>
      <c r="C11" s="10" t="s">
        <v>31</v>
      </c>
      <c r="D11" s="49" t="s">
        <v>44</v>
      </c>
      <c r="E11" s="48">
        <v>218352</v>
      </c>
      <c r="F11" s="42"/>
    </row>
    <row r="12" ht="45" customHeight="1" spans="1:6">
      <c r="A12" s="10">
        <v>4</v>
      </c>
      <c r="B12" s="10" t="s">
        <v>45</v>
      </c>
      <c r="C12" s="10" t="s">
        <v>46</v>
      </c>
      <c r="D12" s="46" t="s">
        <v>47</v>
      </c>
      <c r="E12" s="48">
        <v>101200</v>
      </c>
      <c r="F12" s="15"/>
    </row>
  </sheetData>
  <mergeCells count="5">
    <mergeCell ref="A1:B1"/>
    <mergeCell ref="A2:F2"/>
    <mergeCell ref="A4:A5"/>
    <mergeCell ref="B4:B5"/>
    <mergeCell ref="F4:F12"/>
  </mergeCells>
  <printOptions horizontalCentered="1"/>
  <pageMargins left="0.66875" right="0.590277777777778" top="0.629861111111111" bottom="0.629861111111111" header="0.5" footer="0.5"/>
  <pageSetup paperSize="9" scale="85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3"/>
  <sheetViews>
    <sheetView tabSelected="1" workbookViewId="0">
      <selection activeCell="L8" sqref="L8"/>
    </sheetView>
  </sheetViews>
  <sheetFormatPr defaultColWidth="8.89166666666667" defaultRowHeight="13.5" outlineLevelCol="6"/>
  <cols>
    <col min="1" max="5" width="22.775" customWidth="1"/>
    <col min="6" max="6" width="24.4416666666667" customWidth="1"/>
    <col min="7" max="7" width="12.5" customWidth="1"/>
  </cols>
  <sheetData>
    <row r="1" ht="18.75" spans="1:7">
      <c r="A1" s="1" t="s">
        <v>48</v>
      </c>
      <c r="B1" s="2"/>
      <c r="C1" s="2"/>
      <c r="D1" s="2"/>
      <c r="E1" s="2"/>
      <c r="F1" s="2"/>
      <c r="G1" s="3"/>
    </row>
    <row r="2" ht="18.75" spans="1:7">
      <c r="A2" s="4" t="s">
        <v>19</v>
      </c>
      <c r="B2" s="4"/>
      <c r="C2" s="5"/>
      <c r="D2" s="5"/>
      <c r="E2" s="5"/>
      <c r="F2" s="5"/>
      <c r="G2" s="5"/>
    </row>
    <row r="3" ht="14.25" spans="1:7">
      <c r="A3" s="6" t="s">
        <v>49</v>
      </c>
      <c r="B3" s="7" t="s">
        <v>50</v>
      </c>
      <c r="C3" s="6" t="s">
        <v>21</v>
      </c>
      <c r="D3" s="6" t="s">
        <v>5</v>
      </c>
      <c r="E3" s="6" t="s">
        <v>22</v>
      </c>
      <c r="F3" s="7"/>
      <c r="G3" s="8" t="s">
        <v>7</v>
      </c>
    </row>
    <row r="4" ht="44" customHeight="1" spans="1:7">
      <c r="A4" s="9">
        <v>1</v>
      </c>
      <c r="B4" s="6" t="s">
        <v>51</v>
      </c>
      <c r="C4" s="10"/>
      <c r="D4" s="6"/>
      <c r="E4" s="11">
        <f>E5+E6+E7</f>
        <v>1087</v>
      </c>
      <c r="F4" s="12" t="s">
        <v>52</v>
      </c>
      <c r="G4" s="13">
        <v>19.9803</v>
      </c>
    </row>
    <row r="5" ht="14.25" spans="1:7">
      <c r="A5" s="10">
        <v>1.1</v>
      </c>
      <c r="B5" s="10" t="s">
        <v>9</v>
      </c>
      <c r="C5" s="10" t="s">
        <v>53</v>
      </c>
      <c r="D5" s="14" t="s">
        <v>10</v>
      </c>
      <c r="E5" s="15">
        <v>707</v>
      </c>
      <c r="F5" s="16"/>
      <c r="G5" s="17"/>
    </row>
    <row r="6" ht="14.25" spans="1:7">
      <c r="A6" s="10">
        <v>1.2</v>
      </c>
      <c r="B6" s="10" t="s">
        <v>15</v>
      </c>
      <c r="C6" s="10" t="s">
        <v>53</v>
      </c>
      <c r="D6" s="18" t="s">
        <v>14</v>
      </c>
      <c r="E6" s="15">
        <v>350</v>
      </c>
      <c r="F6" s="16"/>
      <c r="G6" s="17"/>
    </row>
    <row r="7" ht="14.25" spans="1:7">
      <c r="A7" s="10">
        <v>1.3</v>
      </c>
      <c r="B7" s="10" t="s">
        <v>54</v>
      </c>
      <c r="C7" s="10" t="s">
        <v>53</v>
      </c>
      <c r="D7" s="18" t="s">
        <v>14</v>
      </c>
      <c r="E7" s="15">
        <v>30</v>
      </c>
      <c r="F7" s="19"/>
      <c r="G7" s="17"/>
    </row>
    <row r="8" ht="30" customHeight="1" spans="1:7">
      <c r="A8" s="10">
        <v>2</v>
      </c>
      <c r="B8" s="20" t="s">
        <v>24</v>
      </c>
      <c r="C8" s="10" t="s">
        <v>27</v>
      </c>
      <c r="D8" s="10" t="s">
        <v>28</v>
      </c>
      <c r="E8" s="21">
        <f>E5+E6+E7</f>
        <v>1087</v>
      </c>
      <c r="F8" s="22" t="s">
        <v>55</v>
      </c>
      <c r="G8" s="17"/>
    </row>
    <row r="9" ht="24" customHeight="1" spans="1:7">
      <c r="A9" s="10">
        <v>3</v>
      </c>
      <c r="B9" s="20" t="s">
        <v>56</v>
      </c>
      <c r="D9" s="15"/>
      <c r="E9" s="21">
        <f>E10+E11+E12</f>
        <v>1087</v>
      </c>
      <c r="F9" s="22"/>
      <c r="G9" s="17"/>
    </row>
    <row r="10" ht="26" customHeight="1" spans="1:7">
      <c r="A10" s="10">
        <v>3.1</v>
      </c>
      <c r="B10" s="10" t="s">
        <v>9</v>
      </c>
      <c r="C10" s="10" t="s">
        <v>53</v>
      </c>
      <c r="D10" s="15"/>
      <c r="E10" s="23">
        <f t="shared" ref="E10:E12" si="0">E5</f>
        <v>707</v>
      </c>
      <c r="F10" s="24" t="s">
        <v>57</v>
      </c>
      <c r="G10" s="17"/>
    </row>
    <row r="11" ht="14.25" spans="1:7">
      <c r="A11" s="10">
        <v>3.2</v>
      </c>
      <c r="B11" s="10" t="s">
        <v>15</v>
      </c>
      <c r="C11" s="10" t="s">
        <v>53</v>
      </c>
      <c r="D11" s="15"/>
      <c r="E11" s="23">
        <f t="shared" si="0"/>
        <v>350</v>
      </c>
      <c r="F11" s="25"/>
      <c r="G11" s="17"/>
    </row>
    <row r="12" ht="14.25" spans="1:7">
      <c r="A12" s="10">
        <v>3.3</v>
      </c>
      <c r="B12" s="10" t="s">
        <v>54</v>
      </c>
      <c r="C12" s="10" t="s">
        <v>53</v>
      </c>
      <c r="D12" s="15"/>
      <c r="E12" s="23">
        <f t="shared" si="0"/>
        <v>30</v>
      </c>
      <c r="F12" s="26"/>
      <c r="G12" s="17"/>
    </row>
    <row r="13" ht="57" customHeight="1" spans="1:7">
      <c r="A13" s="10">
        <v>4</v>
      </c>
      <c r="B13" s="7" t="s">
        <v>58</v>
      </c>
      <c r="C13" s="10" t="s">
        <v>53</v>
      </c>
      <c r="D13" s="15"/>
      <c r="E13" s="21">
        <f>E10+E11+E12</f>
        <v>1087</v>
      </c>
      <c r="F13" s="22" t="s">
        <v>59</v>
      </c>
      <c r="G13" s="27"/>
    </row>
  </sheetData>
  <mergeCells count="5">
    <mergeCell ref="A1:G1"/>
    <mergeCell ref="A2:B2"/>
    <mergeCell ref="F4:F7"/>
    <mergeCell ref="F10:F12"/>
    <mergeCell ref="G4:G1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2024年义务植树造林服务项目技术参数1包</vt:lpstr>
      <vt:lpstr>2024年义务植树造林服务项目技术参数2包</vt:lpstr>
      <vt:lpstr>2024年义务植树造林服务技术参数第三包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WPS_1467020704</cp:lastModifiedBy>
  <dcterms:created xsi:type="dcterms:W3CDTF">2024-03-01T13:44:00Z</dcterms:created>
  <dcterms:modified xsi:type="dcterms:W3CDTF">2024-03-13T02:22:06Z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C8DA0A058D8E4288924622C1B20BA3A1_11</vt:lpwstr>
  </property>
  <property fmtid="{D5CDD505-2E9C-101B-9397-08002B2CF9AE}" pid="3" name="KSOProductBuildVer">
    <vt:lpwstr>2052-12.1.0.16388</vt:lpwstr>
  </property>
</Properties>
</file>