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workbookProtection workbookPassword="CF7A" lockStructure="1"/>
  <bookViews>
    <workbookView xWindow="360" yWindow="345" windowWidth="14655" windowHeight="4305" activeTab="1"/>
  </bookViews>
  <sheets>
    <sheet name="编制说明" sheetId="3" r:id="rId1"/>
    <sheet name="【5.4】投标报价汇总表(招标)" sheetId="1" r:id="rId2"/>
    <sheet name="【5.1】工程量清单(招标)" sheetId="2" r:id="rId3"/>
  </sheets>
  <calcPr calcId="144525"/>
</workbook>
</file>

<file path=xl/calcChain.xml><?xml version="1.0" encoding="utf-8"?>
<calcChain xmlns="http://schemas.openxmlformats.org/spreadsheetml/2006/main">
  <c r="F137" i="2" l="1"/>
  <c r="F136" i="2"/>
  <c r="F99" i="2"/>
  <c r="F98" i="2"/>
  <c r="F96" i="2"/>
  <c r="F95" i="2" s="1"/>
  <c r="F94" i="2" s="1"/>
  <c r="F93" i="2"/>
  <c r="F92" i="2" s="1"/>
  <c r="F91" i="2" s="1"/>
  <c r="F60" i="2"/>
  <c r="F59" i="2" s="1"/>
  <c r="F58" i="2" s="1"/>
  <c r="F57" i="2"/>
  <c r="F56" i="2"/>
  <c r="F53" i="2"/>
  <c r="F52" i="2" s="1"/>
  <c r="F51" i="2" s="1"/>
  <c r="F50" i="2"/>
  <c r="F49" i="2" s="1"/>
  <c r="F48" i="2" s="1"/>
  <c r="F12" i="2"/>
  <c r="F11" i="2" s="1"/>
  <c r="F10" i="2"/>
  <c r="F9" i="2" s="1"/>
  <c r="F8" i="2"/>
  <c r="F7" i="2"/>
  <c r="F169" i="2" l="1"/>
  <c r="C170" i="2" s="1"/>
  <c r="E7" i="1" s="1"/>
  <c r="F135" i="2"/>
  <c r="F134" i="2" s="1"/>
  <c r="F97" i="2"/>
  <c r="F126" i="2"/>
  <c r="C127" i="2" s="1"/>
  <c r="E6" i="1" s="1"/>
  <c r="F55" i="2"/>
  <c r="F54" i="2" s="1"/>
  <c r="F83" i="2"/>
  <c r="C84" i="2" s="1"/>
  <c r="E5" i="1" s="1"/>
  <c r="F40" i="2"/>
  <c r="C41" i="2" s="1"/>
  <c r="E4" i="1" s="1"/>
  <c r="F6" i="2"/>
  <c r="F5" i="2" s="1"/>
  <c r="E8" i="1" l="1"/>
  <c r="E12" i="1" s="1"/>
  <c r="E13" i="1" s="1"/>
</calcChain>
</file>

<file path=xl/sharedStrings.xml><?xml version="1.0" encoding="utf-8"?>
<sst xmlns="http://schemas.openxmlformats.org/spreadsheetml/2006/main" count="196" uniqueCount="194">
  <si>
    <t>投标报价汇总表</t>
  </si>
  <si>
    <t>标段：乌审旗2024年度大中型水库移民安置区乌兰陶勒盖镇胜利村道路建设项目</t>
  </si>
  <si>
    <t>序  号</t>
  </si>
  <si>
    <t>章  次</t>
  </si>
  <si>
    <t>科  目  名  称</t>
  </si>
  <si>
    <t>金额(元)</t>
  </si>
  <si>
    <t>1</t>
  </si>
  <si>
    <t>100</t>
  </si>
  <si>
    <t>清单 第100章  总则</t>
  </si>
  <si>
    <t>2</t>
  </si>
  <si>
    <t>200</t>
  </si>
  <si>
    <t>清单 第200章  路基</t>
  </si>
  <si>
    <t>3</t>
  </si>
  <si>
    <t>300</t>
  </si>
  <si>
    <t>清单 第300章  路面</t>
  </si>
  <si>
    <t>4</t>
  </si>
  <si>
    <t>600</t>
  </si>
  <si>
    <t>清单 第600章  安全设施及预埋管线</t>
  </si>
  <si>
    <t>5</t>
  </si>
  <si>
    <t>6</t>
  </si>
  <si>
    <t>7</t>
  </si>
  <si>
    <t>8</t>
  </si>
  <si>
    <t>9</t>
  </si>
  <si>
    <t>10</t>
  </si>
  <si>
    <t>第100章至700章清单合计</t>
  </si>
  <si>
    <t>已包含在清单合计中的材料、工程设备、专业工程暂估价合计</t>
  </si>
  <si>
    <t>清单合计减去材料、工程设备、专业工程暂估价
合计(即5-6)=7</t>
  </si>
  <si>
    <t>计日工合计</t>
  </si>
  <si>
    <t>投标报价(5+8+9)=10</t>
  </si>
  <si>
    <t>工程量清单</t>
  </si>
  <si>
    <t>标段: 乌审旗2024年度大中型水库移民安置区乌兰陶勒盖镇胜利村道路建设项目</t>
  </si>
  <si>
    <t>货币单位: 人民币 元</t>
  </si>
  <si>
    <t>子目号</t>
  </si>
  <si>
    <t>子  目  名  称</t>
  </si>
  <si>
    <t>单位</t>
  </si>
  <si>
    <t>数量</t>
  </si>
  <si>
    <t>单价</t>
  </si>
  <si>
    <t>合价</t>
  </si>
  <si>
    <t>101</t>
  </si>
  <si>
    <t>通则</t>
  </si>
  <si>
    <t>101-1</t>
  </si>
  <si>
    <t>保险费</t>
  </si>
  <si>
    <t>-a</t>
  </si>
  <si>
    <t>按合同条款规定，提供建筑工程一切险</t>
  </si>
  <si>
    <t>总额</t>
  </si>
  <si>
    <t>1.000</t>
  </si>
  <si>
    <t>-b</t>
  </si>
  <si>
    <t>按合同条款规定，提供第三者责任险</t>
  </si>
  <si>
    <t>总额</t>
  </si>
  <si>
    <t>1.000</t>
  </si>
  <si>
    <t>102</t>
  </si>
  <si>
    <t>工程管理</t>
  </si>
  <si>
    <t>102-3</t>
  </si>
  <si>
    <t>安全生产费</t>
  </si>
  <si>
    <t>总额</t>
  </si>
  <si>
    <t>1.000</t>
  </si>
  <si>
    <t>104</t>
  </si>
  <si>
    <t>承包人驻地建设</t>
  </si>
  <si>
    <t>104-1</t>
  </si>
  <si>
    <t>承包人驻地建设</t>
  </si>
  <si>
    <t>总额</t>
  </si>
  <si>
    <t>1.000</t>
  </si>
  <si>
    <t>清单 第100章  总则</t>
  </si>
  <si>
    <t>工程量清单</t>
  </si>
  <si>
    <t>标段: 乌审旗2024年度大中型水库移民安置区乌兰陶勒盖镇胜利村道路建设项目</t>
  </si>
  <si>
    <t>货币单位: 人民币 元</t>
  </si>
  <si>
    <t>子目号</t>
  </si>
  <si>
    <t>子  目  名  称</t>
  </si>
  <si>
    <t>单位</t>
  </si>
  <si>
    <t>数量</t>
  </si>
  <si>
    <t>单价</t>
  </si>
  <si>
    <t>合价</t>
  </si>
  <si>
    <t>202</t>
  </si>
  <si>
    <t>场地清理</t>
  </si>
  <si>
    <t>202-1</t>
  </si>
  <si>
    <t>清理与掘除</t>
  </si>
  <si>
    <t>-a</t>
  </si>
  <si>
    <t>清除表土</t>
  </si>
  <si>
    <t>m2</t>
  </si>
  <si>
    <t>29358.000</t>
  </si>
  <si>
    <t>203</t>
  </si>
  <si>
    <t>挖方路基</t>
  </si>
  <si>
    <t>203-1</t>
  </si>
  <si>
    <t>路基挖方</t>
  </si>
  <si>
    <t>-a</t>
  </si>
  <si>
    <t>挖土方</t>
  </si>
  <si>
    <t>m3</t>
  </si>
  <si>
    <t>7339.000</t>
  </si>
  <si>
    <t>204</t>
  </si>
  <si>
    <t>填方路基</t>
  </si>
  <si>
    <t>204-1</t>
  </si>
  <si>
    <t>路基填筑</t>
  </si>
  <si>
    <t>-a</t>
  </si>
  <si>
    <t>利用土方</t>
  </si>
  <si>
    <t>m3</t>
  </si>
  <si>
    <t>5871.200</t>
  </si>
  <si>
    <t>-d</t>
  </si>
  <si>
    <t>借土填方</t>
  </si>
  <si>
    <t>m3</t>
  </si>
  <si>
    <t>8807.300</t>
  </si>
  <si>
    <t>207</t>
  </si>
  <si>
    <t>坡面排水</t>
  </si>
  <si>
    <t>207-1</t>
  </si>
  <si>
    <t>边沟</t>
  </si>
  <si>
    <t>-c</t>
  </si>
  <si>
    <t>现浇混凝土</t>
  </si>
  <si>
    <t>m3</t>
  </si>
  <si>
    <t>258.300</t>
  </si>
  <si>
    <t>清单 第200章  路基</t>
  </si>
  <si>
    <t>工程量清单</t>
  </si>
  <si>
    <t>标段: 乌审旗2024年度大中型水库移民安置区乌兰陶勒盖镇胜利村道路建设项目</t>
  </si>
  <si>
    <t>货币单位: 人民币 元</t>
  </si>
  <si>
    <t>子目号</t>
  </si>
  <si>
    <t>子  目  名  称</t>
  </si>
  <si>
    <t>单位</t>
  </si>
  <si>
    <t>数量</t>
  </si>
  <si>
    <t>单价</t>
  </si>
  <si>
    <t>合价</t>
  </si>
  <si>
    <t>302</t>
  </si>
  <si>
    <t>砂砾路面</t>
  </si>
  <si>
    <t>302-2</t>
  </si>
  <si>
    <t>砂砾功能层厚20cm</t>
  </si>
  <si>
    <t>-a</t>
  </si>
  <si>
    <t>厚200mm</t>
  </si>
  <si>
    <t>m2</t>
  </si>
  <si>
    <t>22018.500</t>
  </si>
  <si>
    <t>312</t>
  </si>
  <si>
    <t>水泥混凝土面板</t>
  </si>
  <si>
    <t>312-1</t>
  </si>
  <si>
    <t>水泥混凝土面板</t>
  </si>
  <si>
    <t>-a</t>
  </si>
  <si>
    <t>C25水泥混凝土路面厚18cm</t>
  </si>
  <si>
    <t>m2</t>
  </si>
  <si>
    <t>19572.000</t>
  </si>
  <si>
    <t>313</t>
  </si>
  <si>
    <t>路肩培土、中央分隔带回填土、土路肩加固及路缘石</t>
  </si>
  <si>
    <t>313-1</t>
  </si>
  <si>
    <t>砂砾路肩厚18cm</t>
  </si>
  <si>
    <t>m3</t>
  </si>
  <si>
    <t>880.740</t>
  </si>
  <si>
    <t>313-6</t>
  </si>
  <si>
    <t>培土路肩厚20cm</t>
  </si>
  <si>
    <t>m3</t>
  </si>
  <si>
    <t>978.600</t>
  </si>
  <si>
    <t>清单 第300章  路面</t>
  </si>
  <si>
    <t>工程量清单</t>
  </si>
  <si>
    <t>标段: 乌审旗2024年度大中型水库移民安置区乌兰陶勒盖镇胜利村道路建设项目</t>
  </si>
  <si>
    <t>货币单位: 人民币 元</t>
  </si>
  <si>
    <t>子目号</t>
  </si>
  <si>
    <t>子  目  名  称</t>
  </si>
  <si>
    <t>单位</t>
  </si>
  <si>
    <t>数量</t>
  </si>
  <si>
    <t>单价</t>
  </si>
  <si>
    <t>合价</t>
  </si>
  <si>
    <t>604</t>
  </si>
  <si>
    <t>道路交通标志</t>
  </si>
  <si>
    <t>604-1</t>
  </si>
  <si>
    <t>单柱式交通标志</t>
  </si>
  <si>
    <t>△700</t>
  </si>
  <si>
    <t>个</t>
  </si>
  <si>
    <t>20.000</t>
  </si>
  <si>
    <t>604-10</t>
  </si>
  <si>
    <t>玻璃钢道路反光桩</t>
  </si>
  <si>
    <t>个</t>
  </si>
  <si>
    <t>40.000</t>
  </si>
  <si>
    <t>清单 第600章  安全设施及预埋管线</t>
  </si>
  <si>
    <t xml:space="preserve">    3.计日工说明:无。</t>
  </si>
  <si>
    <r>
      <rPr>
        <b/>
        <sz val="15"/>
        <rFont val="Arial"/>
        <family val="2"/>
      </rPr>
      <t xml:space="preserve">  </t>
    </r>
    <r>
      <rPr>
        <b/>
        <sz val="15"/>
        <rFont val="黑体"/>
        <family val="3"/>
        <charset val="134"/>
      </rPr>
      <t>工程量清单</t>
    </r>
  </si>
  <si>
    <r>
      <rPr>
        <b/>
        <sz val="12"/>
        <rFont val="Arial"/>
        <family val="2"/>
      </rPr>
      <t xml:space="preserve">    1.</t>
    </r>
    <r>
      <rPr>
        <b/>
        <sz val="12"/>
        <rFont val="宋体"/>
        <family val="3"/>
        <charset val="134"/>
      </rPr>
      <t>工程量清单说明</t>
    </r>
  </si>
  <si>
    <r>
      <rPr>
        <sz val="12"/>
        <rFont val="Arial"/>
        <family val="2"/>
      </rPr>
      <t xml:space="preserve">        1.1 </t>
    </r>
    <r>
      <rPr>
        <sz val="12"/>
        <rFont val="宋体"/>
        <family val="3"/>
        <charset val="134"/>
      </rPr>
      <t>本工程量清单是根据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r>
  </si>
  <si>
    <r>
      <rPr>
        <sz val="12"/>
        <rFont val="Arial"/>
        <family val="2"/>
      </rPr>
      <t xml:space="preserve">        1.2</t>
    </r>
    <r>
      <rPr>
        <sz val="12"/>
        <rFont val="宋体"/>
        <family val="3"/>
        <charset val="134"/>
      </rPr>
      <t>本工程量清单应与招标文件中的投标人须知，通用合同条款、专用合同条款、技术规范及图纸等一起阅读和理解。</t>
    </r>
  </si>
  <si>
    <r>
      <rPr>
        <sz val="12"/>
        <rFont val="Arial"/>
        <family val="2"/>
      </rPr>
      <t xml:space="preserve">        1.3</t>
    </r>
    <r>
      <rPr>
        <sz val="12"/>
        <rFont val="宋体"/>
        <family val="3"/>
        <charset val="134"/>
      </rPr>
      <t>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或者根据具体情况，按合同条款的规定，由监理人确定的单价或总额价计算支付额。</t>
    </r>
  </si>
  <si>
    <r>
      <rPr>
        <sz val="12"/>
        <rFont val="Arial"/>
        <family val="2"/>
      </rPr>
      <t xml:space="preserve">        1.4</t>
    </r>
    <r>
      <rPr>
        <sz val="12"/>
        <rFont val="宋体"/>
        <family val="3"/>
        <charset val="134"/>
      </rPr>
      <t>工程量清单各章是按第七章</t>
    </r>
    <r>
      <rPr>
        <sz val="12"/>
        <rFont val="Arial"/>
        <family val="2"/>
      </rPr>
      <t>“</t>
    </r>
    <r>
      <rPr>
        <sz val="12"/>
        <rFont val="宋体"/>
        <family val="3"/>
        <charset val="134"/>
      </rPr>
      <t>技术规范</t>
    </r>
    <r>
      <rPr>
        <sz val="12"/>
        <rFont val="Arial"/>
        <family val="2"/>
      </rPr>
      <t>”</t>
    </r>
    <r>
      <rPr>
        <sz val="12"/>
        <rFont val="宋体"/>
        <family val="3"/>
        <charset val="134"/>
      </rPr>
      <t>的相应章次编号的，因此，工程量清单中各章的工程子目的范围与计量等应与</t>
    </r>
    <r>
      <rPr>
        <sz val="12"/>
        <rFont val="Arial"/>
        <family val="2"/>
      </rPr>
      <t>“</t>
    </r>
    <r>
      <rPr>
        <sz val="12"/>
        <rFont val="宋体"/>
        <family val="3"/>
        <charset val="134"/>
      </rPr>
      <t>技术规范</t>
    </r>
    <r>
      <rPr>
        <sz val="12"/>
        <rFont val="Arial"/>
        <family val="2"/>
      </rPr>
      <t>”</t>
    </r>
    <r>
      <rPr>
        <sz val="12"/>
        <rFont val="宋体"/>
        <family val="3"/>
        <charset val="134"/>
      </rPr>
      <t>相应章节的范围、计量与支付条款结合起来理解或解释。</t>
    </r>
  </si>
  <si>
    <r>
      <rPr>
        <sz val="12"/>
        <rFont val="Arial"/>
        <family val="2"/>
      </rPr>
      <t xml:space="preserve">        1.5</t>
    </r>
    <r>
      <rPr>
        <sz val="12"/>
        <rFont val="宋体"/>
        <family val="3"/>
        <charset val="134"/>
      </rPr>
      <t>对作业和材料的一般说明或规定，未重复写入工程量清单内，在给工程量清单各子目标价前，应参阅第七章</t>
    </r>
    <r>
      <rPr>
        <sz val="12"/>
        <rFont val="Arial"/>
        <family val="2"/>
      </rPr>
      <t>“</t>
    </r>
    <r>
      <rPr>
        <sz val="12"/>
        <rFont val="宋体"/>
        <family val="3"/>
        <charset val="134"/>
      </rPr>
      <t>技术规范</t>
    </r>
    <r>
      <rPr>
        <sz val="12"/>
        <rFont val="Arial"/>
        <family val="2"/>
      </rPr>
      <t>”</t>
    </r>
    <r>
      <rPr>
        <sz val="12"/>
        <rFont val="宋体"/>
        <family val="3"/>
        <charset val="134"/>
      </rPr>
      <t>的有关内容。</t>
    </r>
  </si>
  <si>
    <r>
      <rPr>
        <sz val="12"/>
        <rFont val="Arial"/>
        <family val="2"/>
      </rPr>
      <t xml:space="preserve">        1.6</t>
    </r>
    <r>
      <rPr>
        <sz val="12"/>
        <rFont val="宋体"/>
        <family val="3"/>
        <charset val="134"/>
      </rPr>
      <t>工程量清单中所列工程量的变动，丝毫不会降低或影响合同条款的效力，也不免除承包人按规定的标准进行施工和修复缺陷的责任。</t>
    </r>
  </si>
  <si>
    <r>
      <rPr>
        <sz val="12"/>
        <rFont val="Arial"/>
        <family val="2"/>
      </rPr>
      <t xml:space="preserve">        1.7</t>
    </r>
    <r>
      <rPr>
        <sz val="12"/>
        <rFont val="宋体"/>
        <family val="3"/>
        <charset val="134"/>
      </rPr>
      <t>图纸中所列的工程数量表及数量汇总表仅是提供资料，不是工程量清单的外延，图纸与工程量清单所列数量不一致时，以工程量清单所列数量作为报价的依据。</t>
    </r>
  </si>
  <si>
    <r>
      <rPr>
        <sz val="12"/>
        <rFont val="Arial"/>
        <family val="2"/>
      </rPr>
      <t xml:space="preserve">   </t>
    </r>
    <r>
      <rPr>
        <b/>
        <sz val="12"/>
        <rFont val="Arial"/>
        <family val="2"/>
      </rPr>
      <t xml:space="preserve">  2.</t>
    </r>
    <r>
      <rPr>
        <b/>
        <sz val="12"/>
        <rFont val="宋体"/>
        <family val="3"/>
        <charset val="134"/>
      </rPr>
      <t>投标报价的说明</t>
    </r>
  </si>
  <si>
    <r>
      <rPr>
        <sz val="12"/>
        <rFont val="Arial"/>
        <family val="2"/>
      </rPr>
      <t xml:space="preserve">        2.1</t>
    </r>
    <r>
      <rPr>
        <sz val="12"/>
        <rFont val="宋体"/>
        <family val="3"/>
        <charset val="134"/>
      </rPr>
      <t>工程量清单中的每一子目</t>
    </r>
    <r>
      <rPr>
        <sz val="12"/>
        <rFont val="Arial"/>
        <family val="2"/>
      </rPr>
      <t>(</t>
    </r>
    <r>
      <rPr>
        <sz val="12"/>
        <rFont val="宋体"/>
        <family val="3"/>
        <charset val="134"/>
      </rPr>
      <t>有数量）须填入单价或价格，且只允许有一个报价。</t>
    </r>
  </si>
  <si>
    <r>
      <rPr>
        <sz val="12"/>
        <rFont val="Arial"/>
        <family val="2"/>
      </rPr>
      <t xml:space="preserve">        2.2</t>
    </r>
    <r>
      <rPr>
        <sz val="12"/>
        <rFont val="宋体"/>
        <family val="3"/>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</si>
  <si>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2"/>
        <rFont val="Arial"/>
        <family val="2"/>
      </rPr>
      <t xml:space="preserve">       2.3</t>
    </r>
    <r>
      <rPr>
        <sz val="12"/>
        <rFont val="宋体"/>
        <family val="3"/>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</si>
  <si>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2"/>
        <rFont val="Arial"/>
        <family val="2"/>
      </rPr>
      <t xml:space="preserve">       2.4</t>
    </r>
    <r>
      <rPr>
        <sz val="12"/>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</si>
  <si>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Arial"/>
        <family val="2"/>
      </rPr>
      <t xml:space="preserve">       2.5</t>
    </r>
    <r>
      <rPr>
        <sz val="12"/>
        <rFont val="宋体"/>
        <family val="3"/>
        <charset val="134"/>
      </rPr>
      <t>承包人用于本合同工程的各类装备的提供、运输、维护、拆卸、拼装等支付的费用，已包括在工程量清单的单价或总额价之中。</t>
    </r>
  </si>
  <si>
    <r>
      <rPr>
        <sz val="12"/>
        <rFont val="Arial"/>
        <family val="2"/>
      </rPr>
      <t xml:space="preserve">        2.6</t>
    </r>
    <r>
      <rPr>
        <sz val="12"/>
        <rFont val="宋体"/>
        <family val="3"/>
        <charset val="134"/>
      </rPr>
      <t>工程量清单中各项金额均以人民币（元）结算。</t>
    </r>
  </si>
  <si>
    <r>
      <rPr>
        <sz val="12"/>
        <rFont val="Arial"/>
        <family val="2"/>
      </rPr>
      <t xml:space="preserve"> </t>
    </r>
    <r>
      <rPr>
        <b/>
        <sz val="12"/>
        <rFont val="Arial"/>
        <family val="2"/>
      </rPr>
      <t xml:space="preserve">   4.</t>
    </r>
    <r>
      <rPr>
        <b/>
        <sz val="12"/>
        <rFont val="宋体"/>
        <family val="3"/>
        <charset val="134"/>
      </rPr>
      <t>其它说明</t>
    </r>
  </si>
  <si>
    <r>
      <t xml:space="preserve">         </t>
    </r>
    <r>
      <rPr>
        <sz val="12"/>
        <rFont val="Arial"/>
        <family val="2"/>
      </rPr>
      <t>4.1</t>
    </r>
    <r>
      <rPr>
        <sz val="12"/>
        <rFont val="宋体"/>
        <family val="3"/>
        <charset val="134"/>
      </rPr>
      <t>建筑工程一切险的投保金额为工程量清单</t>
    </r>
    <r>
      <rPr>
        <sz val="12"/>
        <rFont val="Arial"/>
        <family val="2"/>
      </rPr>
      <t>100</t>
    </r>
    <r>
      <rPr>
        <sz val="12"/>
        <rFont val="宋体"/>
        <family val="3"/>
        <charset val="134"/>
      </rPr>
      <t>章至</t>
    </r>
    <r>
      <rPr>
        <sz val="12"/>
        <rFont val="Arial"/>
        <family val="2"/>
      </rPr>
      <t>700</t>
    </r>
    <r>
      <rPr>
        <sz val="12"/>
        <rFont val="宋体"/>
        <family val="3"/>
        <charset val="134"/>
      </rPr>
      <t>章的合计金额</t>
    </r>
    <r>
      <rPr>
        <sz val="12"/>
        <rFont val="Arial"/>
        <family val="2"/>
      </rPr>
      <t>(</t>
    </r>
    <r>
      <rPr>
        <sz val="12"/>
        <rFont val="宋体"/>
        <family val="3"/>
        <charset val="134"/>
      </rPr>
      <t>建筑工程一切险和第三者责任险除外</t>
    </r>
    <r>
      <rPr>
        <sz val="12"/>
        <rFont val="Arial"/>
        <family val="2"/>
      </rPr>
      <t>)</t>
    </r>
    <r>
      <rPr>
        <sz val="12"/>
        <rFont val="宋体"/>
        <family val="3"/>
        <charset val="134"/>
      </rPr>
      <t>，保险费率为</t>
    </r>
    <r>
      <rPr>
        <sz val="12"/>
        <rFont val="Arial"/>
        <family val="2"/>
      </rPr>
      <t>3‰</t>
    </r>
    <r>
      <rPr>
        <sz val="12"/>
        <rFont val="宋体"/>
        <family val="3"/>
        <charset val="134"/>
      </rPr>
      <t>；第三者责任险的最低投保金额为</t>
    </r>
    <r>
      <rPr>
        <sz val="12"/>
        <rFont val="Arial"/>
        <family val="2"/>
      </rPr>
      <t>100</t>
    </r>
    <r>
      <rPr>
        <sz val="12"/>
        <rFont val="宋体"/>
        <family val="3"/>
        <charset val="134"/>
      </rPr>
      <t>万元，事故次数不限（不计免赔额），保险费率为</t>
    </r>
    <r>
      <rPr>
        <sz val="12"/>
        <rFont val="Arial"/>
        <family val="2"/>
      </rPr>
      <t>4.0‰</t>
    </r>
    <r>
      <rPr>
        <sz val="12"/>
        <rFont val="宋体"/>
        <family val="3"/>
        <charset val="134"/>
      </rPr>
      <t>。上述两项保险承包人应以发包人和承包人的共同名义投保。保险费由承包人报价时列入工程量清单</t>
    </r>
    <r>
      <rPr>
        <sz val="12"/>
        <rFont val="Arial"/>
        <family val="2"/>
      </rPr>
      <t>100</t>
    </r>
    <r>
      <rPr>
        <sz val="12"/>
        <rFont val="宋体"/>
        <family val="3"/>
        <charset val="134"/>
      </rPr>
      <t>章内。发包人在接到保险单后，将按照保险单的实际费用直接向承包人支付保险费。</t>
    </r>
    <phoneticPr fontId="5" type="noConversion"/>
  </si>
  <si>
    <r>
      <t xml:space="preserve">         4.2 </t>
    </r>
    <r>
      <rPr>
        <sz val="12"/>
        <rFont val="宋体"/>
        <family val="3"/>
        <charset val="134"/>
      </rPr>
      <t>为确保将安全施工措施落到实处，投标人应根据《公路水运工程安全生产监督管理办法》（原交通部令</t>
    </r>
    <r>
      <rPr>
        <sz val="12"/>
        <rFont val="Arial"/>
        <family val="2"/>
      </rPr>
      <t>2007</t>
    </r>
    <r>
      <rPr>
        <sz val="12"/>
        <rFont val="宋体"/>
        <family val="3"/>
        <charset val="134"/>
      </rPr>
      <t>年第</t>
    </r>
    <r>
      <rPr>
        <sz val="12"/>
        <rFont val="Arial"/>
        <family val="2"/>
      </rPr>
      <t>1</t>
    </r>
    <r>
      <rPr>
        <sz val="12"/>
        <rFont val="宋体"/>
        <family val="3"/>
        <charset val="134"/>
      </rPr>
      <t>号）以及《关于印发</t>
    </r>
    <r>
      <rPr>
        <sz val="12"/>
        <rFont val="Arial"/>
        <family val="2"/>
      </rPr>
      <t>&lt;</t>
    </r>
    <r>
      <rPr>
        <sz val="12"/>
        <rFont val="宋体"/>
        <family val="3"/>
        <charset val="134"/>
      </rPr>
      <t>企业安全生产费用提取和使用管理办法</t>
    </r>
    <r>
      <rPr>
        <sz val="12"/>
        <rFont val="Arial"/>
        <family val="2"/>
      </rPr>
      <t>&gt;</t>
    </r>
    <r>
      <rPr>
        <sz val="12"/>
        <rFont val="宋体"/>
        <family val="3"/>
        <charset val="134"/>
      </rPr>
      <t>的通知》（财企</t>
    </r>
    <r>
      <rPr>
        <sz val="12"/>
        <rFont val="Arial"/>
        <family val="2"/>
      </rPr>
      <t>[2012]16</t>
    </r>
    <r>
      <rPr>
        <sz val="12"/>
        <rFont val="宋体"/>
        <family val="3"/>
        <charset val="134"/>
      </rPr>
      <t>号）的规定，在投标总价中计入安全生产费用，安全生产费用以固定金额形式计入工程量清单第</t>
    </r>
    <r>
      <rPr>
        <sz val="12"/>
        <rFont val="Arial"/>
        <family val="2"/>
      </rPr>
      <t>100</t>
    </r>
    <r>
      <rPr>
        <sz val="12"/>
        <rFont val="宋体"/>
        <family val="3"/>
        <charset val="134"/>
      </rPr>
      <t>章中</t>
    </r>
    <r>
      <rPr>
        <b/>
        <sz val="12"/>
        <rFont val="宋体"/>
        <family val="3"/>
        <charset val="134"/>
      </rPr>
      <t>（安全生产费用为招标人公布的最高投标限价的</t>
    </r>
    <r>
      <rPr>
        <b/>
        <sz val="12"/>
        <rFont val="Arial"/>
        <family val="2"/>
      </rPr>
      <t>1.5</t>
    </r>
    <r>
      <rPr>
        <b/>
        <sz val="12"/>
        <rFont val="宋体"/>
        <family val="3"/>
        <charset val="134"/>
      </rPr>
      <t>％）</t>
    </r>
    <r>
      <rPr>
        <sz val="12"/>
        <rFont val="宋体"/>
        <family val="3"/>
        <charset val="134"/>
      </rPr>
      <t>，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r>
    <phoneticPr fontId="5" type="noConversion"/>
  </si>
  <si>
    <r>
      <t xml:space="preserve">        2.7</t>
    </r>
    <r>
      <rPr>
        <sz val="12"/>
        <rFont val="宋体"/>
        <family val="3"/>
        <charset val="134"/>
      </rPr>
      <t>暂列金额（不含计日工总额）的数量及拟用子目的说明：</t>
    </r>
    <r>
      <rPr>
        <sz val="12"/>
        <rFont val="Arial"/>
        <family val="2"/>
      </rPr>
      <t>100</t>
    </r>
    <r>
      <rPr>
        <sz val="12"/>
        <rFont val="宋体"/>
        <family val="3"/>
        <charset val="134"/>
      </rPr>
      <t>章至</t>
    </r>
    <r>
      <rPr>
        <sz val="12"/>
        <rFont val="Arial"/>
        <family val="2"/>
      </rPr>
      <t>700</t>
    </r>
    <r>
      <rPr>
        <sz val="12"/>
        <rFont val="宋体"/>
        <family val="3"/>
        <charset val="134"/>
      </rPr>
      <t>章的合计金额的</t>
    </r>
    <r>
      <rPr>
        <sz val="12"/>
        <rFont val="Arial"/>
        <family val="2"/>
      </rPr>
      <t>3%</t>
    </r>
    <phoneticPr fontId="11" type="noConversion"/>
  </si>
  <si>
    <t>暂列金额(100章至700章合计的3%)</t>
    <phoneticPr fontId="1" type="noConversion"/>
  </si>
  <si>
    <t xml:space="preserve">清单  第 100 章合计  </t>
    <phoneticPr fontId="1" type="noConversion"/>
  </si>
  <si>
    <t xml:space="preserve"> 人民币</t>
    <phoneticPr fontId="1" type="noConversion"/>
  </si>
  <si>
    <t xml:space="preserve">清单  第 200 章合计   </t>
    <phoneticPr fontId="1" type="noConversion"/>
  </si>
  <si>
    <t>人民币</t>
    <phoneticPr fontId="1" type="noConversion"/>
  </si>
  <si>
    <t xml:space="preserve">清单  第 300 章合计   </t>
    <phoneticPr fontId="1" type="noConversion"/>
  </si>
  <si>
    <t xml:space="preserve">清单  第 600 章合计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</si>
</sst>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indexed="8"/>
      <name val="宋体"/>
      <charset val="134"/>
    </font>
    <font>
      <b/>
      <sz val="20"/>
      <color indexed="8"/>
      <name val="smartSimSun"/>
      <charset val="134"/>
    </font>
    <font>
      <sz val="9"/>
      <color indexed="8"/>
      <name val="smartSimSun"/>
      <charset val="134"/>
    </font>
    <font>
      <b/>
      <sz val="15"/>
      <name val="Arial"/>
      <family val="2"/>
    </font>
    <font>
      <b/>
      <sz val="15"/>
      <name val="黑体"/>
      <family val="3"/>
      <charset val="134"/>
    </font>
    <font>
      <sz val="9"/>
      <name val="宋体"/>
      <charset val="134"/>
    </font>
    <font>
      <sz val="10"/>
      <name val="Helv"/>
    </font>
    <font>
      <b/>
      <sz val="12"/>
      <name val="Arial"/>
      <family val="2"/>
    </font>
    <font>
      <b/>
      <sz val="12"/>
      <name val="宋体"/>
      <family val="3"/>
      <charset val="134"/>
    </font>
    <font>
      <sz val="12"/>
      <name val="Arial"/>
      <family val="2"/>
    </font>
    <font>
      <sz val="12"/>
      <name val="宋体"/>
      <family val="3"/>
      <charset val="134"/>
    </font>
    <font>
      <sz val="9"/>
      <name val="宋体"/>
      <family val="3"/>
      <charset val="134"/>
    </font>
    <font>
      <sz val="10"/>
      <name val="Arial"/>
      <family val="2"/>
    </font>
    <font>
      <sz val="11"/>
      <color indexed="8"/>
      <name val="宋体"/>
      <family val="3"/>
      <charset val="134"/>
    </font>
  </fonts>
  <fills count="3">
    <fill>
      <patternFill patternType="none"/>
    </fill>
    <fill>
      <patternFill patternType="gray125"/>
    </fill>
    <fill>
      <patternFill patternType="solid">
        <fgColor theme="3" tint="0.79998168889431442"/>
        <bgColor indexed="64"/>
      </patternFill>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39">
    <xf numFmtId="0" fontId="0" fillId="0" borderId="0" xfId="0"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 xfId="0" applyFont="1" applyBorder="1" applyAlignment="1">
      <alignment horizontal="center" shrinkToFit="1"/>
    </xf>
    <xf numFmtId="0" fontId="2" fillId="0" borderId="5" xfId="0" applyFont="1" applyBorder="1" applyAlignment="1">
      <alignment horizontal="left" shrinkToFit="1"/>
    </xf>
    <xf numFmtId="0" fontId="2" fillId="0" borderId="5" xfId="0" applyFont="1" applyBorder="1" applyAlignment="1">
      <alignment horizontal="center" shrinkToFit="1"/>
    </xf>
    <xf numFmtId="0" fontId="2" fillId="0" borderId="5" xfId="0" applyFont="1" applyBorder="1" applyAlignment="1">
      <alignment horizontal="right" shrinkToFit="1"/>
    </xf>
    <xf numFmtId="0" fontId="2" fillId="0" borderId="6" xfId="0" applyFont="1" applyBorder="1" applyAlignment="1">
      <alignment horizontal="right" shrinkToFit="1"/>
    </xf>
    <xf numFmtId="0" fontId="2" fillId="0" borderId="14" xfId="0" applyFont="1" applyBorder="1" applyAlignment="1">
      <alignment horizontal="center" vertical="center" shrinkToFit="1"/>
    </xf>
    <xf numFmtId="0" fontId="2" fillId="0" borderId="14" xfId="0" applyFont="1" applyBorder="1" applyAlignment="1">
      <alignment horizontal="right" vertical="center" shrinkToFit="1"/>
    </xf>
    <xf numFmtId="0" fontId="3"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Alignment="1"/>
    <xf numFmtId="0" fontId="7" fillId="0" borderId="0" xfId="0"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pplyProtection="1">
      <alignment horizontal="justify" vertical="center"/>
      <protection hidden="1"/>
    </xf>
    <xf numFmtId="0" fontId="13" fillId="0" borderId="0" xfId="0" applyFont="1" applyAlignment="1">
      <alignment horizontal="left" vertical="center" wrapText="1"/>
    </xf>
    <xf numFmtId="0" fontId="9" fillId="0" borderId="0" xfId="0" applyFont="1" applyAlignment="1" applyProtection="1">
      <alignment horizontal="justify" vertical="center"/>
      <protection hidden="1"/>
    </xf>
    <xf numFmtId="0" fontId="2" fillId="2" borderId="5" xfId="0" applyFont="1" applyFill="1" applyBorder="1" applyAlignment="1">
      <alignment horizontal="right" shrinkToFit="1"/>
    </xf>
    <xf numFmtId="1" fontId="2" fillId="0" borderId="9" xfId="0" applyNumberFormat="1" applyFont="1" applyBorder="1" applyAlignment="1">
      <alignment horizontal="right" vertical="center" shrinkToFit="1"/>
    </xf>
    <xf numFmtId="2" fontId="2" fillId="0" borderId="6" xfId="0" applyNumberFormat="1" applyFont="1" applyBorder="1" applyAlignment="1">
      <alignment horizontal="right" vertical="center" shrinkToFit="1"/>
    </xf>
    <xf numFmtId="2" fontId="2" fillId="0" borderId="8" xfId="0" applyNumberFormat="1" applyFont="1" applyBorder="1" applyAlignment="1">
      <alignment horizontal="right"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2" fillId="0" borderId="8" xfId="0" applyFont="1" applyBorder="1" applyAlignment="1">
      <alignment horizontal="center" vertical="center" wrapText="1"/>
    </xf>
    <xf numFmtId="0" fontId="2" fillId="0" borderId="14" xfId="0" applyFont="1" applyBorder="1" applyAlignment="1">
      <alignment horizontal="left" vertical="center" shrinkToFit="1"/>
    </xf>
    <xf numFmtId="0" fontId="2" fillId="0" borderId="13" xfId="0" applyFont="1" applyBorder="1" applyAlignment="1">
      <alignment horizontal="center" vertical="center" shrinkToFi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0" workbookViewId="0">
      <selection activeCell="A20" sqref="A20"/>
    </sheetView>
  </sheetViews>
  <sheetFormatPr defaultColWidth="72" defaultRowHeight="13.5" x14ac:dyDescent="0.15"/>
  <cols>
    <col min="1" max="1" width="83.875" style="23" customWidth="1"/>
    <col min="2" max="16384" width="72" style="23"/>
  </cols>
  <sheetData>
    <row r="1" spans="1:8" s="19" customFormat="1" ht="20.25" x14ac:dyDescent="0.2">
      <c r="A1" s="17" t="s">
        <v>167</v>
      </c>
      <c r="B1" s="18"/>
      <c r="C1" s="18"/>
      <c r="D1" s="18"/>
      <c r="E1" s="18"/>
      <c r="F1" s="18"/>
      <c r="G1" s="18"/>
      <c r="H1" s="18"/>
    </row>
    <row r="2" spans="1:8" s="19" customFormat="1" ht="15.75" x14ac:dyDescent="0.2">
      <c r="A2" s="20" t="s">
        <v>168</v>
      </c>
      <c r="B2" s="20"/>
      <c r="C2" s="20"/>
      <c r="D2" s="20"/>
      <c r="E2" s="20"/>
      <c r="F2" s="20"/>
      <c r="G2" s="20"/>
      <c r="H2" s="20"/>
    </row>
    <row r="3" spans="1:8" s="19" customFormat="1" ht="57.75" x14ac:dyDescent="0.2">
      <c r="A3" s="21" t="s">
        <v>169</v>
      </c>
      <c r="B3" s="20"/>
      <c r="C3" s="20"/>
      <c r="D3" s="20"/>
      <c r="E3" s="20"/>
      <c r="F3" s="20"/>
      <c r="G3" s="20"/>
      <c r="H3" s="20"/>
    </row>
    <row r="4" spans="1:8" s="19" customFormat="1" ht="29.25" x14ac:dyDescent="0.2">
      <c r="A4" s="21" t="s">
        <v>170</v>
      </c>
      <c r="B4" s="20"/>
      <c r="C4" s="20"/>
      <c r="D4" s="20"/>
      <c r="E4" s="20"/>
      <c r="F4" s="20"/>
      <c r="G4" s="20"/>
      <c r="H4" s="20"/>
    </row>
    <row r="5" spans="1:8" s="19" customFormat="1" ht="57.75" x14ac:dyDescent="0.2">
      <c r="A5" s="21" t="s">
        <v>171</v>
      </c>
      <c r="B5" s="20"/>
      <c r="C5" s="20"/>
      <c r="D5" s="20"/>
      <c r="E5" s="20"/>
      <c r="F5" s="20"/>
      <c r="G5" s="20"/>
      <c r="H5" s="20"/>
    </row>
    <row r="6" spans="1:8" s="19" customFormat="1" ht="44.25" x14ac:dyDescent="0.2">
      <c r="A6" s="21" t="s">
        <v>172</v>
      </c>
      <c r="B6" s="20"/>
      <c r="C6" s="20"/>
      <c r="D6" s="20"/>
      <c r="E6" s="20"/>
      <c r="F6" s="20"/>
      <c r="G6" s="20"/>
      <c r="H6" s="20"/>
    </row>
    <row r="7" spans="1:8" s="19" customFormat="1" ht="30" x14ac:dyDescent="0.2">
      <c r="A7" s="21" t="s">
        <v>173</v>
      </c>
      <c r="B7" s="20"/>
      <c r="C7" s="20"/>
      <c r="D7" s="20"/>
      <c r="E7" s="20"/>
      <c r="F7" s="20"/>
      <c r="G7" s="20"/>
      <c r="H7" s="20"/>
    </row>
    <row r="8" spans="1:8" s="19" customFormat="1" ht="29.25" x14ac:dyDescent="0.2">
      <c r="A8" s="21" t="s">
        <v>174</v>
      </c>
      <c r="B8" s="20"/>
      <c r="C8" s="20"/>
      <c r="D8" s="20"/>
      <c r="E8" s="20"/>
      <c r="F8" s="20"/>
      <c r="G8" s="20"/>
      <c r="H8" s="20"/>
    </row>
    <row r="9" spans="1:8" s="19" customFormat="1" ht="29.25" x14ac:dyDescent="0.2">
      <c r="A9" s="21" t="s">
        <v>175</v>
      </c>
      <c r="B9" s="20"/>
      <c r="C9" s="20"/>
      <c r="D9" s="20"/>
      <c r="E9" s="20"/>
      <c r="F9" s="20"/>
      <c r="G9" s="20"/>
      <c r="H9" s="20"/>
    </row>
    <row r="10" spans="1:8" s="19" customFormat="1" ht="15.75" x14ac:dyDescent="0.2">
      <c r="A10" s="20" t="s">
        <v>176</v>
      </c>
      <c r="B10" s="20"/>
      <c r="C10" s="20"/>
      <c r="D10" s="20"/>
      <c r="E10" s="20"/>
      <c r="F10" s="20"/>
      <c r="G10" s="20"/>
      <c r="H10" s="20"/>
    </row>
    <row r="11" spans="1:8" s="19" customFormat="1" ht="15.75" x14ac:dyDescent="0.2">
      <c r="A11" s="21" t="s">
        <v>177</v>
      </c>
      <c r="B11" s="20"/>
      <c r="C11" s="20"/>
      <c r="D11" s="20"/>
      <c r="E11" s="20"/>
      <c r="F11" s="20"/>
      <c r="G11" s="20"/>
      <c r="H11" s="20"/>
    </row>
    <row r="12" spans="1:8" s="19" customFormat="1" ht="43.5" x14ac:dyDescent="0.2">
      <c r="A12" s="21" t="s">
        <v>178</v>
      </c>
      <c r="B12" s="20"/>
      <c r="C12" s="20"/>
      <c r="D12" s="20"/>
      <c r="E12" s="20"/>
      <c r="F12" s="20"/>
      <c r="G12" s="20"/>
      <c r="H12" s="20"/>
    </row>
    <row r="13" spans="1:8" s="19" customFormat="1" ht="43.5" x14ac:dyDescent="0.2">
      <c r="A13" s="21" t="s">
        <v>179</v>
      </c>
      <c r="B13" s="20"/>
      <c r="C13" s="20"/>
      <c r="D13" s="20"/>
      <c r="E13" s="20"/>
      <c r="F13" s="20"/>
      <c r="G13" s="20"/>
      <c r="H13" s="20"/>
    </row>
    <row r="14" spans="1:8" s="19" customFormat="1" ht="29.25" x14ac:dyDescent="0.2">
      <c r="A14" s="21" t="s">
        <v>180</v>
      </c>
      <c r="B14" s="20"/>
      <c r="C14" s="20"/>
      <c r="D14" s="20"/>
      <c r="E14" s="20"/>
      <c r="F14" s="20"/>
      <c r="G14" s="20"/>
      <c r="H14" s="20"/>
    </row>
    <row r="15" spans="1:8" s="19" customFormat="1" ht="29.25" x14ac:dyDescent="0.2">
      <c r="A15" s="21" t="s">
        <v>181</v>
      </c>
      <c r="B15" s="20"/>
      <c r="C15" s="20"/>
      <c r="D15" s="20"/>
      <c r="E15" s="20"/>
      <c r="F15" s="20"/>
      <c r="G15" s="20"/>
      <c r="H15" s="20"/>
    </row>
    <row r="16" spans="1:8" s="19" customFormat="1" ht="15.75" x14ac:dyDescent="0.2">
      <c r="A16" s="21" t="s">
        <v>182</v>
      </c>
      <c r="B16" s="20"/>
      <c r="C16" s="20"/>
      <c r="D16" s="20"/>
      <c r="E16" s="20"/>
      <c r="F16" s="20"/>
      <c r="G16" s="20"/>
      <c r="H16" s="20"/>
    </row>
    <row r="17" spans="1:8" s="19" customFormat="1" ht="30" x14ac:dyDescent="0.2">
      <c r="A17" s="21" t="s">
        <v>186</v>
      </c>
      <c r="B17" s="20"/>
      <c r="C17" s="20"/>
      <c r="D17" s="20"/>
      <c r="E17" s="20"/>
      <c r="F17" s="20"/>
      <c r="G17" s="20"/>
      <c r="H17" s="20"/>
    </row>
    <row r="18" spans="1:8" s="19" customFormat="1" ht="15.75" x14ac:dyDescent="0.2">
      <c r="A18" s="20" t="s">
        <v>166</v>
      </c>
      <c r="B18" s="20"/>
      <c r="C18" s="20"/>
      <c r="D18" s="20"/>
      <c r="E18" s="20"/>
      <c r="F18" s="20"/>
      <c r="G18" s="20"/>
      <c r="H18" s="20"/>
    </row>
    <row r="19" spans="1:8" s="19" customFormat="1" ht="15.75" x14ac:dyDescent="0.2">
      <c r="A19" s="20" t="s">
        <v>183</v>
      </c>
      <c r="B19" s="20"/>
      <c r="C19" s="20"/>
      <c r="D19" s="20"/>
      <c r="E19" s="20"/>
      <c r="F19" s="20"/>
      <c r="G19" s="20"/>
      <c r="H19" s="20"/>
    </row>
    <row r="20" spans="1:8" s="19" customFormat="1" ht="74.25" x14ac:dyDescent="0.2">
      <c r="A20" s="22" t="s">
        <v>184</v>
      </c>
      <c r="B20" s="20"/>
      <c r="C20" s="20"/>
      <c r="D20" s="20"/>
      <c r="E20" s="20"/>
      <c r="F20" s="20"/>
      <c r="G20" s="20"/>
      <c r="H20" s="20"/>
    </row>
    <row r="21" spans="1:8" ht="117.75" x14ac:dyDescent="0.15">
      <c r="A21" s="21" t="s">
        <v>185</v>
      </c>
      <c r="B21" s="20"/>
      <c r="C21" s="20"/>
      <c r="D21" s="20"/>
      <c r="E21" s="20"/>
      <c r="F21" s="20"/>
      <c r="G21" s="20"/>
      <c r="H21" s="20"/>
    </row>
    <row r="22" spans="1:8" ht="15" x14ac:dyDescent="0.15">
      <c r="A22" s="24"/>
    </row>
  </sheetData>
  <sheetProtection password="CF7A" sheet="1" objects="1" scenarios="1"/>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tabSelected="1" workbookViewId="0">
      <selection activeCell="I7" sqref="I7"/>
    </sheetView>
  </sheetViews>
  <sheetFormatPr defaultRowHeight="14.25" x14ac:dyDescent="0.15"/>
  <cols>
    <col min="1" max="2" width="12.25" customWidth="1"/>
    <col min="3" max="3" width="16.25" customWidth="1"/>
    <col min="4" max="4" width="28.5" customWidth="1"/>
    <col min="5" max="5" width="12.25" customWidth="1"/>
    <col min="6" max="6" width="20" customWidth="1"/>
  </cols>
  <sheetData>
    <row r="1" spans="1:5" ht="33" customHeight="1" x14ac:dyDescent="0.15">
      <c r="A1" s="34" t="s">
        <v>0</v>
      </c>
      <c r="B1" s="34"/>
      <c r="C1" s="34"/>
      <c r="D1" s="34"/>
      <c r="E1" s="34"/>
    </row>
    <row r="2" spans="1:5" ht="16.899999999999999" customHeight="1" x14ac:dyDescent="0.15">
      <c r="A2" s="35" t="s">
        <v>1</v>
      </c>
      <c r="B2" s="35"/>
      <c r="C2" s="35"/>
    </row>
    <row r="3" spans="1:5" ht="27.75" customHeight="1" x14ac:dyDescent="0.15">
      <c r="A3" s="1" t="s">
        <v>2</v>
      </c>
      <c r="B3" s="2" t="s">
        <v>3</v>
      </c>
      <c r="C3" s="32" t="s">
        <v>4</v>
      </c>
      <c r="D3" s="32"/>
      <c r="E3" s="3" t="s">
        <v>5</v>
      </c>
    </row>
    <row r="4" spans="1:5" ht="28.5" customHeight="1" x14ac:dyDescent="0.15">
      <c r="A4" s="4" t="s">
        <v>6</v>
      </c>
      <c r="B4" s="5" t="s">
        <v>7</v>
      </c>
      <c r="C4" s="33" t="s">
        <v>8</v>
      </c>
      <c r="D4" s="33"/>
      <c r="E4" s="27">
        <f>'【5.1】工程量清单(招标)'!C41</f>
        <v>0</v>
      </c>
    </row>
    <row r="5" spans="1:5" ht="27.75" customHeight="1" x14ac:dyDescent="0.15">
      <c r="A5" s="4" t="s">
        <v>9</v>
      </c>
      <c r="B5" s="5" t="s">
        <v>10</v>
      </c>
      <c r="C5" s="33" t="s">
        <v>11</v>
      </c>
      <c r="D5" s="33"/>
      <c r="E5" s="27">
        <f>'【5.1】工程量清单(招标)'!C84</f>
        <v>0</v>
      </c>
    </row>
    <row r="6" spans="1:5" ht="28.5" customHeight="1" x14ac:dyDescent="0.15">
      <c r="A6" s="4" t="s">
        <v>12</v>
      </c>
      <c r="B6" s="5" t="s">
        <v>13</v>
      </c>
      <c r="C6" s="33" t="s">
        <v>14</v>
      </c>
      <c r="D6" s="33"/>
      <c r="E6" s="27">
        <f>'【5.1】工程量清单(招标)'!C127</f>
        <v>0</v>
      </c>
    </row>
    <row r="7" spans="1:5" ht="28.5" customHeight="1" x14ac:dyDescent="0.15">
      <c r="A7" s="4" t="s">
        <v>15</v>
      </c>
      <c r="B7" s="5" t="s">
        <v>16</v>
      </c>
      <c r="C7" s="33" t="s">
        <v>17</v>
      </c>
      <c r="D7" s="33"/>
      <c r="E7" s="27">
        <f>'【5.1】工程量清单(招标)'!C170</f>
        <v>0</v>
      </c>
    </row>
    <row r="8" spans="1:5" ht="27.75" customHeight="1" x14ac:dyDescent="0.15">
      <c r="A8" s="4" t="s">
        <v>18</v>
      </c>
      <c r="B8" s="30" t="s">
        <v>24</v>
      </c>
      <c r="C8" s="30"/>
      <c r="D8" s="30"/>
      <c r="E8" s="27">
        <f>E4+E5+E6+E7</f>
        <v>0</v>
      </c>
    </row>
    <row r="9" spans="1:5" ht="27.75" customHeight="1" x14ac:dyDescent="0.15">
      <c r="A9" s="4" t="s">
        <v>19</v>
      </c>
      <c r="B9" s="31" t="s">
        <v>25</v>
      </c>
      <c r="C9" s="31"/>
      <c r="D9" s="31"/>
      <c r="E9" s="28"/>
    </row>
    <row r="10" spans="1:5" ht="27.75" customHeight="1" x14ac:dyDescent="0.15">
      <c r="A10" s="4" t="s">
        <v>20</v>
      </c>
      <c r="B10" s="36" t="s">
        <v>26</v>
      </c>
      <c r="C10" s="36"/>
      <c r="D10" s="36"/>
      <c r="E10" s="28"/>
    </row>
    <row r="11" spans="1:5" ht="27.2" customHeight="1" x14ac:dyDescent="0.15">
      <c r="A11" s="4" t="s">
        <v>21</v>
      </c>
      <c r="B11" s="31" t="s">
        <v>27</v>
      </c>
      <c r="C11" s="31"/>
      <c r="D11" s="31"/>
      <c r="E11" s="28"/>
    </row>
    <row r="12" spans="1:5" ht="27.75" customHeight="1" x14ac:dyDescent="0.15">
      <c r="A12" s="4" t="s">
        <v>22</v>
      </c>
      <c r="B12" s="31" t="s">
        <v>187</v>
      </c>
      <c r="C12" s="31"/>
      <c r="D12" s="31"/>
      <c r="E12" s="28">
        <f>E8*3*0.01</f>
        <v>0</v>
      </c>
    </row>
    <row r="13" spans="1:5" ht="27.75" customHeight="1" x14ac:dyDescent="0.15">
      <c r="A13" s="6" t="s">
        <v>23</v>
      </c>
      <c r="B13" s="29" t="s">
        <v>28</v>
      </c>
      <c r="C13" s="29"/>
      <c r="D13" s="29"/>
      <c r="E13" s="26">
        <f>E12+E8</f>
        <v>0</v>
      </c>
    </row>
  </sheetData>
  <sheetProtection password="CF7A" sheet="1" objects="1" scenarios="1"/>
  <mergeCells count="13">
    <mergeCell ref="A1:E1"/>
    <mergeCell ref="A2:C2"/>
    <mergeCell ref="B10:D10"/>
    <mergeCell ref="B11:D11"/>
    <mergeCell ref="B12:D12"/>
    <mergeCell ref="B13:D13"/>
    <mergeCell ref="B8:D8"/>
    <mergeCell ref="B9:D9"/>
    <mergeCell ref="C3:D3"/>
    <mergeCell ref="C4:D4"/>
    <mergeCell ref="C5:D5"/>
    <mergeCell ref="C6:D6"/>
    <mergeCell ref="C7:D7"/>
  </mergeCells>
  <phoneticPr fontId="1" type="noConversion"/>
  <pageMargins left="0.98" right="0.12" top="0.315" bottom="0.315" header="0" footer="0"/>
  <pageSetup paperSize="9" fitToWidth="0"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showZeros="0" topLeftCell="A145" workbookViewId="0">
      <selection activeCell="E140" sqref="E140"/>
    </sheetView>
  </sheetViews>
  <sheetFormatPr defaultRowHeight="14.25" x14ac:dyDescent="0.15"/>
  <cols>
    <col min="1" max="1" width="8.125" customWidth="1"/>
    <col min="2" max="2" width="32" customWidth="1"/>
    <col min="3" max="3" width="12.25" customWidth="1"/>
    <col min="4" max="5" width="9.75" customWidth="1"/>
    <col min="6" max="6" width="10.625" customWidth="1"/>
    <col min="7" max="7" width="20" customWidth="1"/>
  </cols>
  <sheetData>
    <row r="1" spans="1:6" ht="33" customHeight="1" x14ac:dyDescent="0.15">
      <c r="A1" s="34" t="s">
        <v>29</v>
      </c>
      <c r="B1" s="34"/>
      <c r="C1" s="34"/>
      <c r="D1" s="34"/>
      <c r="E1" s="34"/>
      <c r="F1" s="34"/>
    </row>
    <row r="2" spans="1:6" ht="16.899999999999999" customHeight="1" x14ac:dyDescent="0.15">
      <c r="A2" s="35" t="s">
        <v>30</v>
      </c>
      <c r="B2" s="35"/>
      <c r="C2" s="35"/>
      <c r="D2" s="35"/>
      <c r="E2" s="35" t="s">
        <v>31</v>
      </c>
      <c r="F2" s="35"/>
    </row>
    <row r="3" spans="1:6" ht="33" customHeight="1" x14ac:dyDescent="0.15">
      <c r="A3" s="38" t="s">
        <v>62</v>
      </c>
      <c r="B3" s="38"/>
      <c r="C3" s="38"/>
      <c r="D3" s="38"/>
      <c r="E3" s="38"/>
      <c r="F3" s="38"/>
    </row>
    <row r="4" spans="1:6" ht="16.899999999999999" customHeight="1" x14ac:dyDescent="0.15">
      <c r="A4" s="7" t="s">
        <v>32</v>
      </c>
      <c r="B4" s="8" t="s">
        <v>33</v>
      </c>
      <c r="C4" s="8" t="s">
        <v>34</v>
      </c>
      <c r="D4" s="8" t="s">
        <v>35</v>
      </c>
      <c r="E4" s="8" t="s">
        <v>36</v>
      </c>
      <c r="F4" s="9" t="s">
        <v>37</v>
      </c>
    </row>
    <row r="5" spans="1:6" ht="16.149999999999999" customHeight="1" x14ac:dyDescent="0.15">
      <c r="A5" s="10" t="s">
        <v>38</v>
      </c>
      <c r="B5" s="11" t="s">
        <v>39</v>
      </c>
      <c r="C5" s="12"/>
      <c r="D5" s="13"/>
      <c r="E5" s="13"/>
      <c r="F5" s="14">
        <f>F6</f>
        <v>0</v>
      </c>
    </row>
    <row r="6" spans="1:6" ht="16.899999999999999" customHeight="1" x14ac:dyDescent="0.15">
      <c r="A6" s="10" t="s">
        <v>40</v>
      </c>
      <c r="B6" s="11" t="s">
        <v>41</v>
      </c>
      <c r="C6" s="12"/>
      <c r="D6" s="13"/>
      <c r="E6" s="13"/>
      <c r="F6" s="14">
        <f>F7+F8</f>
        <v>0</v>
      </c>
    </row>
    <row r="7" spans="1:6" ht="16.149999999999999" customHeight="1" x14ac:dyDescent="0.15">
      <c r="A7" s="10" t="s">
        <v>42</v>
      </c>
      <c r="B7" s="11" t="s">
        <v>43</v>
      </c>
      <c r="C7" s="12" t="s">
        <v>44</v>
      </c>
      <c r="D7" s="13" t="s">
        <v>45</v>
      </c>
      <c r="E7" s="25"/>
      <c r="F7" s="14">
        <f>D7*E7</f>
        <v>0</v>
      </c>
    </row>
    <row r="8" spans="1:6" ht="16.149999999999999" customHeight="1" x14ac:dyDescent="0.15">
      <c r="A8" s="10" t="s">
        <v>46</v>
      </c>
      <c r="B8" s="11" t="s">
        <v>47</v>
      </c>
      <c r="C8" s="12" t="s">
        <v>48</v>
      </c>
      <c r="D8" s="13" t="s">
        <v>49</v>
      </c>
      <c r="E8" s="25"/>
      <c r="F8" s="14">
        <f>D8*E8</f>
        <v>0</v>
      </c>
    </row>
    <row r="9" spans="1:6" ht="16.899999999999999" customHeight="1" x14ac:dyDescent="0.15">
      <c r="A9" s="10" t="s">
        <v>50</v>
      </c>
      <c r="B9" s="11" t="s">
        <v>51</v>
      </c>
      <c r="C9" s="12"/>
      <c r="D9" s="13"/>
      <c r="E9" s="13"/>
      <c r="F9" s="14">
        <f>F10</f>
        <v>0</v>
      </c>
    </row>
    <row r="10" spans="1:6" ht="16.149999999999999" customHeight="1" x14ac:dyDescent="0.15">
      <c r="A10" s="10" t="s">
        <v>52</v>
      </c>
      <c r="B10" s="11" t="s">
        <v>53</v>
      </c>
      <c r="C10" s="12" t="s">
        <v>54</v>
      </c>
      <c r="D10" s="13" t="s">
        <v>55</v>
      </c>
      <c r="E10" s="25"/>
      <c r="F10" s="14">
        <f>D10*E10</f>
        <v>0</v>
      </c>
    </row>
    <row r="11" spans="1:6" ht="16.149999999999999" customHeight="1" x14ac:dyDescent="0.15">
      <c r="A11" s="10" t="s">
        <v>56</v>
      </c>
      <c r="B11" s="11" t="s">
        <v>57</v>
      </c>
      <c r="C11" s="12"/>
      <c r="D11" s="13"/>
      <c r="E11" s="13"/>
      <c r="F11" s="14">
        <f>F12</f>
        <v>0</v>
      </c>
    </row>
    <row r="12" spans="1:6" ht="16.899999999999999" customHeight="1" x14ac:dyDescent="0.15">
      <c r="A12" s="10" t="s">
        <v>58</v>
      </c>
      <c r="B12" s="11" t="s">
        <v>59</v>
      </c>
      <c r="C12" s="12" t="s">
        <v>60</v>
      </c>
      <c r="D12" s="13" t="s">
        <v>61</v>
      </c>
      <c r="E12" s="25"/>
      <c r="F12" s="14">
        <f>D12*E12</f>
        <v>0</v>
      </c>
    </row>
    <row r="13" spans="1:6" ht="16.149999999999999" customHeight="1" x14ac:dyDescent="0.15">
      <c r="A13" s="10"/>
      <c r="B13" s="11"/>
      <c r="C13" s="12"/>
      <c r="D13" s="13"/>
      <c r="E13" s="13"/>
      <c r="F13" s="14"/>
    </row>
    <row r="14" spans="1:6" ht="16.149999999999999" customHeight="1" x14ac:dyDescent="0.15">
      <c r="A14" s="10"/>
      <c r="B14" s="11"/>
      <c r="C14" s="12"/>
      <c r="D14" s="13"/>
      <c r="E14" s="13"/>
      <c r="F14" s="14"/>
    </row>
    <row r="15" spans="1:6" ht="16.899999999999999" customHeight="1" x14ac:dyDescent="0.15">
      <c r="A15" s="10"/>
      <c r="B15" s="11"/>
      <c r="C15" s="12"/>
      <c r="D15" s="13"/>
      <c r="E15" s="13"/>
      <c r="F15" s="14"/>
    </row>
    <row r="16" spans="1:6" ht="16.149999999999999" customHeight="1" x14ac:dyDescent="0.15">
      <c r="A16" s="10"/>
      <c r="B16" s="11"/>
      <c r="C16" s="12"/>
      <c r="D16" s="13"/>
      <c r="E16" s="13"/>
      <c r="F16" s="14"/>
    </row>
    <row r="17" spans="1:6" ht="16.149999999999999" customHeight="1" x14ac:dyDescent="0.15">
      <c r="A17" s="10"/>
      <c r="B17" s="11"/>
      <c r="C17" s="12"/>
      <c r="D17" s="13"/>
      <c r="E17" s="13"/>
      <c r="F17" s="14"/>
    </row>
    <row r="18" spans="1:6" ht="16.899999999999999" customHeight="1" x14ac:dyDescent="0.15">
      <c r="A18" s="10"/>
      <c r="B18" s="11"/>
      <c r="C18" s="12"/>
      <c r="D18" s="13"/>
      <c r="E18" s="13"/>
      <c r="F18" s="14"/>
    </row>
    <row r="19" spans="1:6" ht="16.149999999999999" customHeight="1" x14ac:dyDescent="0.15">
      <c r="A19" s="10"/>
      <c r="B19" s="11"/>
      <c r="C19" s="12"/>
      <c r="D19" s="13"/>
      <c r="E19" s="13"/>
      <c r="F19" s="14"/>
    </row>
    <row r="20" spans="1:6" ht="16.149999999999999" customHeight="1" x14ac:dyDescent="0.15">
      <c r="A20" s="10"/>
      <c r="B20" s="11"/>
      <c r="C20" s="12"/>
      <c r="D20" s="13"/>
      <c r="E20" s="13"/>
      <c r="F20" s="14"/>
    </row>
    <row r="21" spans="1:6" ht="16.899999999999999" customHeight="1" x14ac:dyDescent="0.15">
      <c r="A21" s="10"/>
      <c r="B21" s="11"/>
      <c r="C21" s="12"/>
      <c r="D21" s="13"/>
      <c r="E21" s="13"/>
      <c r="F21" s="14"/>
    </row>
    <row r="22" spans="1:6" ht="16.149999999999999" customHeight="1" x14ac:dyDescent="0.15">
      <c r="A22" s="10"/>
      <c r="B22" s="11"/>
      <c r="C22" s="12"/>
      <c r="D22" s="13"/>
      <c r="E22" s="13"/>
      <c r="F22" s="14"/>
    </row>
    <row r="23" spans="1:6" ht="16.149999999999999" customHeight="1" x14ac:dyDescent="0.15">
      <c r="A23" s="10"/>
      <c r="B23" s="11"/>
      <c r="C23" s="12"/>
      <c r="D23" s="13"/>
      <c r="E23" s="13"/>
      <c r="F23" s="14"/>
    </row>
    <row r="24" spans="1:6" ht="16.899999999999999" customHeight="1" x14ac:dyDescent="0.15">
      <c r="A24" s="10"/>
      <c r="B24" s="11"/>
      <c r="C24" s="12"/>
      <c r="D24" s="13"/>
      <c r="E24" s="13"/>
      <c r="F24" s="14"/>
    </row>
    <row r="25" spans="1:6" ht="16.149999999999999" customHeight="1" x14ac:dyDescent="0.15">
      <c r="A25" s="10"/>
      <c r="B25" s="11"/>
      <c r="C25" s="12"/>
      <c r="D25" s="13"/>
      <c r="E25" s="13"/>
      <c r="F25" s="14"/>
    </row>
    <row r="26" spans="1:6" ht="16.899999999999999" customHeight="1" x14ac:dyDescent="0.15">
      <c r="A26" s="10"/>
      <c r="B26" s="11"/>
      <c r="C26" s="12"/>
      <c r="D26" s="13"/>
      <c r="E26" s="13"/>
      <c r="F26" s="14"/>
    </row>
    <row r="27" spans="1:6" ht="16.149999999999999" customHeight="1" x14ac:dyDescent="0.15">
      <c r="A27" s="10"/>
      <c r="B27" s="11"/>
      <c r="C27" s="12"/>
      <c r="D27" s="13"/>
      <c r="E27" s="13"/>
      <c r="F27" s="14"/>
    </row>
    <row r="28" spans="1:6" ht="16.149999999999999" customHeight="1" x14ac:dyDescent="0.15">
      <c r="A28" s="10"/>
      <c r="B28" s="11"/>
      <c r="C28" s="12"/>
      <c r="D28" s="13"/>
      <c r="E28" s="13"/>
      <c r="F28" s="14"/>
    </row>
    <row r="29" spans="1:6" ht="16.899999999999999" customHeight="1" x14ac:dyDescent="0.15">
      <c r="A29" s="10"/>
      <c r="B29" s="11"/>
      <c r="C29" s="12"/>
      <c r="D29" s="13"/>
      <c r="E29" s="13"/>
      <c r="F29" s="14"/>
    </row>
    <row r="30" spans="1:6" ht="16.149999999999999" customHeight="1" x14ac:dyDescent="0.15">
      <c r="A30" s="10"/>
      <c r="B30" s="11"/>
      <c r="C30" s="12"/>
      <c r="D30" s="13"/>
      <c r="E30" s="13"/>
      <c r="F30" s="14"/>
    </row>
    <row r="31" spans="1:6" ht="16.149999999999999" customHeight="1" x14ac:dyDescent="0.15">
      <c r="A31" s="10"/>
      <c r="B31" s="11"/>
      <c r="C31" s="12"/>
      <c r="D31" s="13"/>
      <c r="E31" s="13"/>
      <c r="F31" s="14"/>
    </row>
    <row r="32" spans="1:6" ht="16.899999999999999" customHeight="1" x14ac:dyDescent="0.15">
      <c r="A32" s="10"/>
      <c r="B32" s="11"/>
      <c r="C32" s="12"/>
      <c r="D32" s="13"/>
      <c r="E32" s="13"/>
      <c r="F32" s="14"/>
    </row>
    <row r="33" spans="1:6" ht="16.149999999999999" customHeight="1" x14ac:dyDescent="0.15">
      <c r="A33" s="10"/>
      <c r="B33" s="11"/>
      <c r="C33" s="12"/>
      <c r="D33" s="13"/>
      <c r="E33" s="13"/>
      <c r="F33" s="14"/>
    </row>
    <row r="34" spans="1:6" ht="16.149999999999999" customHeight="1" x14ac:dyDescent="0.15">
      <c r="A34" s="10"/>
      <c r="B34" s="11"/>
      <c r="C34" s="12"/>
      <c r="D34" s="13"/>
      <c r="E34" s="13"/>
      <c r="F34" s="14"/>
    </row>
    <row r="35" spans="1:6" ht="16.899999999999999" customHeight="1" x14ac:dyDescent="0.15">
      <c r="A35" s="10"/>
      <c r="B35" s="11"/>
      <c r="C35" s="12"/>
      <c r="D35" s="13"/>
      <c r="E35" s="13"/>
      <c r="F35" s="14"/>
    </row>
    <row r="36" spans="1:6" ht="16.149999999999999" customHeight="1" x14ac:dyDescent="0.15">
      <c r="A36" s="10"/>
      <c r="B36" s="11"/>
      <c r="C36" s="12"/>
      <c r="D36" s="13"/>
      <c r="E36" s="13"/>
      <c r="F36" s="14"/>
    </row>
    <row r="37" spans="1:6" ht="16.149999999999999" customHeight="1" x14ac:dyDescent="0.15">
      <c r="A37" s="10"/>
      <c r="B37" s="11"/>
      <c r="C37" s="12"/>
      <c r="D37" s="13"/>
      <c r="E37" s="13"/>
      <c r="F37" s="14"/>
    </row>
    <row r="38" spans="1:6" ht="16.899999999999999" customHeight="1" x14ac:dyDescent="0.15">
      <c r="A38" s="10"/>
      <c r="B38" s="11"/>
      <c r="C38" s="12"/>
      <c r="D38" s="13"/>
      <c r="E38" s="13"/>
      <c r="F38" s="14"/>
    </row>
    <row r="39" spans="1:6" ht="16.149999999999999" customHeight="1" x14ac:dyDescent="0.15">
      <c r="A39" s="10"/>
      <c r="B39" s="11"/>
      <c r="C39" s="12"/>
      <c r="D39" s="13"/>
      <c r="E39" s="13"/>
      <c r="F39" s="14"/>
    </row>
    <row r="40" spans="1:6" ht="16.149999999999999" customHeight="1" x14ac:dyDescent="0.15">
      <c r="A40" s="10"/>
      <c r="B40" s="11"/>
      <c r="C40" s="12"/>
      <c r="D40" s="13"/>
      <c r="E40" s="13"/>
      <c r="F40" s="14">
        <f>F7+F8+F10+F12</f>
        <v>0</v>
      </c>
    </row>
    <row r="41" spans="1:6" ht="33" customHeight="1" x14ac:dyDescent="0.15">
      <c r="A41" s="15"/>
      <c r="B41" s="16" t="s">
        <v>188</v>
      </c>
      <c r="C41" s="15">
        <f>F40</f>
        <v>0</v>
      </c>
      <c r="D41" s="37" t="s">
        <v>189</v>
      </c>
      <c r="E41" s="37"/>
      <c r="F41" s="37"/>
    </row>
    <row r="42" spans="1:6" ht="16.149999999999999" customHeight="1" x14ac:dyDescent="0.15">
      <c r="A42" s="35"/>
      <c r="B42" s="35"/>
      <c r="C42" s="35"/>
      <c r="D42" s="35"/>
      <c r="E42" s="35"/>
      <c r="F42" s="35"/>
    </row>
    <row r="43" spans="1:6" ht="16.899999999999999" customHeight="1" x14ac:dyDescent="0.15">
      <c r="A43" s="35"/>
      <c r="B43" s="35"/>
      <c r="C43" s="35"/>
      <c r="D43" s="35"/>
      <c r="E43" s="35"/>
      <c r="F43" s="35"/>
    </row>
    <row r="44" spans="1:6" ht="33" customHeight="1" x14ac:dyDescent="0.15">
      <c r="A44" s="34" t="s">
        <v>63</v>
      </c>
      <c r="B44" s="34"/>
      <c r="C44" s="34"/>
      <c r="D44" s="34"/>
      <c r="E44" s="34"/>
      <c r="F44" s="34"/>
    </row>
    <row r="45" spans="1:6" ht="16.899999999999999" customHeight="1" x14ac:dyDescent="0.15">
      <c r="A45" s="35" t="s">
        <v>64</v>
      </c>
      <c r="B45" s="35"/>
      <c r="C45" s="35"/>
      <c r="D45" s="35"/>
      <c r="E45" s="35" t="s">
        <v>65</v>
      </c>
      <c r="F45" s="35"/>
    </row>
    <row r="46" spans="1:6" ht="33" customHeight="1" x14ac:dyDescent="0.15">
      <c r="A46" s="38" t="s">
        <v>108</v>
      </c>
      <c r="B46" s="38"/>
      <c r="C46" s="38"/>
      <c r="D46" s="38"/>
      <c r="E46" s="38"/>
      <c r="F46" s="38"/>
    </row>
    <row r="47" spans="1:6" ht="16.899999999999999" customHeight="1" x14ac:dyDescent="0.15">
      <c r="A47" s="7" t="s">
        <v>66</v>
      </c>
      <c r="B47" s="8" t="s">
        <v>67</v>
      </c>
      <c r="C47" s="8" t="s">
        <v>68</v>
      </c>
      <c r="D47" s="8" t="s">
        <v>69</v>
      </c>
      <c r="E47" s="8" t="s">
        <v>70</v>
      </c>
      <c r="F47" s="9" t="s">
        <v>71</v>
      </c>
    </row>
    <row r="48" spans="1:6" ht="16.149999999999999" customHeight="1" x14ac:dyDescent="0.15">
      <c r="A48" s="10" t="s">
        <v>72</v>
      </c>
      <c r="B48" s="11" t="s">
        <v>73</v>
      </c>
      <c r="C48" s="12"/>
      <c r="D48" s="13"/>
      <c r="E48" s="13"/>
      <c r="F48" s="14">
        <f>F49</f>
        <v>0</v>
      </c>
    </row>
    <row r="49" spans="1:6" ht="16.899999999999999" customHeight="1" x14ac:dyDescent="0.15">
      <c r="A49" s="10" t="s">
        <v>74</v>
      </c>
      <c r="B49" s="11" t="s">
        <v>75</v>
      </c>
      <c r="C49" s="12"/>
      <c r="D49" s="13"/>
      <c r="E49" s="13"/>
      <c r="F49" s="14">
        <f>F50</f>
        <v>0</v>
      </c>
    </row>
    <row r="50" spans="1:6" ht="16.149999999999999" customHeight="1" x14ac:dyDescent="0.15">
      <c r="A50" s="10" t="s">
        <v>76</v>
      </c>
      <c r="B50" s="11" t="s">
        <v>77</v>
      </c>
      <c r="C50" s="12" t="s">
        <v>78</v>
      </c>
      <c r="D50" s="13" t="s">
        <v>79</v>
      </c>
      <c r="E50" s="25"/>
      <c r="F50" s="14">
        <f>E50*D50</f>
        <v>0</v>
      </c>
    </row>
    <row r="51" spans="1:6" ht="16.149999999999999" customHeight="1" x14ac:dyDescent="0.15">
      <c r="A51" s="10" t="s">
        <v>80</v>
      </c>
      <c r="B51" s="11" t="s">
        <v>81</v>
      </c>
      <c r="C51" s="12"/>
      <c r="D51" s="13"/>
      <c r="E51" s="13"/>
      <c r="F51" s="14">
        <f>F52</f>
        <v>0</v>
      </c>
    </row>
    <row r="52" spans="1:6" ht="16.899999999999999" customHeight="1" x14ac:dyDescent="0.15">
      <c r="A52" s="10" t="s">
        <v>82</v>
      </c>
      <c r="B52" s="11" t="s">
        <v>83</v>
      </c>
      <c r="C52" s="12"/>
      <c r="D52" s="13"/>
      <c r="E52" s="13"/>
      <c r="F52" s="14">
        <f>F53</f>
        <v>0</v>
      </c>
    </row>
    <row r="53" spans="1:6" ht="16.149999999999999" customHeight="1" x14ac:dyDescent="0.15">
      <c r="A53" s="10" t="s">
        <v>84</v>
      </c>
      <c r="B53" s="11" t="s">
        <v>85</v>
      </c>
      <c r="C53" s="12" t="s">
        <v>86</v>
      </c>
      <c r="D53" s="13" t="s">
        <v>87</v>
      </c>
      <c r="E53" s="25"/>
      <c r="F53" s="14">
        <f>D53*E53</f>
        <v>0</v>
      </c>
    </row>
    <row r="54" spans="1:6" ht="16.149999999999999" customHeight="1" x14ac:dyDescent="0.15">
      <c r="A54" s="10" t="s">
        <v>88</v>
      </c>
      <c r="B54" s="11" t="s">
        <v>89</v>
      </c>
      <c r="C54" s="12"/>
      <c r="D54" s="13"/>
      <c r="E54" s="13"/>
      <c r="F54" s="14">
        <f>F55</f>
        <v>0</v>
      </c>
    </row>
    <row r="55" spans="1:6" ht="16.899999999999999" customHeight="1" x14ac:dyDescent="0.15">
      <c r="A55" s="10" t="s">
        <v>90</v>
      </c>
      <c r="B55" s="11" t="s">
        <v>91</v>
      </c>
      <c r="C55" s="12"/>
      <c r="D55" s="13"/>
      <c r="E55" s="13"/>
      <c r="F55" s="14">
        <f>F56+F57</f>
        <v>0</v>
      </c>
    </row>
    <row r="56" spans="1:6" ht="16.149999999999999" customHeight="1" x14ac:dyDescent="0.15">
      <c r="A56" s="10" t="s">
        <v>92</v>
      </c>
      <c r="B56" s="11" t="s">
        <v>93</v>
      </c>
      <c r="C56" s="12" t="s">
        <v>94</v>
      </c>
      <c r="D56" s="13" t="s">
        <v>95</v>
      </c>
      <c r="E56" s="25"/>
      <c r="F56" s="14">
        <f>D56*E56</f>
        <v>0</v>
      </c>
    </row>
    <row r="57" spans="1:6" ht="16.149999999999999" customHeight="1" x14ac:dyDescent="0.15">
      <c r="A57" s="10" t="s">
        <v>96</v>
      </c>
      <c r="B57" s="11" t="s">
        <v>97</v>
      </c>
      <c r="C57" s="12" t="s">
        <v>98</v>
      </c>
      <c r="D57" s="13" t="s">
        <v>99</v>
      </c>
      <c r="E57" s="25"/>
      <c r="F57" s="14">
        <f>D57*E57</f>
        <v>0</v>
      </c>
    </row>
    <row r="58" spans="1:6" ht="16.899999999999999" customHeight="1" x14ac:dyDescent="0.15">
      <c r="A58" s="10" t="s">
        <v>100</v>
      </c>
      <c r="B58" s="11" t="s">
        <v>101</v>
      </c>
      <c r="C58" s="12"/>
      <c r="D58" s="13"/>
      <c r="E58" s="13"/>
      <c r="F58" s="14">
        <f>F59</f>
        <v>0</v>
      </c>
    </row>
    <row r="59" spans="1:6" ht="16.149999999999999" customHeight="1" x14ac:dyDescent="0.15">
      <c r="A59" s="10" t="s">
        <v>102</v>
      </c>
      <c r="B59" s="11" t="s">
        <v>103</v>
      </c>
      <c r="C59" s="12"/>
      <c r="D59" s="13"/>
      <c r="E59" s="13"/>
      <c r="F59" s="14">
        <f>F60</f>
        <v>0</v>
      </c>
    </row>
    <row r="60" spans="1:6" ht="16.149999999999999" customHeight="1" x14ac:dyDescent="0.15">
      <c r="A60" s="10" t="s">
        <v>104</v>
      </c>
      <c r="B60" s="11" t="s">
        <v>105</v>
      </c>
      <c r="C60" s="12" t="s">
        <v>106</v>
      </c>
      <c r="D60" s="13" t="s">
        <v>107</v>
      </c>
      <c r="E60" s="25"/>
      <c r="F60" s="14">
        <f>D60*E60</f>
        <v>0</v>
      </c>
    </row>
    <row r="61" spans="1:6" ht="16.899999999999999" customHeight="1" x14ac:dyDescent="0.15">
      <c r="A61" s="10"/>
      <c r="B61" s="11"/>
      <c r="C61" s="12"/>
      <c r="D61" s="13"/>
      <c r="E61" s="13"/>
      <c r="F61" s="14"/>
    </row>
    <row r="62" spans="1:6" ht="16.149999999999999" customHeight="1" x14ac:dyDescent="0.15">
      <c r="A62" s="10"/>
      <c r="B62" s="11"/>
      <c r="C62" s="12"/>
      <c r="D62" s="13"/>
      <c r="E62" s="13"/>
      <c r="F62" s="14"/>
    </row>
    <row r="63" spans="1:6" ht="16.149999999999999" customHeight="1" x14ac:dyDescent="0.15">
      <c r="A63" s="10"/>
      <c r="B63" s="11"/>
      <c r="C63" s="12"/>
      <c r="D63" s="13"/>
      <c r="E63" s="13"/>
      <c r="F63" s="14"/>
    </row>
    <row r="64" spans="1:6" ht="16.899999999999999" customHeight="1" x14ac:dyDescent="0.15">
      <c r="A64" s="10"/>
      <c r="B64" s="11"/>
      <c r="C64" s="12"/>
      <c r="D64" s="13"/>
      <c r="E64" s="13"/>
      <c r="F64" s="14"/>
    </row>
    <row r="65" spans="1:6" ht="16.149999999999999" customHeight="1" x14ac:dyDescent="0.15">
      <c r="A65" s="10"/>
      <c r="B65" s="11"/>
      <c r="C65" s="12"/>
      <c r="D65" s="13"/>
      <c r="E65" s="13"/>
      <c r="F65" s="14"/>
    </row>
    <row r="66" spans="1:6" ht="16.149999999999999" customHeight="1" x14ac:dyDescent="0.15">
      <c r="A66" s="10"/>
      <c r="B66" s="11"/>
      <c r="C66" s="12"/>
      <c r="D66" s="13"/>
      <c r="E66" s="13"/>
      <c r="F66" s="14"/>
    </row>
    <row r="67" spans="1:6" ht="16.899999999999999" customHeight="1" x14ac:dyDescent="0.15">
      <c r="A67" s="10"/>
      <c r="B67" s="11"/>
      <c r="C67" s="12"/>
      <c r="D67" s="13"/>
      <c r="E67" s="13"/>
      <c r="F67" s="14"/>
    </row>
    <row r="68" spans="1:6" ht="16.149999999999999" customHeight="1" x14ac:dyDescent="0.15">
      <c r="A68" s="10"/>
      <c r="B68" s="11"/>
      <c r="C68" s="12"/>
      <c r="D68" s="13"/>
      <c r="E68" s="13"/>
      <c r="F68" s="14"/>
    </row>
    <row r="69" spans="1:6" ht="16.899999999999999" customHeight="1" x14ac:dyDescent="0.15">
      <c r="A69" s="10"/>
      <c r="B69" s="11"/>
      <c r="C69" s="12"/>
      <c r="D69" s="13"/>
      <c r="E69" s="13"/>
      <c r="F69" s="14"/>
    </row>
    <row r="70" spans="1:6" ht="16.149999999999999" customHeight="1" x14ac:dyDescent="0.15">
      <c r="A70" s="10"/>
      <c r="B70" s="11"/>
      <c r="C70" s="12"/>
      <c r="D70" s="13"/>
      <c r="E70" s="13"/>
      <c r="F70" s="14"/>
    </row>
    <row r="71" spans="1:6" ht="16.149999999999999" customHeight="1" x14ac:dyDescent="0.15">
      <c r="A71" s="10"/>
      <c r="B71" s="11"/>
      <c r="C71" s="12"/>
      <c r="D71" s="13"/>
      <c r="E71" s="13"/>
      <c r="F71" s="14"/>
    </row>
    <row r="72" spans="1:6" ht="16.899999999999999" customHeight="1" x14ac:dyDescent="0.15">
      <c r="A72" s="10"/>
      <c r="B72" s="11"/>
      <c r="C72" s="12"/>
      <c r="D72" s="13"/>
      <c r="E72" s="13"/>
      <c r="F72" s="14"/>
    </row>
    <row r="73" spans="1:6" ht="16.149999999999999" customHeight="1" x14ac:dyDescent="0.15">
      <c r="A73" s="10"/>
      <c r="B73" s="11"/>
      <c r="C73" s="12"/>
      <c r="D73" s="13"/>
      <c r="E73" s="13"/>
      <c r="F73" s="14"/>
    </row>
    <row r="74" spans="1:6" ht="16.149999999999999" customHeight="1" x14ac:dyDescent="0.15">
      <c r="A74" s="10"/>
      <c r="B74" s="11"/>
      <c r="C74" s="12"/>
      <c r="D74" s="13"/>
      <c r="E74" s="13"/>
      <c r="F74" s="14"/>
    </row>
    <row r="75" spans="1:6" ht="16.899999999999999" customHeight="1" x14ac:dyDescent="0.15">
      <c r="A75" s="10"/>
      <c r="B75" s="11"/>
      <c r="C75" s="12"/>
      <c r="D75" s="13"/>
      <c r="E75" s="13"/>
      <c r="F75" s="14"/>
    </row>
    <row r="76" spans="1:6" ht="16.149999999999999" customHeight="1" x14ac:dyDescent="0.15">
      <c r="A76" s="10"/>
      <c r="B76" s="11"/>
      <c r="C76" s="12"/>
      <c r="D76" s="13"/>
      <c r="E76" s="13"/>
      <c r="F76" s="14"/>
    </row>
    <row r="77" spans="1:6" ht="16.149999999999999" customHeight="1" x14ac:dyDescent="0.15">
      <c r="A77" s="10"/>
      <c r="B77" s="11"/>
      <c r="C77" s="12"/>
      <c r="D77" s="13"/>
      <c r="E77" s="13"/>
      <c r="F77" s="14"/>
    </row>
    <row r="78" spans="1:6" ht="16.899999999999999" customHeight="1" x14ac:dyDescent="0.15">
      <c r="A78" s="10"/>
      <c r="B78" s="11"/>
      <c r="C78" s="12"/>
      <c r="D78" s="13"/>
      <c r="E78" s="13"/>
      <c r="F78" s="14"/>
    </row>
    <row r="79" spans="1:6" ht="16.149999999999999" customHeight="1" x14ac:dyDescent="0.15">
      <c r="A79" s="10"/>
      <c r="B79" s="11"/>
      <c r="C79" s="12"/>
      <c r="D79" s="13"/>
      <c r="E79" s="13"/>
      <c r="F79" s="14"/>
    </row>
    <row r="80" spans="1:6" ht="16.149999999999999" customHeight="1" x14ac:dyDescent="0.15">
      <c r="A80" s="10"/>
      <c r="B80" s="11"/>
      <c r="C80" s="12"/>
      <c r="D80" s="13"/>
      <c r="E80" s="13"/>
      <c r="F80" s="14"/>
    </row>
    <row r="81" spans="1:6" ht="16.899999999999999" customHeight="1" x14ac:dyDescent="0.15">
      <c r="A81" s="10"/>
      <c r="B81" s="11"/>
      <c r="C81" s="12"/>
      <c r="D81" s="13"/>
      <c r="E81" s="13"/>
      <c r="F81" s="14"/>
    </row>
    <row r="82" spans="1:6" ht="16.149999999999999" customHeight="1" x14ac:dyDescent="0.15">
      <c r="A82" s="10"/>
      <c r="B82" s="11"/>
      <c r="C82" s="12"/>
      <c r="D82" s="13"/>
      <c r="E82" s="13"/>
      <c r="F82" s="14"/>
    </row>
    <row r="83" spans="1:6" ht="16.149999999999999" customHeight="1" x14ac:dyDescent="0.15">
      <c r="A83" s="10"/>
      <c r="B83" s="11"/>
      <c r="C83" s="12"/>
      <c r="D83" s="13"/>
      <c r="E83" s="13"/>
      <c r="F83" s="14">
        <f>F50+F53+F56+F57+F60</f>
        <v>0</v>
      </c>
    </row>
    <row r="84" spans="1:6" ht="33" customHeight="1" x14ac:dyDescent="0.15">
      <c r="A84" s="15"/>
      <c r="B84" s="16" t="s">
        <v>190</v>
      </c>
      <c r="C84" s="15">
        <f>F83</f>
        <v>0</v>
      </c>
      <c r="D84" s="37" t="s">
        <v>191</v>
      </c>
      <c r="E84" s="37"/>
      <c r="F84" s="37"/>
    </row>
    <row r="85" spans="1:6" ht="16.149999999999999" customHeight="1" x14ac:dyDescent="0.15">
      <c r="A85" s="35"/>
      <c r="B85" s="35"/>
      <c r="C85" s="35"/>
      <c r="D85" s="35"/>
      <c r="E85" s="35"/>
      <c r="F85" s="35"/>
    </row>
    <row r="86" spans="1:6" ht="16.899999999999999" customHeight="1" x14ac:dyDescent="0.15">
      <c r="A86" s="35"/>
      <c r="B86" s="35"/>
      <c r="C86" s="35"/>
      <c r="D86" s="35"/>
      <c r="E86" s="35"/>
      <c r="F86" s="35"/>
    </row>
    <row r="87" spans="1:6" ht="33" customHeight="1" x14ac:dyDescent="0.15">
      <c r="A87" s="34" t="s">
        <v>109</v>
      </c>
      <c r="B87" s="34"/>
      <c r="C87" s="34"/>
      <c r="D87" s="34"/>
      <c r="E87" s="34"/>
      <c r="F87" s="34"/>
    </row>
    <row r="88" spans="1:6" ht="16.899999999999999" customHeight="1" x14ac:dyDescent="0.15">
      <c r="A88" s="35" t="s">
        <v>110</v>
      </c>
      <c r="B88" s="35"/>
      <c r="C88" s="35"/>
      <c r="D88" s="35"/>
      <c r="E88" s="35" t="s">
        <v>111</v>
      </c>
      <c r="F88" s="35"/>
    </row>
    <row r="89" spans="1:6" ht="33" customHeight="1" x14ac:dyDescent="0.15">
      <c r="A89" s="38" t="s">
        <v>144</v>
      </c>
      <c r="B89" s="38"/>
      <c r="C89" s="38"/>
      <c r="D89" s="38"/>
      <c r="E89" s="38"/>
      <c r="F89" s="38"/>
    </row>
    <row r="90" spans="1:6" ht="16.899999999999999" customHeight="1" x14ac:dyDescent="0.15">
      <c r="A90" s="7" t="s">
        <v>112</v>
      </c>
      <c r="B90" s="8" t="s">
        <v>113</v>
      </c>
      <c r="C90" s="8" t="s">
        <v>114</v>
      </c>
      <c r="D90" s="8" t="s">
        <v>115</v>
      </c>
      <c r="E90" s="8" t="s">
        <v>116</v>
      </c>
      <c r="F90" s="9" t="s">
        <v>117</v>
      </c>
    </row>
    <row r="91" spans="1:6" ht="16.149999999999999" customHeight="1" x14ac:dyDescent="0.15">
      <c r="A91" s="10" t="s">
        <v>118</v>
      </c>
      <c r="B91" s="11" t="s">
        <v>119</v>
      </c>
      <c r="C91" s="12"/>
      <c r="D91" s="13"/>
      <c r="E91" s="13"/>
      <c r="F91" s="14">
        <f>F92</f>
        <v>0</v>
      </c>
    </row>
    <row r="92" spans="1:6" ht="16.899999999999999" customHeight="1" x14ac:dyDescent="0.15">
      <c r="A92" s="10" t="s">
        <v>120</v>
      </c>
      <c r="B92" s="11" t="s">
        <v>121</v>
      </c>
      <c r="C92" s="12"/>
      <c r="D92" s="13"/>
      <c r="E92" s="13"/>
      <c r="F92" s="14">
        <f>F93</f>
        <v>0</v>
      </c>
    </row>
    <row r="93" spans="1:6" ht="16.149999999999999" customHeight="1" x14ac:dyDescent="0.15">
      <c r="A93" s="10" t="s">
        <v>122</v>
      </c>
      <c r="B93" s="11" t="s">
        <v>123</v>
      </c>
      <c r="C93" s="12" t="s">
        <v>124</v>
      </c>
      <c r="D93" s="13" t="s">
        <v>125</v>
      </c>
      <c r="E93" s="25"/>
      <c r="F93" s="14">
        <f>D93*E93</f>
        <v>0</v>
      </c>
    </row>
    <row r="94" spans="1:6" ht="16.149999999999999" customHeight="1" x14ac:dyDescent="0.15">
      <c r="A94" s="10" t="s">
        <v>126</v>
      </c>
      <c r="B94" s="11" t="s">
        <v>127</v>
      </c>
      <c r="C94" s="12"/>
      <c r="D94" s="13"/>
      <c r="E94" s="13"/>
      <c r="F94" s="14">
        <f>F95</f>
        <v>0</v>
      </c>
    </row>
    <row r="95" spans="1:6" ht="16.899999999999999" customHeight="1" x14ac:dyDescent="0.15">
      <c r="A95" s="10" t="s">
        <v>128</v>
      </c>
      <c r="B95" s="11" t="s">
        <v>129</v>
      </c>
      <c r="C95" s="12"/>
      <c r="D95" s="13"/>
      <c r="E95" s="13"/>
      <c r="F95" s="14">
        <f>F96</f>
        <v>0</v>
      </c>
    </row>
    <row r="96" spans="1:6" ht="16.149999999999999" customHeight="1" x14ac:dyDescent="0.15">
      <c r="A96" s="10" t="s">
        <v>130</v>
      </c>
      <c r="B96" s="11" t="s">
        <v>131</v>
      </c>
      <c r="C96" s="12" t="s">
        <v>132</v>
      </c>
      <c r="D96" s="13" t="s">
        <v>133</v>
      </c>
      <c r="E96" s="25"/>
      <c r="F96" s="14">
        <f>D96*E96</f>
        <v>0</v>
      </c>
    </row>
    <row r="97" spans="1:6" ht="16.149999999999999" customHeight="1" x14ac:dyDescent="0.15">
      <c r="A97" s="10" t="s">
        <v>134</v>
      </c>
      <c r="B97" s="11" t="s">
        <v>135</v>
      </c>
      <c r="C97" s="12"/>
      <c r="D97" s="13"/>
      <c r="E97" s="13"/>
      <c r="F97" s="14">
        <f>F98+F99</f>
        <v>0</v>
      </c>
    </row>
    <row r="98" spans="1:6" ht="16.899999999999999" customHeight="1" x14ac:dyDescent="0.15">
      <c r="A98" s="10" t="s">
        <v>136</v>
      </c>
      <c r="B98" s="11" t="s">
        <v>137</v>
      </c>
      <c r="C98" s="12" t="s">
        <v>138</v>
      </c>
      <c r="D98" s="13" t="s">
        <v>139</v>
      </c>
      <c r="E98" s="25"/>
      <c r="F98" s="14">
        <f>D98*E98</f>
        <v>0</v>
      </c>
    </row>
    <row r="99" spans="1:6" ht="16.149999999999999" customHeight="1" x14ac:dyDescent="0.15">
      <c r="A99" s="10" t="s">
        <v>140</v>
      </c>
      <c r="B99" s="11" t="s">
        <v>141</v>
      </c>
      <c r="C99" s="12" t="s">
        <v>142</v>
      </c>
      <c r="D99" s="13" t="s">
        <v>143</v>
      </c>
      <c r="E99" s="25"/>
      <c r="F99" s="14">
        <f>D99*E99</f>
        <v>0</v>
      </c>
    </row>
    <row r="100" spans="1:6" ht="16.149999999999999" customHeight="1" x14ac:dyDescent="0.15">
      <c r="A100" s="10"/>
      <c r="B100" s="11"/>
      <c r="C100" s="12"/>
      <c r="D100" s="13"/>
      <c r="E100" s="13"/>
      <c r="F100" s="14"/>
    </row>
    <row r="101" spans="1:6" ht="16.899999999999999" customHeight="1" x14ac:dyDescent="0.15">
      <c r="A101" s="10"/>
      <c r="B101" s="11"/>
      <c r="C101" s="12"/>
      <c r="D101" s="13"/>
      <c r="E101" s="13"/>
      <c r="F101" s="14"/>
    </row>
    <row r="102" spans="1:6" ht="16.149999999999999" customHeight="1" x14ac:dyDescent="0.15">
      <c r="A102" s="10"/>
      <c r="B102" s="11"/>
      <c r="C102" s="12"/>
      <c r="D102" s="13"/>
      <c r="E102" s="13"/>
      <c r="F102" s="14"/>
    </row>
    <row r="103" spans="1:6" ht="16.149999999999999" customHeight="1" x14ac:dyDescent="0.15">
      <c r="A103" s="10"/>
      <c r="B103" s="11"/>
      <c r="C103" s="12"/>
      <c r="D103" s="13"/>
      <c r="E103" s="13"/>
      <c r="F103" s="14"/>
    </row>
    <row r="104" spans="1:6" ht="16.899999999999999" customHeight="1" x14ac:dyDescent="0.15">
      <c r="A104" s="10"/>
      <c r="B104" s="11"/>
      <c r="C104" s="12"/>
      <c r="D104" s="13"/>
      <c r="E104" s="13"/>
      <c r="F104" s="14"/>
    </row>
    <row r="105" spans="1:6" ht="16.149999999999999" customHeight="1" x14ac:dyDescent="0.15">
      <c r="A105" s="10"/>
      <c r="B105" s="11"/>
      <c r="C105" s="12"/>
      <c r="D105" s="13"/>
      <c r="E105" s="13"/>
      <c r="F105" s="14"/>
    </row>
    <row r="106" spans="1:6" ht="16.149999999999999" customHeight="1" x14ac:dyDescent="0.15">
      <c r="A106" s="10"/>
      <c r="B106" s="11"/>
      <c r="C106" s="12"/>
      <c r="D106" s="13"/>
      <c r="E106" s="13"/>
      <c r="F106" s="14"/>
    </row>
    <row r="107" spans="1:6" ht="16.899999999999999" customHeight="1" x14ac:dyDescent="0.15">
      <c r="A107" s="10"/>
      <c r="B107" s="11"/>
      <c r="C107" s="12"/>
      <c r="D107" s="13"/>
      <c r="E107" s="13"/>
      <c r="F107" s="14"/>
    </row>
    <row r="108" spans="1:6" ht="16.149999999999999" customHeight="1" x14ac:dyDescent="0.15">
      <c r="A108" s="10"/>
      <c r="B108" s="11"/>
      <c r="C108" s="12"/>
      <c r="D108" s="13"/>
      <c r="E108" s="13"/>
      <c r="F108" s="14"/>
    </row>
    <row r="109" spans="1:6" ht="16.149999999999999" customHeight="1" x14ac:dyDescent="0.15">
      <c r="A109" s="10"/>
      <c r="B109" s="11"/>
      <c r="C109" s="12"/>
      <c r="D109" s="13"/>
      <c r="E109" s="13"/>
      <c r="F109" s="14"/>
    </row>
    <row r="110" spans="1:6" ht="16.899999999999999" customHeight="1" x14ac:dyDescent="0.15">
      <c r="A110" s="10"/>
      <c r="B110" s="11"/>
      <c r="C110" s="12"/>
      <c r="D110" s="13"/>
      <c r="E110" s="13"/>
      <c r="F110" s="14"/>
    </row>
    <row r="111" spans="1:6" ht="16.149999999999999" customHeight="1" x14ac:dyDescent="0.15">
      <c r="A111" s="10"/>
      <c r="B111" s="11"/>
      <c r="C111" s="12"/>
      <c r="D111" s="13"/>
      <c r="E111" s="13"/>
      <c r="F111" s="14"/>
    </row>
    <row r="112" spans="1:6" ht="16.899999999999999" customHeight="1" x14ac:dyDescent="0.15">
      <c r="A112" s="10"/>
      <c r="B112" s="11"/>
      <c r="C112" s="12"/>
      <c r="D112" s="13"/>
      <c r="E112" s="13"/>
      <c r="F112" s="14"/>
    </row>
    <row r="113" spans="1:6" ht="16.149999999999999" customHeight="1" x14ac:dyDescent="0.15">
      <c r="A113" s="10"/>
      <c r="B113" s="11"/>
      <c r="C113" s="12"/>
      <c r="D113" s="13"/>
      <c r="E113" s="13"/>
      <c r="F113" s="14"/>
    </row>
    <row r="114" spans="1:6" ht="16.149999999999999" customHeight="1" x14ac:dyDescent="0.15">
      <c r="A114" s="10"/>
      <c r="B114" s="11"/>
      <c r="C114" s="12"/>
      <c r="D114" s="13"/>
      <c r="E114" s="13"/>
      <c r="F114" s="14"/>
    </row>
    <row r="115" spans="1:6" ht="16.899999999999999" customHeight="1" x14ac:dyDescent="0.15">
      <c r="A115" s="10"/>
      <c r="B115" s="11"/>
      <c r="C115" s="12"/>
      <c r="D115" s="13"/>
      <c r="E115" s="13"/>
      <c r="F115" s="14"/>
    </row>
    <row r="116" spans="1:6" ht="16.149999999999999" customHeight="1" x14ac:dyDescent="0.15">
      <c r="A116" s="10"/>
      <c r="B116" s="11"/>
      <c r="C116" s="12"/>
      <c r="D116" s="13"/>
      <c r="E116" s="13"/>
      <c r="F116" s="14"/>
    </row>
    <row r="117" spans="1:6" ht="16.149999999999999" customHeight="1" x14ac:dyDescent="0.15">
      <c r="A117" s="10"/>
      <c r="B117" s="11"/>
      <c r="C117" s="12"/>
      <c r="D117" s="13"/>
      <c r="E117" s="13"/>
      <c r="F117" s="14"/>
    </row>
    <row r="118" spans="1:6" ht="16.899999999999999" customHeight="1" x14ac:dyDescent="0.15">
      <c r="A118" s="10"/>
      <c r="B118" s="11"/>
      <c r="C118" s="12"/>
      <c r="D118" s="13"/>
      <c r="E118" s="13"/>
      <c r="F118" s="14"/>
    </row>
    <row r="119" spans="1:6" ht="16.149999999999999" customHeight="1" x14ac:dyDescent="0.15">
      <c r="A119" s="10"/>
      <c r="B119" s="11"/>
      <c r="C119" s="12"/>
      <c r="D119" s="13"/>
      <c r="E119" s="13"/>
      <c r="F119" s="14"/>
    </row>
    <row r="120" spans="1:6" ht="16.149999999999999" customHeight="1" x14ac:dyDescent="0.15">
      <c r="A120" s="10"/>
      <c r="B120" s="11"/>
      <c r="C120" s="12"/>
      <c r="D120" s="13"/>
      <c r="E120" s="13"/>
      <c r="F120" s="14"/>
    </row>
    <row r="121" spans="1:6" ht="16.899999999999999" customHeight="1" x14ac:dyDescent="0.15">
      <c r="A121" s="10"/>
      <c r="B121" s="11"/>
      <c r="C121" s="12"/>
      <c r="D121" s="13"/>
      <c r="E121" s="13"/>
      <c r="F121" s="14"/>
    </row>
    <row r="122" spans="1:6" ht="16.149999999999999" customHeight="1" x14ac:dyDescent="0.15">
      <c r="A122" s="10"/>
      <c r="B122" s="11"/>
      <c r="C122" s="12"/>
      <c r="D122" s="13"/>
      <c r="E122" s="13"/>
      <c r="F122" s="14"/>
    </row>
    <row r="123" spans="1:6" ht="16.149999999999999" customHeight="1" x14ac:dyDescent="0.15">
      <c r="A123" s="10"/>
      <c r="B123" s="11"/>
      <c r="C123" s="12"/>
      <c r="D123" s="13"/>
      <c r="E123" s="13"/>
      <c r="F123" s="14"/>
    </row>
    <row r="124" spans="1:6" ht="16.899999999999999" customHeight="1" x14ac:dyDescent="0.15">
      <c r="A124" s="10"/>
      <c r="B124" s="11"/>
      <c r="C124" s="12"/>
      <c r="D124" s="13"/>
      <c r="E124" s="13"/>
      <c r="F124" s="14"/>
    </row>
    <row r="125" spans="1:6" ht="16.149999999999999" customHeight="1" x14ac:dyDescent="0.15">
      <c r="A125" s="10"/>
      <c r="B125" s="11"/>
      <c r="C125" s="12"/>
      <c r="D125" s="13"/>
      <c r="E125" s="13"/>
      <c r="F125" s="14"/>
    </row>
    <row r="126" spans="1:6" ht="16.149999999999999" customHeight="1" x14ac:dyDescent="0.15">
      <c r="A126" s="10"/>
      <c r="B126" s="11"/>
      <c r="C126" s="12"/>
      <c r="D126" s="13"/>
      <c r="E126" s="13"/>
      <c r="F126" s="14">
        <f>F93+F96+F98+F99</f>
        <v>0</v>
      </c>
    </row>
    <row r="127" spans="1:6" ht="33" customHeight="1" x14ac:dyDescent="0.15">
      <c r="A127" s="15"/>
      <c r="B127" s="16" t="s">
        <v>192</v>
      </c>
      <c r="C127" s="15">
        <f>F126</f>
        <v>0</v>
      </c>
      <c r="D127" s="37" t="s">
        <v>191</v>
      </c>
      <c r="E127" s="37"/>
      <c r="F127" s="37"/>
    </row>
    <row r="128" spans="1:6" ht="16.149999999999999" customHeight="1" x14ac:dyDescent="0.15">
      <c r="A128" s="35"/>
      <c r="B128" s="35"/>
      <c r="C128" s="35"/>
      <c r="D128" s="35"/>
      <c r="E128" s="35"/>
      <c r="F128" s="35"/>
    </row>
    <row r="129" spans="1:6" ht="16.899999999999999" customHeight="1" x14ac:dyDescent="0.15">
      <c r="A129" s="35"/>
      <c r="B129" s="35"/>
      <c r="C129" s="35"/>
      <c r="D129" s="35"/>
      <c r="E129" s="35"/>
      <c r="F129" s="35"/>
    </row>
    <row r="130" spans="1:6" ht="33" customHeight="1" x14ac:dyDescent="0.15">
      <c r="A130" s="34" t="s">
        <v>145</v>
      </c>
      <c r="B130" s="34"/>
      <c r="C130" s="34"/>
      <c r="D130" s="34"/>
      <c r="E130" s="34"/>
      <c r="F130" s="34"/>
    </row>
    <row r="131" spans="1:6" ht="16.899999999999999" customHeight="1" x14ac:dyDescent="0.15">
      <c r="A131" s="35" t="s">
        <v>146</v>
      </c>
      <c r="B131" s="35"/>
      <c r="C131" s="35"/>
      <c r="D131" s="35"/>
      <c r="E131" s="35" t="s">
        <v>147</v>
      </c>
      <c r="F131" s="35"/>
    </row>
    <row r="132" spans="1:6" ht="33" customHeight="1" x14ac:dyDescent="0.15">
      <c r="A132" s="38" t="s">
        <v>165</v>
      </c>
      <c r="B132" s="38"/>
      <c r="C132" s="38"/>
      <c r="D132" s="38"/>
      <c r="E132" s="38"/>
      <c r="F132" s="38"/>
    </row>
    <row r="133" spans="1:6" ht="16.899999999999999" customHeight="1" x14ac:dyDescent="0.15">
      <c r="A133" s="7" t="s">
        <v>148</v>
      </c>
      <c r="B133" s="8" t="s">
        <v>149</v>
      </c>
      <c r="C133" s="8" t="s">
        <v>150</v>
      </c>
      <c r="D133" s="8" t="s">
        <v>151</v>
      </c>
      <c r="E133" s="8" t="s">
        <v>152</v>
      </c>
      <c r="F133" s="9" t="s">
        <v>153</v>
      </c>
    </row>
    <row r="134" spans="1:6" ht="16.149999999999999" customHeight="1" x14ac:dyDescent="0.15">
      <c r="A134" s="10" t="s">
        <v>154</v>
      </c>
      <c r="B134" s="11" t="s">
        <v>155</v>
      </c>
      <c r="C134" s="12"/>
      <c r="D134" s="13"/>
      <c r="E134" s="13"/>
      <c r="F134" s="14">
        <f>F135</f>
        <v>0</v>
      </c>
    </row>
    <row r="135" spans="1:6" ht="16.899999999999999" customHeight="1" x14ac:dyDescent="0.15">
      <c r="A135" s="10" t="s">
        <v>156</v>
      </c>
      <c r="B135" s="11" t="s">
        <v>157</v>
      </c>
      <c r="C135" s="12"/>
      <c r="D135" s="13"/>
      <c r="E135" s="13"/>
      <c r="F135" s="14">
        <f>F136+F137</f>
        <v>0</v>
      </c>
    </row>
    <row r="136" spans="1:6" ht="16.149999999999999" customHeight="1" x14ac:dyDescent="0.15">
      <c r="A136" s="10"/>
      <c r="B136" s="11" t="s">
        <v>158</v>
      </c>
      <c r="C136" s="12" t="s">
        <v>159</v>
      </c>
      <c r="D136" s="13" t="s">
        <v>160</v>
      </c>
      <c r="E136" s="25"/>
      <c r="F136" s="14">
        <f>D136*E136</f>
        <v>0</v>
      </c>
    </row>
    <row r="137" spans="1:6" ht="16.149999999999999" customHeight="1" x14ac:dyDescent="0.15">
      <c r="A137" s="10" t="s">
        <v>161</v>
      </c>
      <c r="B137" s="11" t="s">
        <v>162</v>
      </c>
      <c r="C137" s="12" t="s">
        <v>163</v>
      </c>
      <c r="D137" s="13" t="s">
        <v>164</v>
      </c>
      <c r="E137" s="25"/>
      <c r="F137" s="14">
        <f>D137*E137</f>
        <v>0</v>
      </c>
    </row>
    <row r="138" spans="1:6" ht="16.899999999999999" customHeight="1" x14ac:dyDescent="0.15">
      <c r="A138" s="10"/>
      <c r="B138" s="11"/>
      <c r="C138" s="12"/>
      <c r="D138" s="13"/>
      <c r="E138" s="13"/>
      <c r="F138" s="14"/>
    </row>
    <row r="139" spans="1:6" ht="16.149999999999999" customHeight="1" x14ac:dyDescent="0.15">
      <c r="A139" s="10"/>
      <c r="B139" s="11"/>
      <c r="C139" s="12"/>
      <c r="D139" s="13"/>
      <c r="E139" s="13"/>
      <c r="F139" s="14"/>
    </row>
    <row r="140" spans="1:6" ht="16.149999999999999" customHeight="1" x14ac:dyDescent="0.15">
      <c r="A140" s="10"/>
      <c r="B140" s="11"/>
      <c r="C140" s="12"/>
      <c r="D140" s="13"/>
      <c r="E140" s="13"/>
      <c r="F140" s="14"/>
    </row>
    <row r="141" spans="1:6" ht="16.899999999999999" customHeight="1" x14ac:dyDescent="0.15">
      <c r="A141" s="10"/>
      <c r="B141" s="11"/>
      <c r="C141" s="12"/>
      <c r="D141" s="13"/>
      <c r="E141" s="13"/>
      <c r="F141" s="14"/>
    </row>
    <row r="142" spans="1:6" ht="16.149999999999999" customHeight="1" x14ac:dyDescent="0.15">
      <c r="A142" s="10"/>
      <c r="B142" s="11"/>
      <c r="C142" s="12"/>
      <c r="D142" s="13"/>
      <c r="E142" s="13"/>
      <c r="F142" s="14"/>
    </row>
    <row r="143" spans="1:6" ht="16.149999999999999" customHeight="1" x14ac:dyDescent="0.15">
      <c r="A143" s="10"/>
      <c r="B143" s="11"/>
      <c r="C143" s="12"/>
      <c r="D143" s="13"/>
      <c r="E143" s="13"/>
      <c r="F143" s="14"/>
    </row>
    <row r="144" spans="1:6" ht="16.899999999999999" customHeight="1" x14ac:dyDescent="0.15">
      <c r="A144" s="10"/>
      <c r="B144" s="11"/>
      <c r="C144" s="12"/>
      <c r="D144" s="13"/>
      <c r="E144" s="13"/>
      <c r="F144" s="14"/>
    </row>
    <row r="145" spans="1:6" ht="16.149999999999999" customHeight="1" x14ac:dyDescent="0.15">
      <c r="A145" s="10"/>
      <c r="B145" s="11"/>
      <c r="C145" s="12"/>
      <c r="D145" s="13"/>
      <c r="E145" s="13"/>
      <c r="F145" s="14"/>
    </row>
    <row r="146" spans="1:6" ht="16.149999999999999" customHeight="1" x14ac:dyDescent="0.15">
      <c r="A146" s="10"/>
      <c r="B146" s="11"/>
      <c r="C146" s="12"/>
      <c r="D146" s="13"/>
      <c r="E146" s="13"/>
      <c r="F146" s="14"/>
    </row>
    <row r="147" spans="1:6" ht="16.899999999999999" customHeight="1" x14ac:dyDescent="0.15">
      <c r="A147" s="10"/>
      <c r="B147" s="11"/>
      <c r="C147" s="12"/>
      <c r="D147" s="13"/>
      <c r="E147" s="13"/>
      <c r="F147" s="14"/>
    </row>
    <row r="148" spans="1:6" ht="16.149999999999999" customHeight="1" x14ac:dyDescent="0.15">
      <c r="A148" s="10"/>
      <c r="B148" s="11"/>
      <c r="C148" s="12"/>
      <c r="D148" s="13"/>
      <c r="E148" s="13"/>
      <c r="F148" s="14"/>
    </row>
    <row r="149" spans="1:6" ht="16.149999999999999" customHeight="1" x14ac:dyDescent="0.15">
      <c r="A149" s="10"/>
      <c r="B149" s="11"/>
      <c r="C149" s="12"/>
      <c r="D149" s="13"/>
      <c r="E149" s="13"/>
      <c r="F149" s="14"/>
    </row>
    <row r="150" spans="1:6" ht="16.899999999999999" customHeight="1" x14ac:dyDescent="0.15">
      <c r="A150" s="10"/>
      <c r="B150" s="11"/>
      <c r="C150" s="12"/>
      <c r="D150" s="13"/>
      <c r="E150" s="13"/>
      <c r="F150" s="14"/>
    </row>
    <row r="151" spans="1:6" ht="16.149999999999999" customHeight="1" x14ac:dyDescent="0.15">
      <c r="A151" s="10"/>
      <c r="B151" s="11"/>
      <c r="C151" s="12"/>
      <c r="D151" s="13"/>
      <c r="E151" s="13"/>
      <c r="F151" s="14"/>
    </row>
    <row r="152" spans="1:6" ht="16.149999999999999" customHeight="1" x14ac:dyDescent="0.15">
      <c r="A152" s="10"/>
      <c r="B152" s="11"/>
      <c r="C152" s="12"/>
      <c r="D152" s="13"/>
      <c r="E152" s="13"/>
      <c r="F152" s="14"/>
    </row>
    <row r="153" spans="1:6" ht="16.899999999999999" customHeight="1" x14ac:dyDescent="0.15">
      <c r="A153" s="10"/>
      <c r="B153" s="11"/>
      <c r="C153" s="12"/>
      <c r="D153" s="13"/>
      <c r="E153" s="13"/>
      <c r="F153" s="14"/>
    </row>
    <row r="154" spans="1:6" ht="16.149999999999999" customHeight="1" x14ac:dyDescent="0.15">
      <c r="A154" s="10"/>
      <c r="B154" s="11"/>
      <c r="C154" s="12"/>
      <c r="D154" s="13"/>
      <c r="E154" s="13"/>
      <c r="F154" s="14"/>
    </row>
    <row r="155" spans="1:6" ht="16.899999999999999" customHeight="1" x14ac:dyDescent="0.15">
      <c r="A155" s="10"/>
      <c r="B155" s="11"/>
      <c r="C155" s="12"/>
      <c r="D155" s="13"/>
      <c r="E155" s="13"/>
      <c r="F155" s="14"/>
    </row>
    <row r="156" spans="1:6" ht="16.149999999999999" customHeight="1" x14ac:dyDescent="0.15">
      <c r="A156" s="10"/>
      <c r="B156" s="11"/>
      <c r="C156" s="12"/>
      <c r="D156" s="13"/>
      <c r="E156" s="13"/>
      <c r="F156" s="14"/>
    </row>
    <row r="157" spans="1:6" ht="16.149999999999999" customHeight="1" x14ac:dyDescent="0.15">
      <c r="A157" s="10"/>
      <c r="B157" s="11"/>
      <c r="C157" s="12"/>
      <c r="D157" s="13"/>
      <c r="E157" s="13"/>
      <c r="F157" s="14"/>
    </row>
    <row r="158" spans="1:6" ht="16.899999999999999" customHeight="1" x14ac:dyDescent="0.15">
      <c r="A158" s="10"/>
      <c r="B158" s="11"/>
      <c r="C158" s="12"/>
      <c r="D158" s="13"/>
      <c r="E158" s="13"/>
      <c r="F158" s="14"/>
    </row>
    <row r="159" spans="1:6" ht="16.149999999999999" customHeight="1" x14ac:dyDescent="0.15">
      <c r="A159" s="10"/>
      <c r="B159" s="11"/>
      <c r="C159" s="12"/>
      <c r="D159" s="13"/>
      <c r="E159" s="13"/>
      <c r="F159" s="14"/>
    </row>
    <row r="160" spans="1:6" ht="16.149999999999999" customHeight="1" x14ac:dyDescent="0.15">
      <c r="A160" s="10"/>
      <c r="B160" s="11"/>
      <c r="C160" s="12"/>
      <c r="D160" s="13"/>
      <c r="E160" s="13"/>
      <c r="F160" s="14"/>
    </row>
    <row r="161" spans="1:6" ht="16.899999999999999" customHeight="1" x14ac:dyDescent="0.15">
      <c r="A161" s="10"/>
      <c r="B161" s="11"/>
      <c r="C161" s="12"/>
      <c r="D161" s="13"/>
      <c r="E161" s="13"/>
      <c r="F161" s="14"/>
    </row>
    <row r="162" spans="1:6" ht="16.149999999999999" customHeight="1" x14ac:dyDescent="0.15">
      <c r="A162" s="10"/>
      <c r="B162" s="11"/>
      <c r="C162" s="12"/>
      <c r="D162" s="13"/>
      <c r="E162" s="13"/>
      <c r="F162" s="14"/>
    </row>
    <row r="163" spans="1:6" ht="16.149999999999999" customHeight="1" x14ac:dyDescent="0.15">
      <c r="A163" s="10"/>
      <c r="B163" s="11"/>
      <c r="C163" s="12"/>
      <c r="D163" s="13"/>
      <c r="E163" s="13"/>
      <c r="F163" s="14"/>
    </row>
    <row r="164" spans="1:6" ht="16.899999999999999" customHeight="1" x14ac:dyDescent="0.15">
      <c r="A164" s="10"/>
      <c r="B164" s="11"/>
      <c r="C164" s="12"/>
      <c r="D164" s="13"/>
      <c r="E164" s="13"/>
      <c r="F164" s="14"/>
    </row>
    <row r="165" spans="1:6" ht="16.149999999999999" customHeight="1" x14ac:dyDescent="0.15">
      <c r="A165" s="10"/>
      <c r="B165" s="11"/>
      <c r="C165" s="12"/>
      <c r="D165" s="13"/>
      <c r="E165" s="13"/>
      <c r="F165" s="14"/>
    </row>
    <row r="166" spans="1:6" ht="16.149999999999999" customHeight="1" x14ac:dyDescent="0.15">
      <c r="A166" s="10"/>
      <c r="B166" s="11"/>
      <c r="C166" s="12"/>
      <c r="D166" s="13"/>
      <c r="E166" s="13"/>
      <c r="F166" s="14"/>
    </row>
    <row r="167" spans="1:6" ht="16.899999999999999" customHeight="1" x14ac:dyDescent="0.15">
      <c r="A167" s="10"/>
      <c r="B167" s="11"/>
      <c r="C167" s="12"/>
      <c r="D167" s="13"/>
      <c r="E167" s="13"/>
      <c r="F167" s="14"/>
    </row>
    <row r="168" spans="1:6" ht="16.149999999999999" customHeight="1" x14ac:dyDescent="0.15">
      <c r="A168" s="10"/>
      <c r="B168" s="11"/>
      <c r="C168" s="12"/>
      <c r="D168" s="13"/>
      <c r="E168" s="13"/>
      <c r="F168" s="14"/>
    </row>
    <row r="169" spans="1:6" ht="16.149999999999999" customHeight="1" x14ac:dyDescent="0.15">
      <c r="A169" s="10"/>
      <c r="B169" s="11"/>
      <c r="C169" s="12"/>
      <c r="D169" s="13"/>
      <c r="E169" s="13"/>
      <c r="F169" s="14">
        <f>F136+F137</f>
        <v>0</v>
      </c>
    </row>
    <row r="170" spans="1:6" ht="33" customHeight="1" x14ac:dyDescent="0.15">
      <c r="A170" s="15"/>
      <c r="B170" s="16" t="s">
        <v>193</v>
      </c>
      <c r="C170" s="15">
        <f>F169</f>
        <v>0</v>
      </c>
      <c r="D170" s="37" t="s">
        <v>191</v>
      </c>
      <c r="E170" s="37"/>
      <c r="F170" s="37"/>
    </row>
    <row r="171" spans="1:6" ht="16.149999999999999" customHeight="1" x14ac:dyDescent="0.15">
      <c r="A171" s="35"/>
      <c r="B171" s="35"/>
      <c r="C171" s="35"/>
      <c r="D171" s="35"/>
      <c r="E171" s="35"/>
      <c r="F171" s="35"/>
    </row>
    <row r="172" spans="1:6" ht="16.899999999999999" customHeight="1" x14ac:dyDescent="0.15">
      <c r="A172" s="35"/>
      <c r="B172" s="35"/>
      <c r="C172" s="35"/>
      <c r="D172" s="35"/>
      <c r="E172" s="35"/>
      <c r="F172" s="35"/>
    </row>
  </sheetData>
  <sheetProtection password="CF7A" sheet="1" objects="1" scenarios="1"/>
  <protectedRanges>
    <protectedRange sqref="E7 E8 E10 E12 E50 E53 E56 E57 E60 E93 E96 E98 E99 E136 E137" name="区域1"/>
  </protectedRanges>
  <mergeCells count="28">
    <mergeCell ref="A1:F1"/>
    <mergeCell ref="A128:F128"/>
    <mergeCell ref="A129:F129"/>
    <mergeCell ref="A130:F130"/>
    <mergeCell ref="A131:D131"/>
    <mergeCell ref="A171:F171"/>
    <mergeCell ref="A172:F172"/>
    <mergeCell ref="A2:D2"/>
    <mergeCell ref="A3:F3"/>
    <mergeCell ref="A42:F42"/>
    <mergeCell ref="A43:F43"/>
    <mergeCell ref="A44:F44"/>
    <mergeCell ref="A45:D45"/>
    <mergeCell ref="A46:F46"/>
    <mergeCell ref="A85:F85"/>
    <mergeCell ref="A86:F86"/>
    <mergeCell ref="A87:F87"/>
    <mergeCell ref="A88:D88"/>
    <mergeCell ref="A89:F89"/>
    <mergeCell ref="D127:F127"/>
    <mergeCell ref="D170:F170"/>
    <mergeCell ref="D41:F41"/>
    <mergeCell ref="D84:F84"/>
    <mergeCell ref="E131:F131"/>
    <mergeCell ref="E2:F2"/>
    <mergeCell ref="E45:F45"/>
    <mergeCell ref="E88:F88"/>
    <mergeCell ref="A132:F132"/>
  </mergeCells>
  <phoneticPr fontId="1" type="noConversion"/>
  <pageMargins left="0.98" right="0.12" top="0.315" bottom="0.315" header="0" footer="0"/>
  <pageSetup paperSize="9" fitToWidth="0" fitToHeight="0" orientation="portrait"/>
  <headerFooter alignWithMargins="0"/>
  <rowBreaks count="3" manualBreakCount="3">
    <brk id="43" max="16383" man="1"/>
    <brk id="8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编制说明</vt:lpstr>
      <vt:lpstr>【5.4】投标报价汇总表(招标)</vt:lpstr>
      <vt:lpstr>【5.1】工程量清单(招标)</vt:lpstr>
    </vt:vector>
  </TitlesOfParts>
  <Company>SmartCost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段彦平</cp:lastModifiedBy>
  <dcterms:created xsi:type="dcterms:W3CDTF">2024-03-04T15:05:59Z</dcterms:created>
  <dcterms:modified xsi:type="dcterms:W3CDTF">2024-03-05T06:17:54Z</dcterms:modified>
</cp:coreProperties>
</file>