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分散采购"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<sst xmlns="http://schemas.openxmlformats.org/spreadsheetml/2006/main" count="445" uniqueCount="242">
  <si>
    <t>伊金霍洛旗实验学校小学数字化科学实验室、初中数字化化学实验室、人工智能实验室设备采购技术参数及要求</t>
  </si>
  <si>
    <t>一、小学数字化科学实验室</t>
  </si>
  <si>
    <t>序号</t>
  </si>
  <si>
    <t>项目名称</t>
  </si>
  <si>
    <t>规格参数</t>
  </si>
  <si>
    <t>数量</t>
  </si>
  <si>
    <t>单位</t>
  </si>
  <si>
    <t>单价</t>
  </si>
  <si>
    <t>总价</t>
  </si>
  <si>
    <t>智能数字实验盘</t>
  </si>
  <si>
    <t>1.▲飞碟式一体化设计，传感器接口7个，支持7种传感器模块同时工作和数据显示；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                                                    
10.具有通用接口模块，可外扩其他类型的传感器，通用接口采用Lightning接口,外扩传感器插头采用双面设计，可正反插入通用接口，无需关心插入的方向，易插易用；
11.设置：包括时间设置、蓝牙设置、屏幕亮度调节、存储、传感器设置、屏幕校正六大功能；其中，传感器设置功能可设置每个传感器的运行状态，可以开启或关闭传感器工作，能有效延长产品的工作时间；             
12.采集与存储：对实验数据进行采集与存储；                                                                                        
13.系统信息：包含了采集器的比如电量、存储容量等基本信息，如环境温度、气压计等内置传感器信息，以及软件版本信息。
以上▲项需提供第三方检测机构出具的带有CMA和CNAS标识的检测报告（复印件并加盖生产厂家公章）为佐证。</t>
  </si>
  <si>
    <t>台</t>
  </si>
  <si>
    <t>温度传感器</t>
  </si>
  <si>
    <t>温度传感器采用模块化设计，通过Lightning接口与采集器连接，具有热插拔功能，连接传输稳定。搭配采集器通过有线、无线方式连接电脑、手机或平板等终端进行数据采集，在终端上实时显示并记录温度的变化，绘制温度-时间图像，可脱离终端独立采集记录所探测到的实验数据并加以保存，以供下载和分析。
一、结构及外观
传感器正面为电源指示灯，前端为探头插孔，后端为Lightning接口，附件为温度探头。
二、功能
1.用于测量物体表面、气体、酸碱等液体的温度。
2.传感器采用模块化设计，可任意组合，使用更换方便快捷。
3.温度探头为3.5mm耳机插头，耳机插孔式连接，连接稳定，无干扰。
4.外壳采用ABS工程塑料，具有耐火、耐高温、阻燃等特性。
5.传感器上具有通电指示灯，可以快速判断是否正确连接。
6.搭配采集器可以在Windows、安卓、iOS系统上进行数据采集。
7.无需校准，即连即用。
三、规格
1.量程：-40℃~135℃
2.精度：±0.6℃
3.分辨率：0.1℃
四、实验
不同颜色物体的吸热散热研究实验、探究非生物因素对鼠妇分布的影响实验、不同液体的吸热散热研究、水的降温规律、摩擦做功、水的沸腾实验、沸点与压强关系、焦耳定律、酸碱反应热、铁的吸氧腐蚀等</t>
  </si>
  <si>
    <t>只</t>
  </si>
  <si>
    <t>磁感应强度传感器</t>
  </si>
  <si>
    <t>磁感应强度传感器采用模块化设计，通过Lightning接口与采集器连接，具有热插拔功能，连接传输稳定。搭配采集器通过有线、无线方式连接电脑、手机或平板等终端进行数据采集，在终端上实时显示并记录磁感应强度的变化，并绘制图像，可脱离终端独立采集记录所探测到的实验数据并加以保存，以供下载和分析。
一、结构及外观
传感器正面为电源指示灯，前端为探头插孔，前端管壁内为霍尔效应元件，后端为Lightning接口，附件为磁感应强度探头。
二、功能
1.用于测量磁场的磁场强度。
2.传感器采用模块化设计，可任意组合，使用更换方便快捷。
3.外壳采用ABS工程塑料，具有耐火、耐高温、阻燃等特性。
4.传感器上具有通电指示灯，可以快速判断是否正确连接。
5.磁场传感器探头为为3.5mm耳机插头，耳机插孔式连接，连接稳定，无干扰。
6.搭配采集器可以在Windows、安卓、iOS系统上进行数据采集。
7.无需校准，即连即用。
三、规格
1.量程：-64mT~64mT
2.精度：±3%
3.分辨率：0.04mT
四、实验
匀强磁场研究、验证环形电流的磁场方向、探测磁体周围的磁感应强度、通电导线周围的磁场、磁铁不同部位的磁性大小等</t>
  </si>
  <si>
    <t>力传感器</t>
  </si>
  <si>
    <t>力传感器采用模块化设计，配合通用接口，通过Lightning接口与采集器连接，支持正反盲插，具有热插拔功能，连接传输稳定。搭配采集器通过有线、无线方式连接电脑、手机或平板等终端进行数据采集，在终端上实时显示并记录力的变化，并绘制图像，可脱离终端独立采集记录所探测到的实验数据并加以保存，以供下载和分析。
一、结构及外观
传感器造型方正，上端有三个开孔，背面有与实验器材搭建的M6国标接口，可适用于多种固定方式；下端为力传感器接口，可拧上钩子（测量拉力）或托盘（测量推力），侧面为Lightning接口线。
二、功能
1.用于测量拉力或压力。
2.外壳采用ABS工程塑料，具有耐火、耐高温、阻燃等特性。
3.搭配采集器可以在Windows、安卓、iOS系统上进行数据采集。
4.支持传感器校准。
三、规格
1.量程：-50N~50N
2.精度：±1%
3.分辨率：0.03N
四、实验
估测大气压强、作用力与反作用力的关系、浮力定律、力的作用是相互的、探究弹簧的伸长特性、探究重力的大小跟质量的关系、研究固体分子间的引力、金属热胀冷缩、重力大小与质量的关系、验证胡克定律、 探究弹簧弹力与形变量的关系、研究影响浮力大小的因素等</t>
  </si>
  <si>
    <t>绝对压强传感器</t>
  </si>
  <si>
    <t>绝对压强传感器配有压强软管、鲁尔头和针筒，使用方便、保证实验的气密性；采用模块化设计，通过Lightning接口与采集器连接，具有热插拔功能，连接传输稳定。搭配采集器通过有线、无线方式连接电脑、手机或平板等终端进行数据采集，在终端上实时显示并记录压强的变化，并绘制图像，可脱离终端独立采集记录所探测到的实验数据并加以保存，以供下载和分析。
一、结构及外观
传感器正面为电源指示灯，前端为鲁尔接头母头，后端为Lightning接口，附件为软管、鲁尔公头、针筒。
二、功能
1.用于测量大气环境下或密闭空间内的气体的压强。
2.传感器采用模块化设计，可任意组合，使用更换方便快捷。
3.外壳采用ABS工程塑料，具有耐火、耐高温、阻燃等特性。
4.传感器上具有通电指示灯，可以快速判断是否正确连接。
5.搭配采集器可以在Windows、安卓、iOS系统上进行数据采集。
6.支持传感器校准。
三、规格
1.量程：0~400kPa
2.精度：±2%
3.分辨率：0.1kPa
四、实验
测定空气里氧气的含量、二氧化锰对过氧化氢分解的影响、金属与酸的反应、酶催化的高效性、沸点与压强的关系、气体压强与受力面积、空气分子间的作用力、测量大气压强、探究压缩空气的力量、玻意耳定律、查理定律实验、查理定律、研究液体内部的压强等</t>
  </si>
  <si>
    <t>光电门传感器</t>
  </si>
  <si>
    <t>光电门传感器采用模块化设计，配合通用接口，通过Lightning接口与采集器连接，支持正反盲插，具有热插拔功能，连接传输稳定。搭配采集器通过有线、无线方式连接电脑、手机或平板等终端进行数据采集，在终端上实时显示并记录物体的运动时间，可计算出物体的运动速度、加速度等，并绘制图像，可脱离终端独立采集记录所探测到的实验数据并加以保存，以供下载和分析。
一、结构及外观
整体为门式结构，正面有指示灯，两侧有固定用的螺丝孔，上部有光路遮挡指示灯，背面为固定螺孔、侧面为Lightning接口线。
二、功能
1.用于测量物体通过光电门的挡光时间以及速度、加速度、动量、动能等物理量。
2.外壳采用ABS工程塑料，具有耐火、耐高温、阻燃等特性。
3.与采集器连接具有通电指示灯，可以快速判断是否正确连接。
4.搭配采集器可以在Windows、安卓、iOS系统上进行数据采集。
5.无需校准，即连即用。
三、规格
1.量程：0~∞s
2.精度：±1㎲
3.分辨率：0.01ms
四、实验
验证动量守恒定律、用光电门探究加速度与力、质量的关系、受迫振动、影响小车运动快慢的因素等</t>
  </si>
  <si>
    <t>声强传感器</t>
  </si>
  <si>
    <t>声强传感器采用模块化设计，通过Lightning接口与采集器连接，具有热插拔功能，连接传输稳定。搭配采集器通过有线、无线方式连接电脑、手机或平板等终端进行数据采集，在终端上实时显示并记录声强的变化，并绘制图像，可脱离终端独立采集记录所探测到的实验数据并加以保存，以供下载和分析。
一、结构及外观
传感器正面为电源指示灯，前端内置有声强探头，后端为Lightning接口。
二、功能
1.使用驻极体话筒采集声音信号，用于测量声音的强度(dB)。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1.量程：40dB~92dB
2.精度：±4dB
3.分辨率：0.1dB
四、实验
声音的合成、测量环境中的噪音、测量声强的等级等
以上▲项需提供第三方检测机构出具的带有CMA和CNAS标识的检测报告（复印件并加盖生产厂家公章）为佐证。</t>
  </si>
  <si>
    <t>相对湿度传感器</t>
  </si>
  <si>
    <t>相对湿度传感器采用模块化设计，配合通用接口，通过Lightning接口与采集器连接，支持正反盲插，具有热插拔功能，连接传输稳定。搭配采集器通过有线、无线方式连接电脑、手机或平板等终端进行数据采集，在终端上实时显示并记录湿度的变化，并绘制图像，可脱离终端独立采集记录所探测到的实验数据并加以保存，以供下载和分析。
一、结构及外观
一体式传感器，Lightning接口。
二、功能
1.用于测量空气的相对湿度。
2.外壳采用ABS工程塑料，具有耐火、耐高温、阻燃等特性。
3.搭配采集器可以在Windows、安卓、iOS系统上进行数据采集。
4.无需校准，即连即用。
三、规格
1.量程：0~100%
2.精度：±4%（10%~90%RH）
3.分辨率：0.1%
四、实验
对人体吸入的空气和呼出的气体的探究、生活环境中湿度的测量、对蜡烛燃烧的探究、浓硫酸的吸水性、空气质量检测、植物的蒸腾作用、影响鼠妇分布的非生物因素、证明空气中含有水蒸气、测量环境湿度等</t>
  </si>
  <si>
    <t>电压传感器</t>
  </si>
  <si>
    <t>电压传感器采用模块化设计，通过Lightning接口与采集器连接，具有热插拔功能，连接传输稳定。搭配采集器通过有线、无线方式连接电脑、手机或平板等终端进行数据采集，在终端上实时显示并记录电压的变化，绘制电压-时间图像，可脱离终端独立采集记录所探测到的实验数据并加以保存，以供下载和分析。
一、结构及外观
传感器正面为电源指示灯，前端为导线插孔，后端为Lightning接口，附件为红黑导线、鳄鱼夹。
二、功能
1.用于测量电路、电器两端的电压。
2.传感器采用模块化设计，可任意组合，使用更换方便快捷。
3.外壳采用ABS工程塑料，具有耐火、耐高温、阻燃等特性。
4.传感器上具有通电指示灯，可以快速判断是否正确连接。
5.搭配采集器可以在Windows、安卓、iOS系统上进行数据采集。
6.测量灵敏、精确，反应快速，包括对微小电压变化的快速采样。
7.支持传感器校零。
三、规格
1.量程：-30V~30V
2.精度：±1%
3.分辨率：0.01V
4.输入阻抗：2MΩ
四、实验
探究串联、并联电路中用电器两端的电压与电源两端电压的关系、伏安法测灯泡电阻、观察电容器的充放电、研究伏安特性曲线、伏安法测金属的电阻率、电池、电源电动势和内阻的测量等</t>
  </si>
  <si>
    <t>电流传感器</t>
  </si>
  <si>
    <t>电流传感器采用模块化设计，通过Lightning接口与采集器连接，具有热插拔功能，连接传输稳定。搭配采集器通过有线、无线方式连接电脑、手机或平板等终端进行数据采集，在终端上实时显示并记录电流的变化，绘制电流-时间图像，可脱离终端独立采集记录所探测到的实验数据并加以保存，以供下载和分析。
一、结构及外观
传感器正面为电源指示灯，前端为导线插孔，后端为Lightning接口，附件为红黑导线、鳄鱼夹。
二、功能
1.用于测量电路中的电流。
2.传感器采用模块化设计，可任意组合，使用更换方便快捷。
3.外壳采用ABS工程塑料，具有耐火、耐高温、阻燃等特性。
4.传感器上具有通电指示灯，可以快速判断是否正确连接。
5.搭配采集器可以在Windows、安卓、iOS系统上进行数据采集。
6.测量灵敏、精确，反应快速，包括对微小电流变化的快速采样。
7.支持传感器校零。
三、规格
1.量程：-1A~1A
2.精度：±1%
3.分辨率：0.001A
4.内阻：0.22Ω
四、实验
电流与电路、电流与电压和电阻的关系、限流法测绘小灯泡的伏安特性曲线、电源输出与负载的关系、串并联电路中电流的规律、测量电阻的阻值、探究影响导体电阻大小的因素、测量小灯泡电功率等</t>
  </si>
  <si>
    <t>光强传感器</t>
  </si>
  <si>
    <t>光强传感器采用模块化设计，通过Lightning接口与采集器连接，具有热插拔功能，连接传输稳定。搭配采集器通过有线、无线方式连接电脑、手机或平板等终端进行数据采集，在终端上实时显示并记录光强的变化，并绘制图像，可脱离终端独立采集记录所探测到的实验数据并加以保存，以供下载和分析。
一、结构及外观
传感器正面为电源指示灯，前端内置有光强探头，后端为Lightning接口。
二、功能
1.用于测量被测环境的光强值。
2.传感器采用模块化设计，可任意组合，使用更换方便快捷。
3.外壳采用ABS工程塑料，具有耐火、耐高温、阻燃等特性。
4.传感器上具有通电指示灯，可以快速判断是否正确连接。
5.搭配采集器可以在Windows、安卓、iOS系统上进行数据采集。
6.无需校准，即连即用。
三、规格
1.量程：0~55000Lux
2.精度：±5%
3.分辨率：15Lux
四、实验
光强的测量、探究光照强度与距离的关系、外界条件对植物光合作用的影响因素实验等</t>
  </si>
  <si>
    <t>二氧化碳传感器</t>
  </si>
  <si>
    <t>二氧化碳传感器是红外气体吸收检测型传感器，其具有很好的选择性，高灵敏度，无氧气依赖性，采用模块化设计，配合通用接口，通过Lightning接口与采集器连接，支持正反盲插，具有热插拔功能，连接传输稳定。搭配采集器通过有线、无线方式连接电脑、手机或平板等终端进行数据采集，在终端上实时显示并记录二氧化碳含量的变化，并绘制图像，可脱离终端独立采集记录所探测到的实验数据并加以保存，以供下载和分析。
一、结构及外观
一体式传感器，Lightning接口。
二、功能
1.用于测量气体中二氧化碳的含量。
2.外壳采用ABS工程塑料，具有耐火、耐高温、阻燃等特性。
3.搭配采集器可以在Windows、安卓、iOS系统上进行数据采集。
4.红外气体吸收检测型传感器，具有很好的选择性，高灵敏度，无氧气依赖性，寿命长，低功耗，无需预热等特点。
5.支持传感器复位，用于校准传感器。
三、▲规格
1.量程：0~100000ppm
2.精度：3%(0~5000ppm)；4%(5000~50000ppm)；6%(50000~100000ppm)
3.分辨率：2ppm
四、实验
对人体吸入的空气和呼出的气体的探究、对蜡烛燃烧的探究、空气质量检测、酵母菌的呼吸作用、种子的萌发产生二氧化碳、证明空气中含有二氧化碳、燃烧的秘密等
以上▲项需提供第三方检测机构出具的带有CMA和CNAS标识的检测报告（复印件并加盖生产厂家公章）为佐证。</t>
  </si>
  <si>
    <t>溶氧气氧一体传感器</t>
  </si>
  <si>
    <t>溶解氧-气中氧一体传感器采用模块化设计，配合通用接口，通过Lightning接口与采集器连接，支持正反盲插，具有热插拔功能，连接传输稳定。搭配采集器通过有线、无线方式连接电脑、手机或平板等终端进行数据采集，在终端上实时显示并记录氧含量的变化，并绘制图像，可脱离终端独立采集记录所探测到的实验数据并加以保存，以供下载和分析。
一、结构及外观
一体式传感器，Lightning接口，附件为填充液、校准液、电极帽。
二、功能
1.用于测量气体、溶液中的氧含量。
2.外壳采用ABS工程塑料，具有耐火、耐高温、阻燃等特性。
3.搭配采集器可以在Windows、安卓、iOS系统上进行数据采集。
4.可支持气中氧校准、溶解氧标定功能。
三、▲规格
溶氧：
1.量程：0~20mg/L
2.精度：±0.5mg/L
3.分辨率：0.01mg/L
气氧：
1.量程：0~100%
2.精度：±2%F.S
3.分辨率：0.1%
四、实验
对人体吸入的空气和呼出的气体的探究、对蜡烛燃烧的探究、水体的理化性质测定、测定空气里氧气的含量、空气质量检测、酵母菌的呼吸作用、探究影响植物光合作用速率的因素、水中氧含量的测定、燃烧的秘密等
以上▲项需提供第三方检测机构出具的带有CMA和CNAS标识的检测报告（复印件并加盖生产厂家公章）为佐证。</t>
  </si>
  <si>
    <t>呼吸率传感器</t>
  </si>
  <si>
    <t>呼吸率传感器采用模块化设计，配合通用接口，通过Lightning接口与采集器连接，支持正反盲插，具有热插拔功能，连接传输稳定。搭配采集器通过有线、无线方式连接电脑、手机或平板等终端进行数据采集，在终端上实时显示并记录数据变化，并绘制图像，可脱离终端独立采集记录所探测到的实验数据并加以保存，以供下载和分析。
一、结构及外观
一体式传感器，前端为气管插孔，后端为Lightning接口，附件为吹嘴和气管。
二、功能
1.用于测量肺部呼出的空气的量。
2.外壳采用ABS工程塑料，具有耐火、耐高温、阻燃等特性。
3.搭配采集器可以在Windows、安卓、iOS系统上进行数据采集。
4.支持传感器校准。
三、规格
1.量程：-10L/s~10L/s
2.精度：±3%
3.分辨率：0.01L/s
四、实验
测量肺活量实验</t>
  </si>
  <si>
    <t>通用接口</t>
  </si>
  <si>
    <t>一、结构及外观
通用接口正面为电源指示灯，前端、后端为Lightning接口，用于跟传感器的连接。
二、功能
1.用于传感器与采集器的连接。
2.外壳采用ABS工程塑料，具有耐火、耐高温、阻燃等特性。
3.具有通电指示灯，可以快速判断是否正确连接。</t>
  </si>
  <si>
    <t>手提式实验箱</t>
  </si>
  <si>
    <t>手提式箱式设计，可翻盖，采用ABS材质，外形尺寸（长宽高）：435mm*325mm*170mm（两箱叠加高度H=330mm），最大承重：30-35公斤；箱体底部设有底部凸起，与上部设计凹槽相互咬合，通过独特的纽扣式锁止机构，实现箱子与箱子之前的锁合，可多个垒叠放置，便于携带和搬运，最多可垒5箱；内部含有内衬，保证每个器材都有对应的存放位置，便于快速、高效的整理和收纳；</t>
  </si>
  <si>
    <t>数字化摩擦力实验器</t>
  </si>
  <si>
    <t>一、组成
小车控制部件、小车（内置力传感器（-10N～10N），2.0与4.0双模蓝牙模块，1000mAh锂电池）、轨道*2（600mm，含三种不同摩擦面：软木塞面、毛毡面、聚四氟乙烯面）、金属配重块、电源适配器、数据线、蓝牙适配器
二、▲功能
1.用于摩擦力实验，探究摩擦面、压力、运动速度、接触面积等因素对摩擦力大小的影响。
2.小车控制部件拉动小车在轨道上匀速运动，通过内置的力传感器测得小车在运动过程中所受拉力的大小，并在Windows、安卓、iOS系统终端上实时呈现数据。
3.小车控制部件内置可调匀速电机，提供快、中、慢三档速度，具有正转、反转、停止功能；通过切换不同的档位改变小车运动速度，探究运动速度对摩擦力大小的影响。
4.通过翻转小车方式改变接触面积，探究接触面积对摩擦力大小的影响。
5.轨道与控制部件插拔式连接，便于轨道面的快速更换，通过更换不同的轨道面来探究摩擦面粗糙程度对摩擦力大小的影响。
6.通过添加金属配重块的方式改变压力大小，从而探究压力对摩擦力大小的影响。
7.小车控制部件内置位移识别装置，支持轨道末端小车智能停止功能。
8.轨道内置测力识别区域，使测量数据更加精确。
9.通过移动终端扫描仪器上的二维码可浏览该仪器配套的实验指导和使用说明。
10.可支持有线、无线两种工作方式。
11.配套专用实验软件，预设模板，单次测量自动记录，多次测量自动计算出平均值，以表格和曲线等形式自动记录数据变化情况，实验结果更直观明显。
三、实验
摩擦面粗糙程度、压力、运动速度、接触面积等因素对摩擦力大小的影响等实验
以上▲项需提供第三方检测机构出具的带有CMA和CNAS标识的检测报告（复印件并加盖生产厂家公章）为佐证。</t>
  </si>
  <si>
    <t>套</t>
  </si>
  <si>
    <t>单摆的运动规律实验器</t>
  </si>
  <si>
    <t>一、组成
铁架台、刻度盘组件、摆锤组件、光电门支架
二、▲功能
1.用于摆的运动规律实验，探究摆长、摆锤质量、摆角等因素对单摆的运动快慢的影响。
2.配合光电门传感器使用，可测得摆锤做简谐运动的周期，并在Windows、安卓、iOS系统终端上实时呈现数据。
3.摆锤组件专用的连线方式，可保证摆锤重心位置不变，将摆线固定住，无需绕线，通过刻度盘组件即可自由调节摆长，探究摆长对运动周期的影响。
4.通过摆锤配件可在摆锤重心位置不变的情况下改变摆锤的质量，探究质量对运动周期的影响。
5.刻度盘组件明确标有角度刻度，便于读取摆角数值，探究摆角对运动周期的影响。
6.光电门支架具有防滑设计，保证光电门在实验过程中不发生位移。
7.配套专用实验软件，预设模板，单次测量自动记录，多次测量自动计算出平均值，以表格和曲线等形式自动记录数据变化情况，实验结果更直观明显。
三、实验
摆的运动规律、利用单摆测量重力加速度等实验
以上▲项需提供第三方检测机构出具的带有CMA和CNAS标识的检测报告（复印件并加盖生产厂家公章）为佐证。</t>
  </si>
  <si>
    <t>吸热（散热）研究实验器</t>
  </si>
  <si>
    <t>一、组成
吸热（散热）研究实验器壳体、卤素灯、金属聚光板、实验棒3根（黑色、银色、白色）、电源适配器
二、▲功能
1.用于吸热和散热实验，探究同一物质不同颜色的吸热性能。
2.通过卤素灯照射颜色不同的金属棒，配合温度传感器可测得温度变化，在Windows、安卓、iOS系统终端上实时呈现数据。
3.光源金属棒呈扇形分布，光源到三个金属棒的距离相等，科学控制实验条件。
4.质量与形状相同、颜色不同的金属棒，科学探究颜色对物体吸热（散热）的影响。
5.配套专用实验软件，预设模板，以表格和曲线等形式自动记录数据变化情况，实验结果更直观明显。
三、实验
探究不同颜色的物体的吸热与散热能力等实验
以上▲项需提供第三方检测机构出具的带有CMA和CNAS标识的检测报告（复印件并加盖生产厂家公章）为佐证。</t>
  </si>
  <si>
    <t>导体和绝缘体实验器</t>
  </si>
  <si>
    <t>一、组成
电路板、电池盒、数字式电流表、导线接线孔、小灯泡底座、支架、开关、小灯泡*2、5号电池*3、塑料棒*1、不锈钢金属棒*1、碳棒*2、导线*2
二、功能
1.用于导体和绝缘体实验，探究不同物质的导电性，认识导体和绝缘体。
2.在电路中接入不同材料的连接棒，直接通过数字式电流表的示数及小灯泡工作情况识别导体与绝缘体。
3.可将导线接入电路板上导线接线孔，探究不同液体是否导电。
4.实验器集成度高，无需外接传感器与采集器，轻便小巧，方便演示。
三、实验
认识导体和绝缘体等实验</t>
  </si>
  <si>
    <t>液体吸热研究实验器</t>
  </si>
  <si>
    <t>一、组成
远红外加热器（220V 80W）、三脚架、试管架、温度传感器支撑柱部件*2、温度传感器固定环*2、试管*2
二、▲功能
1.用于探究不同液体的吸热和散热性能。
2.利用远红外加热不同液体，配合温度传感器测得液体温度的变化情况，在Windows、安卓、iOS系统终端上实时呈现数据。
3.试管架可同时装入2支试管，控制试管内液体吸热或散热同时进行，保证实验环境相同。
4.支撑柱部件可调节传感器探头位置，控制测温区域相同；固定环可保证温度传感器探头不触碰试管壁。
5.吸热实验结束，将试管架直接取出放在三脚架上可无缝衔接液体散热实验，配合实验专用软件可使吸热和散热实验数据呈现在同一图像上。
6.配套专用实验软件，预设模板，以表格和曲线等形式自动记录数据变化情况，实验结果更直观明显。
三、实验
不同液体的吸热和散热能力、比较不同物质的吸热情况、温室效应等实验
以上▲项需提供第三方检测机构出具的带有CMA和CNAS标识的检测报告（复印件并加盖生产厂家公章）为佐证。</t>
  </si>
  <si>
    <t>光合作用实验箱</t>
  </si>
  <si>
    <t>一、组成
透明亚克力实验箱、密封盖、橡胶塞14个（含侧面全封塞*2（φ30mm）、顶面全封塞*3（φ33mm）、单边槽无孔塞*2（φ33mm，开槽φ4mm）、双边槽无孔塞*3（开槽φ4mm）、温度传感器探头孔塞*1（中孔φ5mm）、二氧化碳传感器探头孔塞*1（中孔φ15mm）、湿度传感器探头孔塞*1（中孔φ10mm）、溶解氧-气中氧一体传感器探头孔塞*1（中孔φ12mm））
二、功能
1.用于水陆生植物的光合作用、种子萌发、呼吸作用、酶的特性、蒸腾作用等实验。
2.实验箱、密封盖、橡胶塞可轻松搭建密闭实验环境，透明箱体便于观察箱体内部的实验现象。
3.可配合温度传感器、二氧化碳传感器、溶解氧-气中氧一体传感器、相对湿度传感器等多个传感器使用，也可单独测量某一个量，并在Windows、安卓、iOS系统终端上实时呈现数据。
4.支持带线的传感器（如电导率、pH传感器、溶氧、溶解二氧化碳、盐度等传感器的电缆线）探头主体完全进入实验器，支持教师DIY设计实验。
5.配套专用实验软件，预设模板，以表格和曲线等形式自动记录数据变化情况，实验结果更直观明显。
三、实验
植物的光合作用、呼吸作用、种子萌发、蒸腾作用、酶的特性、蜡烛的燃烧、模拟生态环境等实验</t>
  </si>
  <si>
    <t>太阳能电池实验器</t>
  </si>
  <si>
    <t>一、组成
底板、支架、固定板、面板、太阳能电池板
二、功能
1.可用于探究电流与光源距离的关系。
2.太阳能电池板受光照产生电，配合毫电流传感器可测得产生的电流大小，并可在Windows、安卓、iOS系统终端上实时呈现数据。
3.太阳能板0°～180°可调，可模拟不同时间段、不同光照角度产生的电流。
4.使用插拔式香蕉头接线设计，方便安装。
5.实验器轻便小巧，便于移动，方便探究不同距离的光源对太阳能电池板所产生电流的影响。
6.配套专用实验软件，预设模板，以表格和曲线等形式自动记录数据变化情况，实验结果更直观明显。
三、实验
探究将光能转化为电能的实验</t>
  </si>
  <si>
    <t>小车运动实验器</t>
  </si>
  <si>
    <t>一、组成
小车导轨型材（由800mm刻度尺、导轨固定夹、光电门固定支架2个、弹簧缓冲装置、末端定滑轮组成）、实验小车、喷塑光滑面导轨1根（800mm）、绒布摩擦面导轨1根（800mm）、砝码3个（10g）、砝码1个（20g）、砝码2个（50g）、龙虾扣3个、砝码桶、钓鱼线
二、▲功能
1.用于比较物体运动的快慢实验，探究小车运动快慢与拉力、摩擦面、小车质量、小车轮子个数等因素的关系。
2.配合光电门传感器可测得小车的运动速度，在Windows、安卓、iOS系统终端上实时呈现数据。
3.小车砝码固定杆可同时固定多个不同质量的砝码，可搭配出10种以上不同小车质量的组合，且不影响光电门的正常工作，探究不同质量对小车运动的影响。
4.小车尾部拉杆可一步完成4轮、6轮切换，且不改变小车质量，探究不同轮数对小车运动的影响。
5.砝码桶加入不同质量的砝码，可提供10种以上大小不同的拉力，探究不同拉力对运动的影响。
6.滑轮及车轮轮轴摩擦力极小，能有效减小轮轴摩擦对实验的影响。
7.刀片式车轮设计，与轨道摩擦小。
8.车轮与车体之间有弹簧减震，有效保护小车车轮。
9.导轨固定夹可快速固定或更换轨道。
10.导轨型材自带800mm刻度尺，光电门支架可自由移动且侧面有红色箭头标记，可清晰指示出小车的运动路程。
11.配套专用实验软件，预设模板，单次测量自动记录，多次测量自动计算出平均值，以表格形式自动记录数据变化情况，实验结果更直观明显。
三、实验
小车运动的快慢、测量物体的平均速度等实验
以上▲项需提供第三方检测机构出具的带有CMA和CNAS标识的检测报告（复印件并加盖生产厂家公章）为佐证。</t>
  </si>
  <si>
    <t>水的沸腾(热水的降温)规律实验器</t>
  </si>
  <si>
    <t>一、组成
铁架台、不锈钢酒精灯、大铁圈、石棉网、烧杯（50mL）、转接头部件、温度传感器固定杆部件、手紧螺丝
二、功能
1.用于探究热水的降温规律及水的沸腾现象。
2.温度传感器固定杆具备三个不同位置的安装孔，可根据实验需要调节探头不同位置，支持同时接入多个温度传感器并可控制传感器探头等高等距，测量水温及其变化过程，也可探究同一杯水不同位置的温度变化规律，在Windows、安卓、iOS系统终端上实时呈现数据。
3.酒精灯为不锈钢材质，高强度高硬度，经久耐用，灯芯与灯体紧密结合，加注口采用螺口设计，有效防止酒精倾倒造成酒精外流，安全性更高。
4.配套专用实验软件，预设模板，以表格和曲线等形式自动记录数据变化情况，实验结果更直观明显。
三、实验
热水的降温规律、观察水的沸腾现象等实验</t>
  </si>
  <si>
    <t>气液相密封实验器</t>
  </si>
  <si>
    <t>一、组成
实验器罐体、护线圈*5、硅胶堵头*5、塑料吸管*20
二、功能
1.用于生化实验中光合作用、酵母菌的呼吸作用等实验。
2.实验器罐体配合硅胶堵头、护线圈，可连接气体酒精传感器、氧气传感器、二氧化碳传感器、相对湿度传感器等，轻松搭建密封实验环境，配合传感器使用可在Windows、安卓、iOS系统终端上实时呈现数据。
3.实验桶透明设计，便于观察实验现象。
4.配合二氧化碳传感器、氧气传感器可做光合作用吸收二氧化碳产生氧气的实验。
5.配合二氧化碳传感器、氧气传感器、气体酒精传感器可做酵母菌的细胞呼吸实验。
6.配合二氧化碳传感器、氧气传感器、相对湿度传感器可做人体吸入与呼出气体成分的探究实验。
7.通过移动终端扫描仪器上的二维码可浏览该仪器配套的使用说明。
8.配套专用实验软件，预设模板，以表格和曲线等形式自动记录数据变化情况，实验结果更直观明显。
三、实验
光合作用、酵母菌的细胞呼吸、人体吸入与呼出气体成分的探究等实验</t>
  </si>
  <si>
    <t>2、数字化实验终端及软件</t>
  </si>
  <si>
    <t>数字化实验系统</t>
  </si>
  <si>
    <t>1、支持windows、ios、android操作系统；2、支持有线连接，无线蓝牙连接，传感器自动识别，蓝牙传输会根据设备距离进行排序，便于分组实验的展开；3、可同时连接多个采集器，并支持多个采集器同时工作；可同时支持20个传感器同时采集；4、通用界面采用多种功能风格显示，并且可自定义界面设计；5、通过坐标图像曲线、表格、数值、仪表盘等方式，实时、直观、精确显示实验数据；6、根据实验需要，可进行公式（变量）编辑，自主添加实验变量（或增量等），并通过公式编辑实现不同物理量之间的转换；7、可对数据图表操作，包括对图表的移动、缩放、改变曲线颜色及粗细等，极大方便实验前后的数据分析处理，适合于教学中实验结果的精确测定与验证；8、具有完善的数据处理功能，包含多种数据拟合：导数拟合、直线拟合、双曲线拟合、抛物线拟合等；9、可根据需求将实验及实验结果以不同方式保存，可后续查看或继续对结果进行编辑操作；10、包含小学科学、初中物理、初中化学、初中生物、高中物理、高中生物、高中化学7个专用实验模块，全定制化的实验界面及实验操作，贴合教学过程；
2.▲响应文件中需提供盖生产厂家公章的软件著作权证书复印件。</t>
  </si>
  <si>
    <t>实验资源管理云平台</t>
  </si>
  <si>
    <t>实验资源管理云平台涵盖了实验课程、实验视频、实验方案、实验仪器的基于云端的管理平台：
1、云端多学校管理方式，子学校独立运营维护。
2、独立的子学校实验库+海量的云端实验库助力，目前云端实验库已有1000+教学实验，单个实验方案涵盖教师指导页，学生指导页和学生报告页，以此巩固课前预习，课中练习，课后复习的教学模式。
3、独立的子学校仪器库+云端仪器库，一键可知仪器可做实验，一键打印实验课所需仪器准备清单。
4、云平台同步实验课程计划，从备课组长学期备课，到老师同步预约上课，实验室管理员审核，实验课的仪器准备，打造全链式的智能化管理。
5、数据统计，自动化实时统计学校的实验课情况，开课率，完成率，实验室使用率，仪器使用率，仪器损耗情况，仪器采购情况等。
6、平台围绕这些核心功能提供了一系列辅助功能，推动学校的智能化管理，如仓库实验室管理，库存管理，年级组管理，课程编排，系统管理，心愿单管理。为老师提高探究水平，可视化掌握学校已有仪器资源，并应用在教学中，透明化的云平台，提升了老师间相互促进的环境，为学校教育资源同步到同一水平提供了可能。
7、学校账号角色和数量：①、学校管理员*1；②、实验室总管理员*1；③、理化生三个学科实验室管理员*2（实验室总管理员兼任一个学科管理员）；④、理化生三个学科备课组长各年级各1个*9（共9个）；⑤、理化生三个学科教师各年级各10个*9（共90个）；共计：103个账号。
8、支持数字化实验系统软件在平台注册和登录，登录之后可使用“实验资源管理云平台”，可随时查看实验相关的指导手册、器材信息、实验视频的等资料。
▲提供丰富完整的在线实验教学案例，资源数量不少于700个，提供加盖厂商公章的相关网页截图材料，并提供网址信息、账户和密码，供评委现场验证；
▲提供丰富的在线实验视频，视频数量不少于150个，提供加盖厂商公章的相关网页截图材料，并提供网址信息、账户和密码，供评委现场验证；
以上▲项提供盖生产厂家公章的软件著作权证书复印件。</t>
  </si>
  <si>
    <t>数字化实验终端</t>
  </si>
  <si>
    <t>安装有实验数据分析软件，用以师生登陆实验资源管理云平台，配套采集器传感器进行数字化实验等。不低于12英寸LCD显示屏，机身长278.54毫米，宽174.06毫米，厚6.9毫米；整机含电池重量为约520克。8GB内存，128GBSSD固态硬盘配置。电池额定容量为7250毫安时。</t>
  </si>
  <si>
    <t>3、实验室设备</t>
  </si>
  <si>
    <t>教师总控电源</t>
  </si>
  <si>
    <t>1.教师演示台配备总漏电保护和分组保护，可分组控制学生的高低压电源，确保学生实验安全方便 ；
2.教师电源总控采用不低于7寸"电阻式"液晶屏，显示智能控制按键同时显示电源电压； 
3.教师交流电源通过智能控制按键直接选取0～30V电压，最小调节单元可达1V,额定电流6A；
4.教师直流电源也是通过智能控制按键直接选取，调节范围为0～30V，分辨率可达0.1V,额定电流4A； 
5.低压大电流值为40A，自动关断；
6.教学电源：220V交流输出为带安全门的新国标插座，带有电源指示 ，学生低压交流电源可通过智能控制按键直接选取0～30V电压，最小调节单元为1V，组输送至学生桌；低压直流电压教师能准确控制，最小调节单元为0.1V。
7.集中控制系统。可执行各分项分页控制；
（1）升降控制：可以实现单个控制，可以集中控制，可以任意组合控制；
（2）补光控制：分组控制整室照明；
（3）学生220V电源控制：控制学生AC220V电源； 
（4）低压控制：教室主控，分组控制。</t>
  </si>
  <si>
    <t>4、智能吊装系统</t>
  </si>
  <si>
    <t>顶部多模块电源供应装置</t>
  </si>
  <si>
    <t xml:space="preserve">采用ABS材质，模具一体成型。模块内预留高压、低压位置。
</t>
  </si>
  <si>
    <t>个</t>
  </si>
  <si>
    <t>模块储藏装置</t>
  </si>
  <si>
    <t>采用ABS材质，圆型设计模具一体成型，四周带LED氛围灯。</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</si>
  <si>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</si>
  <si>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2、学生电源采用耐磨、耐腐蚀、耐高温的PC亮光薄膜面板，学生电源的控制采用按钮式按键，可以随意设置电压，贴片元件生产技术，微电脑控制，采用大于4寸液晶显示电源学生交直流电压 。
3、学生交流电源通过上下键0～30V电压，最小调节单元可达1V,额定电流2.5A；禁用直流变交流方波电流电路，冒充交流电。用数字万用表现场测试交流30V。 
4、学生直流电源也是通过上下键选取，调节范围为0V～30V，分辨率可达0.1V,额定电流2A。          5、一个吊舱上的2组低压电源应能组成正负电源，测试方法，把一组电源的负极用导线连到另一组电源的正极，组成正负电源。用数字万用表现场测试电压正负24V电压，串联48V。                                                                           6、一个吊舱有2个网络接口，方便随时能上网。
采用220V，多功能安全插座;</t>
  </si>
  <si>
    <t>高压电源模块</t>
  </si>
  <si>
    <t>采用220V，多功能安全插座;</t>
  </si>
  <si>
    <t>智能升降系统</t>
  </si>
  <si>
    <t>接收智能化控制系统控制，配置LED灯线1组，灯罩采用PC材质，设计安装透明均光板，不仅能使光线扩散均匀更能起到安全防护作用。
采用自动升降牵引装置，牵引轮、牵引绳、壳体，牵引轮转动设置在壳体上，通过挤压轮，挤压轮为可转动设置，牵引轮和挤压轮的边缘分别设置一圈连接槽，牵引绳连接在牵引轮和挤压轮的连接槽中，牵引绳与牵引轮和挤压轮之间存在预紧力。其牵引绳连接在牵引轮和挤压轮之间，牵引绳被牵引轮和挤压轮夹紧，牵引绳与牵引轮和挤压轮之间存在预紧力，牵引轮转动时，牵引绳与牵引轮和挤压轮之间之间的摩擦力，来驱动牵引绳移动，牵引轮正转、反转，来带动牵引绳伸缩移动，牵引电源升降移动。</t>
  </si>
  <si>
    <t>综合布线</t>
  </si>
  <si>
    <t>2.5平方电线，用控制220V；6平方电线，给学生低压电源供电；1平方屏蔽电源线</t>
  </si>
  <si>
    <t>项</t>
  </si>
  <si>
    <t>安装吊杆</t>
  </si>
  <si>
    <t>环氧树脂喷涂金属吊杆、国标五金件（不含桁架）</t>
  </si>
  <si>
    <t>间</t>
  </si>
  <si>
    <t>集成系统调试</t>
  </si>
  <si>
    <t>升降功能、高低压电源系统调试</t>
  </si>
  <si>
    <t>小计</t>
  </si>
  <si>
    <t>二、初中数字化化学实验室</t>
  </si>
  <si>
    <t>1、教师端传感器及数字化仪器</t>
  </si>
  <si>
    <t>1.▲飞碟式一体化设计，传感器接口7个，支持7种传感器模块同时工作和数据显示；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                                                    
10.具有通用接口模块，可外扩其他类型的传感器，通用接口采用Lightning接口,外扩传感器插头采用双面设计，可正反插入通用接口，无需关心插入的方向，易插易用；
11.设置：包括时间设置、蓝牙设置、屏幕亮度调节、存储、传感器设置、屏幕校正六大功能；其中，传感器设置功能可设置每个传感器的运行状态，可以开启或关闭传感器工作，能有效延长产品的工作时间；             
12.采集与存储：对实验数据进行采集与存储；                                                                                        
13.系统信息：包含了采集器的比如电量、存储容量等基本信息，如环境温度、气压计等内置传感器信息，以及软件版本信息。
以上▲项需提供第三方检测机构出具的带有CMA和CNAS标识的检测报告（复印件并加盖生产厂家公章）为佐证。</t>
  </si>
  <si>
    <t>多量程电流传感器</t>
  </si>
  <si>
    <t>多量程电流传感器采用模块化设计，配合通用接口，通过Lightning接口与采集器连接，支持正反盲插，具有热插拔功能，连接传输稳定。搭配采集器通过有线、无线方式连接电脑、手机或平板等终端进行数据采集，在终端上实时显示并记录电流的变化，并绘制图像，可脱离终端独立采集记录所探测到的实验数据并加以保存，以供下载和分析。
一、结构及外观
传感器正面为档位调节开关，前端为鳄鱼夹导线，后端为Lightning接口线。
二、功能
1.用于测量电路中的电流。
2.具有三量程切换开关，可根据实验要求一键切换测量量程。
3.外壳采用ABS工程塑料，具有耐火、耐高温、阻燃等特性。
4.搭配采集器可以在Windows、安卓、iOS系统上进行数据采集。
5.支持传感器校零。
三、规格
档位1：
1.量程：-20mA~20mA
2.精度：±1%
3.分辨率：0.01mA
4.内阻：5.1Ω
档位2：
1.量程：-200mA~ 200mA
2.精度：±1%
3.分辨率：0.1mA
4.内阻：500mΩ
档位3：
1.量程：-2A~2A
2.精度：±1%
3.分辨率：0.001A
4.内阻：50mΩ
四、实验
欧姆定律、描绘小灯泡的伏安特性曲线、电池的电动势和内阻的测量、电阻的串并联、LC振荡、电磁感应现象、感应电流、电容器的串并联及充放电等</t>
  </si>
  <si>
    <t>pH传感器</t>
  </si>
  <si>
    <t>pH传感器采用模块化设计，配合通用接口，通过Lightning接口与采集器连接，支持正反盲插，具有热插拔功能，连接传输稳定。搭配采集器通过有线、无线方式连接电脑、手机或平板等终端进行数据采集，在终端上实时显示并记录溶液酸碱值的变化，并绘制图像，可脱离终端独立采集记录所探测到的实验数据并加以保存，以供下载和分析。
一、结构及外观
一体式传感器，Lightning接口。
二、功能
1.pH探头由内部参比电极和玻璃电极构成，用于测量溶液的酸碱值。
2.外壳采用ABS工程塑料，具有耐火、耐高温、阻燃等特性。
3.搭配采集器可以在Windows、安卓、iOS系统上进行数据采集。
4.支持标定功能。
三、规格
1.量程：0~14
2.精度：±0.2
3.分辨率：0.01
四、实验
不同浓度溶液的pH差异、浓氨水的挥发和氨气的溶解、探究二氧化碳与澄清石灰水的反应、土壤酸碱性的测量、测量自然水体的酸碱度、水体的理化性质测定、不同盐溶液的酸碱性、测量溶液的pH、二氧化碳的溶解性实验、二氧化碳和氢氧化钠的反应、不同物质的酸碱性等</t>
  </si>
  <si>
    <t>电导率传感器</t>
  </si>
  <si>
    <t>电导率传感器采用模块化设计，配合通用接口，通过Lightning接口与采集器连接，支持正反盲插，具有热插拔功能，连接传输稳定。搭配采集器通过有线、无线方式连接电脑、手机或平板等终端进行数据采集，在终端上实时显示并记录电导率的变化，并绘制图像，可脱离终端独立采集记录所探测到的实验数据并加以保存，以供下载和分析。
一、结构及外观
一体式传感器，Lightning接口。
二、功能
1.用于测量溶液的电导率及其变化。
2.外壳采用ABS工程塑料，具有耐火、耐高温、阻燃等特性。
3.搭配采集器可以在Windows、安卓、iOS系统上进行数据采集。
4.支持标定功能。
三、规格
1.量程：0~20000μS/cm
2.精度：±3%F.S
3.分辨率：6μS/cm
四、实验
不同浓度溶液电导率的差异、水体的理化性质测定、测量水样的电导率等</t>
  </si>
  <si>
    <t>高温传感器</t>
  </si>
  <si>
    <t>高温传感器采用模块化设计，通过Lightning接口与采集器连接，具有热插拔功能，连接传输稳定。搭配采集器通过有线、无线方式连接电脑、手机或平板等终端进行数据采集，在终端上实时显示并记录温度的变化，绘制温度-时间图像，可脱离终端独立采集记录所探测到的实验数据并加以保存，以供下载和分析。
一、结构及外观
传感器正面为电源指示灯，前端为探头插孔，后端为Lightning接口，附件为高温探头。
二、功能
1.用于测量物体表面、气体、酸碱等液体的温度，也可用于超低温及高温的测量。
2.传感器采用模块化设计，可任意组合，使用更换方便快捷。
3.高温探头为为3.5mm耳机插头，耳机插孔式连接，连接稳定，无干扰。
4.外壳采用ABS工程塑料，具有耐火、耐高温、阻燃等特性。
5.传感器上具有通电指示灯，可以快速判断是否正确连接。
6.搭配采集器可以在Windows、安卓、iOS系统上进行数据采集。
7.无需校准，即连即用。
三、规格
1.量程：-200℃~1200℃
2.精度：±3℃
3.分辨率：0.25℃
四、实验
探究酒精灯火焰不同部位的温度、探究固体熔化时的温度变化规律等</t>
  </si>
  <si>
    <t>二氧化碳传感器是红外气体吸收检测型传感器，其具有很好的选择性，高灵敏度，无氧气依赖性，采用模块化设计，配合通用接口，通过Lightning接口与采集器连接，支持正反盲插，具有热插拔功能，连接传输稳定。搭配采集器通过有线、无线方式连接电脑、手机或平板等终端进行数据采集，在终端上实时显示并记录二氧化碳含量的变化，并绘制图像，可脱离终端独立采集记录所探测到的实验数据并加以保存，以供下载和分析。
一、结构及外观
一体式传感器，Lightning接口。
二、功能
1.用于测量气体中二氧化碳的含量。
2.外壳采用ABS工程塑料，具有耐火、耐高温、阻燃等特性。
3.搭配采集器可以在Windows、安卓、iOS系统上进行数据采集。
4.红外气体吸收检测型传感器，具有很好的选择性，高灵敏度，无氧气依赖性，寿命长，低功耗，无需预热等特点。
5.支持传感器复位，用于校准传感器。
三、规格
1.量程：0~100000ppm
2.精度：3%(0~5000ppm)；4%(5000~50000ppm)；6%(50000~100000ppm)
3.分辨率：2ppm
四、实验
对人体吸入的空气和呼出的气体的探究、对蜡烛燃烧的探究、空气质量检测、酵母菌的呼吸作用、种子的萌发产生二氧化碳、证明空气中含有二氧化碳、燃烧的秘密等</t>
  </si>
  <si>
    <t>无线智能色度计&amp;浊度计</t>
  </si>
  <si>
    <t>无线智能色度计&amp;浊度计内置色度计、浊度计2种传感器模块，无需连接数据采集器，通过蓝牙或USB直连电脑、手机或平板等终端可直接进行数据采集，在终端上实时显示并记录数据的变化，绘制相应图像。使用电源按钮或软件设置切换色度、浊度功能，并且可切换红、橙、黄、绿、蓝、紫6种入射光。可脱离终端而独立地记录所探测到的实验数据并加以保存，并随时供下载和分析。
一、结构及外观
由传感器主体正面有电源按钮、电源和蓝牙指示灯、传感器名称、蓝牙编号、0.96英寸OLED显示屏；主体前部为开合舱体，可放入比色皿进行实验。
二、功能
1.传感器内置蓝牙无线模块：使用蓝牙5.0技术，该技术拥有极低的运行和待机功耗。
2.传感器与数据采集终端（电脑、平板或手机）直接通过蓝牙无线连接，便于运动情况下的数据测量及各种实验环境中的数据采集，无需数据采集器；多种传感器合一，可测量：透光率、吸光度、浊度等。
3.可脱机进行数据采集。
4.色度/浊度切换简单，通过电源按钮或软件设置切换，提供多种波长选择。
5.传感器具有唯一蓝牙编号，便于数据终端选择性连接。
6.无需校准，即连即用。
7.连接方式：蓝牙无线或有线。
8.节能方式：传感器打开电源，但无连接或连接无活动，几分钟后自动关闭电源。
9.支持固件空中升级。
三、规格
1.量程：
红光（645nm）：透光率0~100%、吸光度0~3A
橙光（611nm）：透光率0~100%、吸光度0~3A
黄光（570nm）：透光率0~100%、吸光度0~3A
绿光（520nm）：透光率0~100%、吸光度0~3A
蓝光（470nm）：透光率0~100%、吸光度0~3A
紫光（430nm）：透光率0~100%、吸光度0~3A
浊度：0~400 NTU
2.精度：
红光（645nm）：透光率±2%F.S、吸光度±0.03A
橙光（611nm）：透光率±2%F.S、吸光度±0.03A
黄光（570nm）：透光率±2%F.S、吸光度±0.03A
绿光（520nm）：透光率±2%F.S、吸光度±0.03A
蓝光（470nm）：透光率±2%F.S、吸光度±0.03A
紫光（430nm）：透光率±2%F.S、吸光度±0.03A
浊度：±5% NTU
3.分辨率：
红光（645nm）：透光率0.1%、吸光度0.01A
橙光（611nm）：透光率0.1%、吸光度0.01A
黄光（570nm）：透光率0.1%、吸光度0.01A
绿光（520nm）：透光率0.1%、吸光度0.01A
蓝光（470nm）：透光率0.1%、吸光度0.01A
紫光（430nm）：透光率0.1%、吸光度0.01A
浊度：0.1 NTU
4.采样速率:10次/秒
5.连续使用时间:≥50 小时
6.通讯距离:≥30m（空旷无遮挡）
7.可充电锂电池，电池型号：3.7V 1000mAh
四、典型实验
水质检测、用肥皂水区分软水和硬水、观察氢氧化钙与二氧化碳的反应、探究反应条件对氯化铁水解平衡的影响、绿叶中色素的提取和分离等实验
以上▲项需提供第三方检测机构出具的带有CMA和CNAS标识的检测报告（复印件并加盖生产厂家公章）为佐证。</t>
  </si>
  <si>
    <t>光纤光谱仪</t>
  </si>
  <si>
    <t>一、组成
光纤光谱仪实验器主体（含开关、工作指示灯、USB接口、漏液孔、电池电源、比色皿槽）、比色皿*10、光纤、USB数据线、干电池*4
二、▲功能
1.用于测量强度、吸光度、透光率和荧光等。
2.实验器采用了交叉非对称 C-T 光学系统，结构简单，体积小。内置CCD探测器，无需外接传感器及采集器，可直接与终端连接，在专用软件上，可实现数据连续记录并以数值、图像等多种形式在Windows系统终端上实时呈现，可探究分析叶绿素的吸收光谱、各种色光的光谱测量、高锰酸钾溶液浓度测定等实验，涉及到教学中的多个学科，广泛应用于中学教育或者大学的初级教学。
3.采用集成LED钨光光源和两段荧光激光光源，可自由切换，安全实用。
4.具有高质量的衍射光栅，可以将不同光谱的谱线分开，并且入射到反射镜上。
5.配置10个比色皿，可对溶液进行浓度、吸光度、透光率等测量。
6.主体下方设有漏液孔，可有效避免比色皿槽中液体残留损坏测量窗口。
7.配置光纤，可实现对各种色光的光谱测量。
三、实验
高锰酸钾溶液浓度测定、硫酸铜溶液浓度测定、测定实验室黄铜样品的铜含量、测定自制硫酸亚铁铵的纯度、测量化学反应速率、分析叶绿素的吸收光谱、探究酶浓度对酶促反应速率的影响、荧光光谱的测量、各种色光的光谱测量、气体放电管的放射光谱测量等实验
以上▲项需提供第三方检测机构出具的带有CMA和CNAS标识的检测报告（复印件并加盖生产厂家公章）为佐证。</t>
  </si>
  <si>
    <t>袖珍生化密封实验器</t>
  </si>
  <si>
    <t>一、组成
实验桶、上盖、硅胶塞*2、硅胶堵头
二、功能
1.用于生化实验中光合作用、呼吸作用、过氧化氢的分解等实验。
2.实验桶、上盖均留有传感器插孔，与传感器适配性好，可配合压强、二氧化碳等多种传感器轻松搭建密封的实验环境，并在Windows、安卓、iOS系统终端上实时呈现数据。减轻准备器材的负担，轻松满足演示及分组实验，让课堂教学更高效。
3.实验桶透明设计，便于观察实验现象。
4.配合二氧化碳传感器可做种子萌发释放二氧化碳实验。
5.配合压强传感器可做过氧化氢分解实验。
6.配套专用实验软件，预设模板，以表格和曲线等形式自动记录数据变化情况，实验结果更直观明显。
三、实验
种子萌发、过氧化氢分解、光合作用、探究土壤微生物对淀粉的分解作用等实验</t>
  </si>
  <si>
    <t>橡胶塞配件包</t>
  </si>
  <si>
    <t>一、组成
单孔塞（φ37*φ30-31，孔φ5mm）、单孔塞（φ37*φ30-31，带直通接头）、单孔塞（φ37*φ30-31，孔φ15.5mm）、三孔塞（φ37*φ30-31，两孔φ8mm，一孔φ12.5mm）、三孔塞（φ37*φ30-31，两孔φ8mm，一孔φ15.5mm）
二、功能
1.单孔塞搭配锥形瓶，孔径与传感器适配性高，可接入温度传感器、绝对压强传感器、二氧化碳传感器等，密封性好，可用于需要在密封环境中测量温度、压强、二氧化碳浓度的相关生化类实验，并在Windows、安卓、iOS系统终端上实时呈现数据。
2.三孔塞搭配锥形瓶，孔径适合玻璃导管、长颈漏斗、二氧化碳传感器、溶解氧-气中氧一体传感器等组合使用，可用于需要在密封环境中进行的生化类实验，如固液生成气体的实验、化学反应速率、生成气体导入和导出等实验。
3.适用于多种实验，减轻教师准备或自制器材的负担，解决适配性难题，轻松满足教师的实验教学需要。
三、实验
铁的吸氧腐蚀、种子的萌发等实验</t>
  </si>
  <si>
    <t>质量守恒实验器</t>
  </si>
  <si>
    <t>一、组成
数字化高精度电子秤（0～500g）（含高精度微力传感器、托盘、金属底盘）、数据线、蓝牙适配器
二、功能
1.用于质量守恒定律的探究，能检测化学反应过程中质量的微小变化情况，验证质量守恒定律。
2.实验器配有高精度微力传感器，无需采集器，直接与终端连接可测得化学反应过程中质量的微小变化，并在Windows、安卓、iOS系统终端上实时呈现数据。
3.托盘设有硅胶垫片，具有防滑功能。
4.底座采用金属材质，实验过程中有效保持平稳，设有脚垫，有效防滑。
5.实验环境搭建简单，无需繁琐操作。
6.可支持有线、无线两种工作方式。
三、实验
验证质量守恒定律等实验</t>
  </si>
  <si>
    <t>粉尘爆炸实验器</t>
  </si>
  <si>
    <t>一、组成
粉尘爆炸实验器主体（含翻盖式透明密封盒、穿板弯头、橡胶管、吹尘球）、点火枪、塑料药匙、燕尾夹、防火架、淀粉、平底蜡烛
二、功能
1.用于探究粉尘爆炸的实验原理。
2.可燃性粉尘通过吹尘球使其弥漫在空气中，遇到点燃的蜡烛，在密封盒内急剧燃烧，引起爆炸。实验器主体采用透明材质，能清楚地观察到淀粉燃烧和爆炸的全过程，加深学生对燃烧条件的认识。
3.实验器主体内有蜡烛放置区和淀粉放置区标识，实验操作简单高效。
4.实验器小巧，实验药品用量设计科学，安全性高。
三、实验
探究粉尘爆炸实验原理、认识粉尘爆炸的危害等实验</t>
  </si>
  <si>
    <t>离子-滴定计数实验装置</t>
  </si>
  <si>
    <t>一、组成
无线智能离子-滴定计数器、滴定组件（注射器针筒*1、三通阀*2、滴嘴*1）、滴定套装（多向转接头*2、铝杆、长尾夹）、铁架台、梅花螺栓、手紧螺丝、pH传感器探头、Type-C数据线
二、▲功能
1.用于生物、化学学科中各种滴定类实验和部分离子含量的测定，如酸碱中和滴定、酸碱反应热实验、钠钾钙等离子浓度的检测。
2.滴定计数器可通过光电门计量液滴滴落的数量，同时传感器可直接接入滴定计数器中，测得溶液中待测量的数据变化，智能采集，无需手工记录和画图，自动生成滴定曲线，并在Windows、安卓、iOS系统终端上实时呈现数据。
3.内置滴数、pH、亚硝酸根离子、氯离子、钠离子、铵根离子、硝酸根离子、钙离子、钾离子、温度10种传感器模块，配置lightning接口、Q9接口、3.5mm接口，支持接入10余种离子传感器探头，如：pH传感器、温度传感器、溶解二氧化碳、亚硝酸根离子传感器、硝酸根离子传感器、氯离子传感器、铵根离子传感器、钠离子传感器、钾离子传感器、钙离子传感器等。
4.配置两套三通阀，可实现液体滴落开关和流速控制独立操作。
5.滴定计数器带有传感器安装孔，方便固定传感器探头。
6.实验结果更准确，pH传感器精度为0.1，能够精确地测量在滴定过程中溶液中微小的pH变化，自动生成滴定曲线，可在曲线坐标查找滴定终点（pH=7）时溶液的体积，用于计算待测液的浓度，让学生更好地理解酸碱中和滴定的意义及pH突变的存在。
7.最大滴定速度：30滴/s。
8.低功耗蓝牙技术，数据传输距离远，安全稳定。
9.电池容量：1000mAh锂电池，独立供电，续航持久，可连续工作24小时，待机时间大于5个月。
10.支持独立采集模式，支持外接设备采集，支持无线传输。
11.配套专用实验软件，预设模板，以表格和曲线等形式自动记录数据变化情况，实验结果更直观明显。
三、实验
用于生物、化学学科中各种滴定类实验和部分离子含量的测定、如酸碱中和滴定、酸碱反应热、钠钾钙等离子浓度的检测等实验
以上▲项需提供第三方检测机构出具的带有CMA和CNAS标识的检测报告（复印件并加盖生产厂家公章）为佐证。</t>
  </si>
  <si>
    <t>多功能电极支柱</t>
  </si>
  <si>
    <t>一、组成
底座、多功能支柱
二、功能
1.用于固定传感器探头。
2.底座与支架插拔式连接，安装简单。
3.支架可360°旋转，自由伸缩。
4.支架上臂有电缆线固定口，可固定传感器电缆线或探头连线。
5.支架顶部可同时固定7个传感器，例如pH、电导率、温度、氧气、二氧化碳、离子类等多种传感器。</t>
  </si>
  <si>
    <t>磁力搅拌器</t>
  </si>
  <si>
    <t>一、组成
搅拌器（开关、转速旋钮）、电源适配器、磁子
二、功能
1.专用于液体搅拌，用于生化学科中需要溶液搅拌的相关实验，适合于常规实验化学分析、液体处理、生物试剂混合等领域，简单易用。
2.通过调节转速旋钮调节速度，转速支持0rpm～1800rpm，可调范围广。工作台尺寸：130*130mm，外观尺寸：150*200*55mm，净重：0.5kg，电源电压：12V。</t>
  </si>
  <si>
    <t>稀释池</t>
  </si>
  <si>
    <t>一、组成
稀释池（250mL）
二、功能
用于生化实验中的稀释操作。
三、实验
冰醋酸的稀释等实验</t>
  </si>
  <si>
    <t>空气中氧气含量测定实验器</t>
  </si>
  <si>
    <t>一、组成
高压电源、反应发生装置（底座、集气瓶、燃烧匙、孔塞、烧杯）、电源线、香蕉插头转鳄鱼夹导线
二、功能
1.用于空气中氧气含量的测量，不仅能观察到红磷燃烧的现象，还可以监测红磷燃烧过程中氧气含量的变化以及瓶中压强的变化情况。
2.利用高压电源产生电火花点火，实验过程不直接接触燃烧的红磷，有效减少燃烧物及其产物对人体的危害，实验安全性高。
3.反应发生及检测全程密闭，有效减少红磷燃烧后再放入集气瓶导致内部空气受热膨胀外泄产生的误差，实验数据更精准。
4.集气瓶上有传感器插入孔，适配性好，可配合氧气传感器、绝对压强传感器直观的显示氧气含量和瓶内气压的变化过程，在Windows、安卓、iOS系统终端上实时呈现数据。
5.配套专用实验软件，预设模板，以表格和曲线等形式自动记录数据变化情况，实验结果更直观明显。
三、实验
空气中氧气含量测定等实验</t>
  </si>
  <si>
    <t>数字化火焰测量实验器</t>
  </si>
  <si>
    <t>一、组成
亚克力灯罩、温度探头调节装置、不锈钢酒精灯、黑色背景贴
二、▲功能
1.用于探究火焰的分层以及各层温度的大小关系。
2.实验器安装有高温传感器探头，可直接接入高温传感器测量酒精灯火焰的温度，并在Windows、安卓、iOS系统终端上实时呈现数据，实验规律明显。
3.亚克力灯罩采用烟囱式双层透明防风罩设计，火焰可视，下方开孔设计，有效避免外界气流干扰，保证火焰稳定性的同时不影响燃烧。
4.温度探头调节装置，灵活调节，可定点准确测量火焰外焰、内焰和焰心的温度，探究三层火焰温度的大小关系。
5.黑色背景贴能更清晰的观察火焰结构。
6.酒精灯为不锈钢材质，高强度高硬度，经久耐用，灯芯与灯体紧密结合，加注口采用螺口设计，有效防止酒精倾倒造成酒精外流，安全性更高。
7.配套专用实验软件，预设模板，以表格和曲线等形式自动记录数据变化情况，实验结果更直观明显。
三、实验
火焰温度测量等实验
以上▲项需提供第三方检测机构出具的带有CMA和CNAS标识的检测报告（复印件并加盖生产厂家公章）为佐证。</t>
  </si>
  <si>
    <t>化学反应速率实验器</t>
  </si>
  <si>
    <t>一、组成
密封反应瓶、注液阀门开关、注射器（10mL）、压强传感器接口、泄压组件（260±10kPa）
二、功能
1.用于探究催化剂对过氧化氢分解的影响、金属与酸反应、酶催化的高效性等。
2.密封反应瓶，保证实验器的密封性，实验数据更加精确，支持固体、液体和气体任意组合的产气或吸收气体的相关的生化反应，配合绝对压强传感器，通过测量压强的变化，探究化学反应速率的快慢，在Windows、安卓、iOS系统终端上实时呈现数据，实验规律更加直观，适用范围广泛。
3.装置设有螺口注射器及注液阀门开关，保证全程密封的情况下，注入液体定量可控，可一次或分段多次注入，实验高效且保证安全性。
4.装置设有泄压阀（泄压阀安全值260±10kPa），压强过高时会自动泄压，充分保证了实验的安全性。
5.透明瓶体设计，便于观察实验现象，可从多维度了解实验。
6.与传感器适配性好，轻松搭建密封的实验环境，减轻准备器材的负担，轻松满足演示及分组实验，让课堂教学更高效。
7.通过移动终端扫描仪器上的二维码可浏览该仪器配套的使用说明。
8.配套专用实验软件，预设模板，以表格和曲线等形式自动记录数据变化情况，实验结果更直观明显。
三、实验
催化剂对化学反应速率的影响、金属与酸反应、酶催化的高效性等实验</t>
  </si>
  <si>
    <t>酸碱反应热实验器</t>
  </si>
  <si>
    <t>一、组成
绝热桶、隔热泡沫、带孔桶盖、硅胶塞、烧杯（100mL）
二、功能
1.用于化学反应热的精确测量相关实验。
2.实验器可容纳液体、固体和液体，为溶液反应和固体的溶解提供保温的实验环境。通过温度传感器，可测得温度变化情况，并在Windows、安卓、iOS系统终端上实时呈现数据，取点更加准确，计算数据误差小。
3.双层隔热设计保温性能好，实验数据更加准确。
4.带孔桶盖适配常规温度计和温度传感器，支持传统实验教学及数字化实验设计，实验灵活。
5.大小适用，既可以节省试剂，也可以很好地测量溶液温度的变化。
6.通用性高，一个实验器可完成多个教材实验，还可以满足多种溶液反应吸放热实验的测量。
7.配套专用实验软件，预设模板，以曲线等形式自动记录数据变化情况，实验结果更直观明显。
三、实验
酸碱反应热、固体溶解时的吸热放热现象、化学反应热的测量、氢氧化钡与氯化铵的反应等实验</t>
  </si>
  <si>
    <t>一、组成
由透明亚克力实验箱*1、密封盖*1、橡胶塞*8（含侧面全封塞*2、顶面全封塞*3、二氧化碳传感器探头孔塞*1、湿度传感器探头孔塞*1、溶解氧-气中氧一体传感器探头孔塞*1）、小蜡烛*2、点火器*1组成。
二、功能
1.用于蜡烛燃烧的探究实验。
2.实验箱、密封盖、橡胶塞可轻松搭建密闭实验环境，透明箱体便于观察箱体内部的实验现象。
3.可配合二氧化碳传感器、溶解氧-气中氧一体传感器、相对湿度传感器等多个传感器使用，也可单独测量某一个量，并在Windows、安卓、iOS系统终端上实时呈现数据。
三、实验
蜡烛燃烧的探究实验</t>
  </si>
  <si>
    <t>2、学生端传感器及数字化仪器</t>
  </si>
  <si>
    <t>1、飞碟式一体化设计，传感器接口7个，支持7种传感器模块同时工作和数据显示；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                                                    
10、具有通用接口模块，可外扩其他类型的传感器，通用接口采用Lightning接口,外扩传感器插头采用双面设计，可正反插入通用接口，无需关心插入的方向，易插易用。</t>
  </si>
  <si>
    <t>溶解氧-气中氧一体传感器采用模块化设计，配合通用接口，通过Lightning接口与采集器连接，支持正反盲插，具有热插拔功能，连接传输稳定。搭配采集器通过有线、无线方式连接电脑、手机或平板等终端进行数据采集，在终端上实时显示并记录氧含量的变化，并绘制图像，可脱离终端独立采集记录所探测到的实验数据并加以保存，以供下载和分析。
一、结构及外观
一体式传感器，Lightning接口，附件为填充液、校准液、电极帽。
二、功能
1.用于测量气体、溶液中的氧含量。
2.外壳采用ABS工程塑料，具有耐火、耐高温、阻燃等特性。
3.搭配采集器可以在Windows、安卓、iOS系统上进行数据采集。
4.可支持气中氧校准、溶解氧标定功能。
三、规格
溶氧：
1.量程：0~20mg/L
2.精度：±0.5mg/L
3.分辨率：0.01mg/L
气氧：
1.量程：0~100%
2.精度：±2%F.S
3.分辨率：0.1%
四、实验
对人体吸入的空气和呼出的气体的探究、对蜡烛燃烧的探究、水体的理化性质测定、测定空气里氧气的含量、空气质量检测、酵母菌的呼吸作用、探究影响植物光合作用速率的因素、水中氧含量的测定、燃烧的秘密等</t>
  </si>
  <si>
    <t>无线智能色度计&amp;浊度计内置色度计、浊度计2种传感器模块，无需连接数据采集器，通过蓝牙或USB直连电脑、手机或平板等终端可直接进行数据采集，在终端上实时显示并记录数据的变化，绘制相应图像。使用电源按钮或软件设置切换色度、浊度功能，并且可切换红、橙、黄、绿、蓝、紫6种入射光。可脱离终端而独立地记录所探测到的实验数据并加以保存，并随时供下载和分析。
一、结构及外观
由传感器主体正面有电源按钮、电源和蓝牙指示灯、传感器名称、蓝牙编号、0.96英寸OLED显示屏；主体前部为开合舱体，可放入比色皿进行实验。
二、功能
1.传感器内置蓝牙无线模块：使用蓝牙5.0技术，该技术拥有极低的运行和待机功耗。
2.传感器与数据采集终端（电脑、平板或手机）直接通过蓝牙无线连接，便于运动情况下的数据测量及各种实验环境中的数据采集，无需数据采集器；多种传感器合一，可测量：透光率、吸光度、浊度等。
3.可脱机进行数据采集。
4.色度/浊度切换简单，通过电源按钮或软件设置切换，提供多种波长选择。
5.传感器具有唯一蓝牙编号，便于数据终端选择性连接。
6.无需校准，即连即用。
7.连接方式：蓝牙无线或有线。
8.节能方式：传感器打开电源，但无连接或连接无活动，几分钟后自动关闭电源。
9.支持固件空中升级。
三、规格
1.量程：
红光（645nm）：透光率0~100%、吸光度0~3A
橙光（611nm）：透光率0~100%、吸光度0~3A
黄光（570nm）：透光率0~100%、吸光度0~3A
绿光（520nm）：透光率0~100%、吸光度0~3A
蓝光（470nm）：透光率0~100%、吸光度0~3A
紫光（430nm）：透光率0~100%、吸光度0~3A
浊度：0~400 NTU
2.精度：
红光（645nm）：透光率±2%F.S、吸光度±0.03A
橙光（611nm）：透光率±2%F.S、吸光度±0.03A
黄光（570nm）：透光率±2%F.S、吸光度±0.03A
绿光（520nm）：透光率±2%F.S、吸光度±0.03A
蓝光（470nm）：透光率±2%F.S、吸光度±0.03A
紫光（430nm）：透光率±2%F.S、吸光度±0.03A
浊度：±5% NTU
3.分辨率：
红光（645nm）：透光率0.1%、吸光度0.01A
橙光（611nm）：透光率0.1%、吸光度0.01A
黄光（570nm）：透光率0.1%、吸光度0.01A
绿光（520nm）：透光率0.1%、吸光度0.01A
蓝光（470nm）：透光率0.1%、吸光度0.01A
紫光（430nm）：透光率0.1%、吸光度0.01A
浊度：0.1 NTU
4.采样速率:10次/秒
5.连续使用时间:≥50 小时
6.通讯距离:≥30m（空旷无遮挡）
7.可充电锂电池，电池型号：3.7V 1000mAh
四、典型实验
水质检测、用肥皂水区分软水和硬水、观察氢氧化钙与二氧化碳的反应、探究反应条件对氯化铁水解平衡的影响、绿叶中色素的提取和分离等实验</t>
  </si>
  <si>
    <t>实验箱支架车</t>
  </si>
  <si>
    <t>一、组成
承重：60kg
尺寸：410*310*170mm（展开），508*90*170mm（折叠）
质量：约1.3kg
由支架、万向轮组成，配套实验箱使用。
二、功能
1.专为实验箱设计的移动支架车，可实现多个实验箱的迅速移动，省时省力。
2.承重60kg，可承载多个实验箱。
3.有5个万向轮，带刹车，移动方便。
4.可折叠，折叠后体积小，便于收纳、运输。</t>
  </si>
  <si>
    <t>3、数字化实验终端及软件</t>
  </si>
  <si>
    <t>4、实验室设备——教师演示控制</t>
  </si>
  <si>
    <t>教师控制台控制区采用不低于7寸触摸屏操作方式。
1.采用火线，零线双组开管的漏电保护器，电流63A。                                              
2.采用密码开机管理。具有年月日，时分秒，定时自动关机功能。
3.定时关机时间可以教师根据任务要求按需设设定。                                
4.配置2组国标5孔220V输出插座，2组USB输出孔，5V/2.1A。                                               
5.教师自用低压交流电源电压为0V-18V/3A、19V-30V2A，分辩率为1V。具备自动过载保护功能。
6.教师自用低压直流电源电压为0V-18.0V/2A、18.1V-30.0V/1.5A，分辩率为0.1V。具备自动过载保护功能
7.大电流短时输出。8秒自动关断。                                                           
8.直流高压：输出240V或300V的高压，输出电流为100mA,具备过载保护功能.
9.电源的性能符合《JY/T 0374-2004 教学实验室设备电源系统》中的相关要求。</t>
  </si>
  <si>
    <t>实验室专用水槽</t>
  </si>
  <si>
    <t xml:space="preserve">规格：≥430*330*280mm
采用实验室专用高密度PP一体化成型水槽，易清洁，耐腐蚀，且利于台面残水自然回流，美观实用；具耐酸碱、耐有机溶剂、耐紫外线等特点。
</t>
  </si>
  <si>
    <t>三联水嘴</t>
  </si>
  <si>
    <t>鹅颈式实验室专用优质化验水嘴：要求防酸碱、防锈、防虹吸、防阻塞，表面环氧树脂喷涂。开关阀芯为铜质陶瓷芯，高头，便于多用途使用，可拆卸清洗阻塞。出水嘴可拆卸，内有成型螺纹，可方便连接循环等特殊用水水管。</t>
  </si>
  <si>
    <t>实验室专用洗眼器</t>
  </si>
  <si>
    <t>洗眼喷头：采用不助燃PC材质模铸一体成形制作，具有过滤泡棉及防尘功能，上面防尘盖平常可防尘，使用时可随时被水冲开，并降低突然打开时短暂的高水压，避免冲伤眼睛。</t>
  </si>
  <si>
    <t>付</t>
  </si>
  <si>
    <t>5、实验室桌椅——学生实验操作及学习区</t>
  </si>
  <si>
    <t>水槽柜</t>
  </si>
  <si>
    <t>规格：≥450*600*850mm；水槽采用环保型PP材料一次性注塑成型，耐强酸碱&lt;80度有机溶剂并耐150度以下高温，壁厚3mm，具有防溢出功能。水槽后端高出水槽两侧50mm防止后排学生使用时水溅到前排学生身上。水槽柜为榫卯连接结构并合理布局加强筋，安装时不用胶水粘结，使用产品自身力量相互连接，产品不变形，不扭曲。柜子整体采用环保型ABS工程塑料一次性注塑成型，表面木纹与光面相结合处理。同时水槽柜底部为模具一体成型，加固水槽柜的强度。
为保证产品质量，水槽柜必须符合以下技术参数及要求：
▲1.依据GB/T 32487-2016《塑料家具通用技术条件》测试，形状和位置公差不少于3项测试，检测结果均为合格；塑料件外观不少于5项测试，测试结果均为合格。
▲2.依据《人造板及饰面人造板理化性能试验方法》和GB/T 2411-2008《塑料和硬橡胶使用硬度计测定压痕硬度》测试，耐冷热循环和硬度测试结果均为合格。
▲3.依据GB/T10125-2021《人造气氛腐蚀试验 盐雾试验》和GB/T6461-2002《金属基体上金属和其他无机覆盖层 经腐蚀试验后的试样和试件的评级》标准，检测项目包含中性盐雾试验至少10h，检测结果达到10级。
▲4.依据GB/T16422.2-2022《塑料 实验室光源暴露试验方法 第2部分：氙弧灯》标准，检测项目包含老化测试至少10h，检测结果：外观无明显变化。
▲5.提供PP原材料符合GB/T1034-2008 吸水性检测判定基准：≥0.05，结论：符合。
响应文件中需提供国家认可的检测机构出具的检测报告（复印件盖供应商公章）。报告中须反应水槽柜 1～5 项技术指标。
水槽柜带独立储物抽屉，抽屉隐藏于水槽柜检修门内，使用时打开，不用时不影响整体外观造型。同时水槽柜自带抽屉封板防止抽屉内物品外漏于水槽柜内，抽屉封板与水槽柜前端模具一体成型非二次组装。储物抽屉采用环保型ABS材料一次性注塑成型与水槽柜整体连接，尺寸≥85*120*345mm，储物抽屉分为三格，每格尺寸≥110*115*65mm；便于学生使用时存放不同洗涤辅助用品。
为确保水槽柜抽屉的实用性需提供：
▲1.提供水槽柜抽屉的甲醛检测报告，检测结果为：未检出；
▲2.提供水槽柜抽屉表面耐污染性能检测报告：符合第三方检测机构耐污染性能测试，至少通过10项化学试剂测试，检验结果均为无明显变化，分级结果为“5级”。
▲3.ABS原材料必须符合以下技术参数及要求：
（1）通过第三方检测机构性能测试，检测项目至少包含：拉伸强度、断裂伸长率，拉伸强度检测判定基准：≥41，检测结论：符合。断裂伸长率检测判定基准：≥17.4，检测结论：符合。依据GB/T 9341-2008检测标准，检测项目至少包含：弯曲强度，判定基准：≥63.8，检测结论：符合。依据GB/T 1843-2008检测标准，检测项目至少包含：悬臂梁缺口冲击强度，判定基准：≥19，检测结论：符合。依据GB/T 1043.1-2008检测标准，检测项目至少包含：简支梁缺口冲击，判定基准：≥18.7，检测结论：符合。
（2)依据GB/T1041-2008标准，压缩强度检测判定基准：≥628Mpa，压缩模量检测判定基准≥1092Mpa，结论：符合。
响应文件中需提供国家认可的检测机构出具的检测报告（复印件盖供应商公章）。报告中须反应水槽柜抽屉 1～3 项技术指标。</t>
  </si>
  <si>
    <t>三联水龙头(大号）</t>
  </si>
  <si>
    <t>鹅颈式实验室专用优质化验水嘴：防酸碱、表面环氧树脂喷涂。三联龙头为全铜材质，阀门为陶瓷片密封，高头，便于多用途使用，可拆卸清洗阻塞。出水嘴可拆卸，内有成型螺纹，可方便连接循环等特殊用水水管。</t>
  </si>
  <si>
    <t>6、控制系统</t>
  </si>
  <si>
    <t>智能系统控制柜</t>
  </si>
  <si>
    <t>规格：450*200*900mm(±5mm)；
控制箱内置：3P总电源开关1组，3P风机开关1组，学生总控2P漏电保护器一组，交流电源开关1组，单片机控制器及功能扩展模块1套，单片机保护模块1个,风机控制系统1套，急停控制系统1套；配有关键安全系统既长时间不操作，自动切断总电源。电源分组控制系统1套、照明分组控制系统1套、供排水分组控制系统1套。A、摇臂控制系统：教师通过控制箱或移动设备对全室摇臂进行单独或分组控制（上升、下降或暂停，上升或下降到底后摇臂会自动停止）B、电源控制系统：教师通过控制箱或移动设备对全室220V高压及0-30V低压进行单独或分组控制；C、照明控制系统：教师通过控制箱或移动设备对全室照明进行单独或分组控制；D、通风控制系统：标配高端品牌的高性能矢量控制变频器，此变频器采用模块化设计，双CPU控制，是集数字技术、计算机技术、现代自控技术于一体的高科技产品，具有精度高、噪音低、转矩大、性能可靠及高效节能等优点。主要参数指标有：1、 LED显示：频率指示、转速指示、状态指示、异常指示等；2、额定输入电压：三相380V，±15%；3、额定输入频率：50/60 HZ；4、控制方式：空间电压矢量控制；5、输出频率：1.00~50 HZ；6、过载能力：150%额定电流；7、完善的保护功能：输入缺相、短路、欠压、过流、过压、过载、过热等。E、供排水控制系统：供水系统：每个学生终端配置一组水流检测传感器，当供水时自动进行排水控制；摇臂下方配有插拔式自动锁紧供水接口，接口与学生水槽柜之间通过优质硅胶软管连接，即插即用，用完拔下收起即可。排水系统：排水由智能化控制系统集中控制，摇臂下方配有插拔式自动锁紧排水接口，接口与学生水槽柜通过具有耐酸、耐碱、耐腐蚀功能的优质硅胶软管连接，即插即用，用完拔下收起即可。供排水管具有到位检测功能，水管未拔下，摇臂不能收起（防摇臂误操作收起检测系统）</t>
  </si>
  <si>
    <t>顶装智能控制平台</t>
  </si>
  <si>
    <t>规格：≥10寸高分辨率工业触摸屏，集中控制系统，可执行各选项控制（配一启动按钮开关和一急停开关）1、摇臂控制：对全室摇臂进行单独或分组控制（上升、下降或暂停，上升或下降到底后摇臂会自动停止），具有防卡，防夹功能2、电源控制：对全室220V进行单独或分组控制；3、照明控制：对全室照明进行单独或分组控制；4、通风控制：触摸数字无极变频控制，具有频率数字显示功能，可精确控制通风风量；5、供水控制：对全室供排水进行控制。</t>
  </si>
  <si>
    <t>app吊装控制系统</t>
  </si>
  <si>
    <t>1、APP登录，网络注册后进入系统，方便用户找回忘记的密码，给系统升级也提供方便。2、APP可控制总电源的开关；可控制学生实验用低压直流电源（0-30V），学生也可自己调节；可显示当前温度、相对湿度及当前时间；同时还可控制水/电/风/灯的开启与关闭等。3、APP移动设备与智能控制屏可以同步操作。
▲响应文件中提供符合国家版权局颁发的吊装控制系统软件著作权证书（复印件盖供应商公章）。</t>
  </si>
  <si>
    <t>温湿度监视系统</t>
  </si>
  <si>
    <t>系统控制箱内配置精密温湿度传感器，实时监测室内的温度和湿度，实时显示当前环境的温度和湿度，为舒适的室内环境提供实时数据参考</t>
  </si>
  <si>
    <t>7、通风系统</t>
  </si>
  <si>
    <t>铝合金万向罩</t>
  </si>
  <si>
    <t>1.关节：高密度PP材质表面磨砂，优化了视觉美感和手握触感可360°旋转调节方向。
2.关节密封圈：不易老化之高密度橡胶。在关节之间随着旋钮压力加大而产生阻尼效果。
3.关节连接杆：304不锈钢双头锁杆。
4.关节盖：高密度PP材质表面磨砂。
5.关节松紧选钮：高密度PP材质，内置微形平面推力不锈钢轴承，与关节连接杆锁合。
6.拱形集气罩：直径260mm，高密度PC制成。
7.伸缩导管：4节直径63mm的6系专业抗氧化抗腐蚀的镁硅铝合金，表面做特氟龙表面处理，耐酸、耐碱、耐划痕。
8.扭簧：使用90度的4mm专用弹簧钢抗氧化处理，防止吸风罩整体滑下。
9.安装后可根据使用需要达到三维360度任意转停，集气罩吸气角度360度任意转停。整体美观大方，吻合高水准专业实验室。</t>
  </si>
  <si>
    <t>室内行程通风系统</t>
  </si>
  <si>
    <t>采用PVC风管，具有耐酸碱性能。
规格：主风管直径≥200mm，支风管直径≥110mm。管卡采用碳钢制作，表面经镀铬处理，具有耐腐蚀、防火、防潮等功能。</t>
  </si>
  <si>
    <t>室外行程通风系统</t>
  </si>
  <si>
    <t>采用PVC风管，或PP焊接管具有耐酸碱性能。
规格：主风管直径≥400mm。管卡采用碳钢制作，表面经镀铬处理，具有耐腐蚀、防火、防潮等功能。</t>
  </si>
  <si>
    <t>离心风机</t>
  </si>
  <si>
    <t>6#离心风机≥ 5.5KW，转速 1450r/min，流量 10602-21204M3/h，全压 1150-748Pa，噪声符合国家标准,风机外壳和叶轮均采用模具一次成型。配橡胶减震器用于消除专用通风机引起的震动，配防雨帽，PP材质，主要用于对专用通风机的防护。
φ400*1000mm,PP材质，内置隔音棉等隔音装置，确保通风室外噪音小于50分贝。
φ600-φ400mm,pp材质。进出口接头采用柔性材质，消除因震动引起的微量错位对风机的影响。</t>
  </si>
  <si>
    <t>风机控制线</t>
  </si>
  <si>
    <t>国标：采用交联聚乙烯绝缘﹑铝塑带绕包总屏蔽﹑低烟无卤聚烯烃内衬层﹑钢丝铠装﹑低烟无卤聚烯烃护套耐火计算机对绞控制电缆。电缆的额定电压300/500V，电缆长期工作温度-30～90℃，电缆敷设温度不低于0℃，WDZCN-DJYJP3YP3VR-33电缆弯曲半径不小于电缆直径的12倍，低烟无卤成束阻燃型电缆燃烧时析出气体中HCL含量≤100mg/g。</t>
  </si>
  <si>
    <t>8、顶部集成供给系统</t>
  </si>
  <si>
    <t>吊装主体框架</t>
  </si>
  <si>
    <t>采用标准模块化组成,整体采用5mm、3mm、2mm及1mm厚冷轧钢板，经激光雕刻机精细雕刻，数控折弯成型，表面经环氧树脂粉末喷涂高温固化处理。要做到承重性能强和耐酸碱、耐腐蚀。端头采用整体ABS注塑成型。
▲1.须提供符合GB/T 32487-2016《塑料家具通用技术条件》不少于3项内容检测，检测结果均为合格；符合《色漆和清漆 漆膜划格实验》理化性能检测，检测结果为合格。
▲2.环保性能：符合第三方检测机构性能测试，检测结果需符合以下技术指标：甲醛释放量不大于0.1mg/l。
▲3.须提供吊装主体框架符合GB/T10125-2021《人造气氛腐蚀试验 盐雾试验》和GB/T6461-2002《金属基体上金属和其他无机覆盖层 经腐蚀试验后的试样和试件的评级》标准，检测项目包含中性盐雾试验至少10h，检测结果达到10级。
响应文件中需提供国家认可的检测机构出具的检测报告（复印件盖供应商公章）。报告中须反应吊装主体框架 1～3 项技术指标。</t>
  </si>
  <si>
    <t>主体保护罩</t>
  </si>
  <si>
    <t>两端保护罩整体PP注塑成型，辅件采用ABS板，铝合金型材，保护主体构架内的供应系统的安全，防止灰尘进入罩体内。
▲1.提供符合GB/T 32487-2016《塑料家具通用技术条件》不少于5项内容检测，检测结果均为合格；符合《色漆和清漆 漆膜划格实验》理化性能检测，检测结果为合格。
▲2.ABS原材料必须符合以下技术参数及要求：（1）依据GB/T 1033.1-2008检测标准，检测项目至少包含：密度，判定基准：≥1.0g/cm³，检测结论:符合。依据GB/T 9345.1-2008检测标准，检测项目至少包含：灰分，判定基准：≥0.3，检测结论:符合。依据GB/T 2411-2008检测标准，检测项目至少包含：邵氏硬度，判定基准：≥73，检测结论:符合。（2）符合GB/T1041-2008标准，压缩强度检测判定基准：≥628Mpa，压缩模量检测判定基准≥1092Mpa，结论：符合。
▲3.铝合金型材符合GB/T10125-2021《人造气氛腐蚀试验 盐雾试验》和GB/T6461-2002《金属基体上金属和其他无机覆盖层 经腐蚀试验后的试样和试件的评级》标准，检测项目包含中性盐雾试验至少10h，检测结果达到10级。
▲4.铝合金型材符合GB/T1865-2009《色漆和清漆 人工气候老化和人工辐射曝露 滤过的氙弧辐射》和GB/T6461-2002《金属基体上金属和其他无机覆盖层 经腐蚀试验后的试样和试件的评级》标准，检测项目包含耐人工气候老化性至少10h，检测结果达到10级。
响应文件中需提供国家认可的检测机构出具的检测报告（复印件盖供应商公章）。报告中须反应以上 1～4 项技术指标。</t>
  </si>
  <si>
    <t>智能摇臂升降系统</t>
  </si>
  <si>
    <t>摇臂接收智能控制系统信号实现远程遥控，动力采用直流24V减速低压电机，连接杆采用65*61*2mm专用铝合金模具一体成型，内部水电分离，功能模块采用注塑模具一体成型，形状为长方形设计，功能模块可安装高低压电源（低压电源为交直流，可以显示交直流电压）、急停开关，可选配网络及上下水模块，同时可以扩展煤气等模块。系统自带障碍物保护功能，具有防夹，防卡功能，当摇臂在运动的过程中遇到障碍物时会自动停止。</t>
  </si>
  <si>
    <t>上下水智能安装面板</t>
  </si>
  <si>
    <t xml:space="preserve">采用ABS材质，模具一体成型。模块内部采用双层设计，水电隔离设计，相互不干扰，保证设备安全可靠性。模块内预留高压、低压、网络、上下水接口位置。
</t>
  </si>
  <si>
    <t>多功能电源</t>
  </si>
  <si>
    <t>接收智能化控制系统控制，内含新国标5孔插座。可以分组或独立控制电源供给。
1、学生电源采用耐磨、耐腐蚀、耐高温的PC亮光薄膜面板，控制采用功能按钮，数字键盘输入，可以随意设置电压，准确、快捷。贴片元件生产技术，微电脑控制。
2、直流稳压输出：0-16V，额定电流2A；16-30V，额定电流1A。最小调节单元0.1V。交流电压输出：0~18V，额定电流2A；18V-30V额定电流1A。最小调节单元1V。交直流电源具有过载保护智能检测功能，闪“过载”提示。采用按钮复位功能免除反复过载冲击负载，保护功能更优。
3、电源配置1.3寸128*64OLED屏，可显示电压，电流，温度，湿度等信息；对比度优于液晶显示屏，角度广，更具可读性。
4、学生低压电源都可接收主控电源发送的锁定信号，在锁定指示灯点亮后，学生接收教师输送的设定电源电压，教师锁定时，学生自己无法操作，这样可避免学生的误操作。可以分组或独立控制。</t>
  </si>
  <si>
    <t>485模块</t>
  </si>
  <si>
    <t>采用485网络模块接口，即插即用。</t>
  </si>
  <si>
    <t>急停装置</t>
  </si>
  <si>
    <t>系统正常时指示灯显示，有故障是指示灯熄灭，确保实验操作时的安全性。
铝合金材质，在水电系统出现故障时紧急制动，确保实验操作时的安全性。</t>
  </si>
  <si>
    <t>供电线路</t>
  </si>
  <si>
    <t>2.5mm²，模块化设计，每组模块间采用活接式连接，方便安装、检修。采用2.5mm²电线进行系统布线（国标免检产品）。</t>
  </si>
  <si>
    <t>智能照明</t>
  </si>
  <si>
    <t>≥1194*60mm，接收智能化控制系统控制，功能面板采用≥1194*60mm，配置LED日光灯1根，每根15W，灯罩采用PC一次成型，设计安装磨砂透明均光板，不仅能使光线扩散均匀更能起到安全防护作用。</t>
  </si>
  <si>
    <t>自动给排水系统</t>
  </si>
  <si>
    <t>自动排水模块1组、水模拟量控制器1组、电源控制器1套、自动保护系统1组。
所有排水由智能化控制系统集中控制，三联高低位龙头处设置排水接口，接口与学生水槽柜采用优质硅胶软管（具有防酸、防碱、耐腐蚀功能）连接，接口均采用自动锁紧插拔式连接方式（拔掉时没有污水流出），用时接上，不用时可收起。当学生水槽柜量达到一定值时系统自动排水、污水经过连接管排至顶部排水管总管后流出，当水槽柜污水排净后排水系统自动关闭。控制系统设置一键排空功能，可一键将管道内所有的污水排空。</t>
  </si>
  <si>
    <t>给排水接口</t>
  </si>
  <si>
    <t>给排水接口采用PVC材质，具有耐酸碱，拔插轻松，不生锈；即插即用，具有高密封性能，即使在供水排水工作时，随时拔掉接口不会有任何滴漏现象。
给排水接口需要满足以下检测要求：
▲1.依据GB/T 5563-2013《橡胶和塑料软管及软管组合件 静液压试验方法》标识指标，检测项目：静液压试验（0.4MPa保压60s)检测，检测结果：无泄漏、裂口、急剧变形或其他破坏迹象。判定结果：符合。
▲2.依据GB/T 6111-2018《流体输送用热塑性塑料管道系统耐内压性能的测定》，检测项目：耐内压性能（20℃,24h,0.4MPa)检测，检测结果：无破坏、无渗漏。
▲3.依据GB/T39560，电子电器产品中某些物质的测定系列标准，铅、镉、汞、六价铬、多溴联苯、多溴二苯醚和邻苯二甲酸酯等检测，且检测结果均为未检出。
响应文件中需提供国家认可的检测机构出具的检测报告（复印件盖供应商公章）。报告中须反应给排水接口 1～3 项技术指标。</t>
  </si>
  <si>
    <t>给水布管</t>
  </si>
  <si>
    <t>给水主管选用φ20-32mmPP-R给水管，模块化设计，每组模块间采用活接式连接，方便安装、检修。</t>
  </si>
  <si>
    <t>排水布管</t>
  </si>
  <si>
    <t>排水管选用加厚φ50-75mmPVC-U国标管（具有防酸、防碱、耐腐蚀功能），模块化设计，每组模块间采用活接式连接，方便安装、检修。</t>
  </si>
  <si>
    <t>1、吊顶式安装系统采用模块化结构设计，采用吊装安装方式；
2、系统结构调试；
3、系统控制调试；
4、室内通风系统调试；
5、给排水调试；
6、供电系统调试；
7、照明系统调试。</t>
  </si>
  <si>
    <t>系统安装辅件</t>
  </si>
  <si>
    <t>采用双槽钢横梁吊装方式，减少楼板承重，防止左右晃动，可进行上下、左右的平衡调节，实验功能板离地2m左右。主要辅件有：槽钢、三角构件、直角座、龙骨架连接件、吊装挂件、安装连接板等。</t>
  </si>
  <si>
    <t>教室环境提升</t>
  </si>
  <si>
    <t>1、铝方通吊顶。2、PVC地胶.3、墙面粉刷。</t>
  </si>
  <si>
    <t>三、人工智能实验室</t>
  </si>
  <si>
    <t>AI教育资源云平台（小学+初中教育资源）</t>
  </si>
  <si>
    <t>一、AI功能
1.▲支持利用视觉识别本地预设的≥60种图案，图案包含黑白图案，蓝底图案，彩色图案，图案形式可以为纸质打印，屏幕显示，亚克力印刷，木质印刷。
2.▲支持利用视觉识别用户绘制的符合一定规则的图案≥30种，且该图案参数与信息通过配套的移动端AI教育平台获取。
3.▲可以自主规划路径，利用图案定位信息对携带图案信息的物体或与图案信息相对位置确定的物体进行自动抓取或叠放。
4.▲支持利用视觉识别肤色，并进行手爪夹取操作，实现“握手”功能。
5.▲支持本地录入存储≥10张人脸数据，进行本地识别，录入人脸数据时支持录入姓名，卡通头像。
6.▲可以接受配套的移动端AI教育平台指令，根据图案信息，自动停靠在用户设置的位置。
7.▲支持识别预设的≥12种物体或物体状态，包含交通标志牌，车辆，红绿灯状态等。
二、硬件参数
1. 主控板
CPU：性能不低于四核ARM Cortex-A7，256KB L1 Cache,512KB L2 Cache；
GPU：性能不低于Mali400MP2
2. 运控板
CPU：性能不低于STM32，具有电流监测功能；
3. 传感器与电机
直流电机≥3个、舵机≥3个、六轴陀螺仪传感器≥1个、红外传感器≥2个、高精度电机编码器≥2个、角度传感器≥4个。
4. 其他
机器人具备全彩IPS屏，≥2.0寸，≥320*240分辨率； 
机器人具有多种生动的表情，与AI识别功能结合，显示出多种人性化表情；
最长运行时间：≥5h
三、结构参数
机器人有一个可移动的底盘、一个三自由度机械臂、一个双手指软体机械手和一个角度可调的摄像头。
▲手爪抓取重量：≥150g。
▲手爪抓取范围：≥45mm。
机器人速度最快≥0.5m/s。
机器人主体材质：ABS。
展开臂长：≥250mm。
▲大臂活动范围：≥170°。
▲小臂活动范围：≥200°。
▲头部活动范围：≥65°。
四、支持：移动端AI教育平台、PC端图形化编程、Python SDK等配套软件
五、资质认证
1. ▲产品需通过CCC认证
2. ▲产品需通过CMA、CNAS检测，并提供证书
六、赛事支持
产品需支持国家教育部白名单赛事
注：以上▲项需提供CMA/CNAS认证的检测报告或相关证明材料</t>
  </si>
  <si>
    <t>智能AI复合机器人</t>
  </si>
  <si>
    <t>一、AI功能
1.▲支持利用视觉识别本地预设的60种图案，图案包含黑白图案，蓝底图案，彩色图案，图案形式可以为纸质打印，屏幕显示，亚克力印刷，木质印刷。
2.★支持利用视觉识别用户绘制的符合一定规则的图案30种以上，且该图案参数与信息通过配套的移动端AI教育平台获取。
3.★可以自主规划路径，利用图案定位信息对携带图案信息的物体进行自动抓取。
4.★支持利用视觉识别肤色，并进行手爪夹取操作，实现“握手”功能。
5.▲支持本地录入存储10张人脸数据，进行本地人脸识别，录入人脸数据时支持录入姓名，卡通头像。
6.▲可以接受配套的移动端AI教育平台指令，根据图案信息，自动停靠在用户设置的位置。
7.★支持识别预设的12种物体或物体状态，包含交通标志牌、车辆，红绿灯状态等。
二、硬件参数
机器人应用了多种传感器、多种电机、舵机、IPS显示屏、WiFi模块、摄像头模块、编码器，搭载智能AI算法功能的主板，搭载智能运控算法的运控板等。
1. 主控板
CPU：四核ARM Cortex-A7，256KB L1 Cache,512KB L2 Cache；
GPU：Mali400MP2；
存储：4GB eMMC；
内存：512MB DDR3；
摄像头参数：130万像素，FOV 90°；
视频编码：24fps 720P，H.264编码；
机器人WiFi可设置STA模式和AP模式；AP模式在空旷环境下视频传输有效距离可达30m；
机器人通过实时的WiFi视频传输，可实现第一视角实时操控。
2. 运控板
CPU：STM32，ARM Cortex-M3内核，主频72MHZ、512kFLASH、64KSRAM；6路电机输出，具有电流监测功能。
3. 传感器与电机
直流电机*3、舵机*3、六轴陀螺仪传感器*1、红外传感器*2、高精度电机编码器*2、角度传感器*4。
机器人可以同时监测控制所有传感器、电机、显示屏，支持多传感器融合使用。
4. 其他
机器人具备全彩IPS屏，2.0寸，320*240分辨率，可供用户设计并显示任意色彩图案；
机器人具有多种生动的表情，与AI识别功能结合，显示出多种人性化表情；
运行时间：约2h-5h。
三、结构参数
机器人有一个可移动的底盘、一个三自由度机械臂、一个双手指软体机械手和一个角度可调的摄像头。
机械手手指：材质为软体材料，硬度60°。 
▲手爪最大抓取重量：150g。
▲手爪最大抓取尺寸：45mm。
机器人速度分为低、中、高三种，最快可达0.5m/s。
总体尺寸：（长×宽×高）220*170*180mm。
重量：1.5kg。
机器人主体材质：ABS。
展开臂长：250mm。
▲大臂活动范围：170°。
▲小臂活动范围：200°。
★头部活动范围：65°。
四、支持：移动端AI教育平台、PC端图形化编程等配套软件
五、资质认证
1. ★产品通过CCC认证
2. ▲产品通过CMA、CNAS检测，并提供证书
六、赛事支持
支持国家教育部白名单赛事
注：以上▲/★项提供CMA/CNAS认证的检测报告或相关证明材料</t>
  </si>
  <si>
    <t>可拓展智能AI复合机器人进阶版</t>
  </si>
  <si>
    <t>一、AI功能
1.▲支持利用视觉识别不少于10个数字图案以及不少于26个字母图案，图案形式可以为纸质打印，屏幕显示，亚克力印刷，木质印刷。
2.支持利用视觉识别二维码图案，并进行二维码区域图像的提取及二维码内容的提取，二维码形式可以为纸质打印，屏幕显示，亚克力印刷，木质印刷。
3.支持任意颜色的色块识别，可以返回色块在画面中的位置，可自定义色块进行识别。
4.▲支持用户进行不少于3种类别，每类不少于9张样本的图片进行离线机器学习，并在2s内生成模型。
5.▲支持人脸识别，最多可识别不少于15个人脸
6.支持不同颜色的线段检测和自主巡线，用户可自主调节颜色范围
7.▲可以接受配套的软件系统指令，根据图案信息，自动停靠在用户设置的位置。
8.支持多个AI功能任意切换，同时运行。如视觉巡线、人脸识别、图像识别可以相互切换。
9.支持车体前进，后退，旋转，平移运动。
10.支持机械臂角度控制、车体运动距离控制。
11.支持利用Scratch，ArduinoIDE、Python对智能AI机器人进行编程。
12.所有AI功能均离线运行，视觉检测均采用单目方案。
13.支持舵机堵转保护功能。
二、硬件参数
1. 主控板
CPU性能优于或等于：四核ARM Cortex-A7，256KB L1 Cache,512KB L2 Cache；
GPU性能优于或等于：Mali400MP2；
2. 运控板
运控板应基于Arduino 平台。学生可对接口编程，以扩展更多功能。
3. 传感器与电机
直流电机≥4个、4线舵机≥2个、5线舵机≥1个、六轴陀螺仪传感器≥1个、RGB3色LED模块≥1个、高精度电机编码器≥4个、角度传感器≥3个。
4. 其他
最长运行时间：≥5h。
三、结构参数
1.机器人应包括一个移动机器人平台、一个三自由度机械臂、一个双手指软体机械手。
2.移动机器人平台:
▲车身需为铝合金材质；
▲需具有至少四个麦克纳姆轮；
▲需具有减震结构
3.三自由度机械臂
大臂活动范围：≥95°
小臂活动范围：≥110°
4.双手指软体机械手
▲手指为软体材料，硬度60，抓取时末端手指保持水平
▲手爪最大抓取尺寸为 ≥45mm
▲手爪最大抓取重量为≥400g
四、软件支持：
支持图形化编程、pythonSDK等配套软件。
五、▲资质认证
1. 产品通过CMA、CNAS检测，并提供证书
六、赛事支持
产品需支持国家教育部白名单赛事
注：以上▲项需提供CMA/CNAS认证的检测报告</t>
  </si>
  <si>
    <t>AI教育配套资源包</t>
  </si>
  <si>
    <t>1. 需包含1.2x1.2m巡线地图一张，环保相纸材质，可支持机器人进行视觉巡线
2. 需包含1.2x1.2m货物搬运地图一张，环保相纸材质，可支持机器人进行物品搬运
3. 需包含1.2x1.2m彩色旋转地图一张，环保相纸材质，可支持机器人进行旋转和颜色识别
4. 需包含1.2x1.2m水果分类地图一张，环保相纸材质，可支持机器人进行水果分类
5. 需包含人偶、图案道具板一套，其中至少包含26个字母图案、10个数字图案、2个人偶，双面印刷。字母和数字图案尺寸&gt;= 40*40*15mm，人偶尺寸 &gt;= 40*80*15mm
6. 包含双层亚克力台阶一个，宽度 &gt;= 20cm，高度 &gt;= 8.5cm
7. 包含仿真水果一袋，包含5种以上水果，尺寸需小于40cm
8. 包含软尺一把，量程150cm</t>
  </si>
  <si>
    <t>智能无人驾驶AI教育主题套件</t>
  </si>
  <si>
    <t>一、电子模块
套件应包含≥3个电机、≥23组传感器、≥1个红绿LED显示装置，≥2个多功能显示终端、≥1个具备项目制教学评价和竞赛分数统计功能的智慧大脑等。
二、精密结构件
结构部分由环保基材地图和亚克力实景模块组成。
地图采用环保基材、模块化设计，亚克力实景模块使用不低于2.5mm厚度高强度环保材质。
三、主要组件的描述
1.模块化地图
采用环保基材，厚度≥15mm，密度≥0.55；地图总尺寸≥2360*1160*15mm；模块化设计，共分成大小相同的6块。
▲2.智慧大脑（需提供CMA/CNAS检测检测报告或相关证明材料）
（1）智慧大脑可以监测控制套件上传感器及电子模块信息；可给出任务文字和语音提示，可记录比赛用时，支持查看比赛得分和用时等明细。
（2）主板参数ARM Cortex-M系列内核，主频72MHZ、512kFLASH、64KSRAM。集成快速充电功能；有充电指示灯、满电指示灯、软件工作模式指示灯。
（3）4.3寸显示屏，uart串口通信；65K色；分辨率480*272像素；板载8MB flash字库图片存储空间，1BYTE用户EEPROM存储空间；512KB运行内存，1024BYTE串口缓存；16欧姆0.5W喇叭；最大支持32GB TF卡。
3.红绿灯模块
模拟真实红绿灯视觉信号，同时与智慧大脑和多传感器组合工作，具备闯红绿灯、停车压斑马线等违章自动判定功能，同时发声提醒，并且能够在发生违章后模拟闪光灯效果。
4.人行道模块
模拟人行道行人来往通过，用于配套的智能AI机器人完成礼让行人动作，该装置与多传感器组合工作，具备自动判定配套的智能AI机器人是否礼让行人以及撞倒行人等功能。
5.车站信息栏
需含≥4.3寸显示屏，模拟信息栏，显示候车站台，屏幕信息由0-9随机显示。
注：以上▲项需提供CMA/CNAS认证的检测报告</t>
  </si>
  <si>
    <t>智慧社区AI教育主题套件</t>
  </si>
  <si>
    <t>一、电子模块
套件需包含≥1个电机，≥16组传感器，≥2个多功能显示终端、≥1个具备项目制教学评价和竞赛分数统计功能的智慧大脑等。
二、精密结构件
结构部分由环保基材地图和亚克力实景模块组成。
地图采用环保基材、模块化设计，亚克力实景模块使用不低于2.5mm厚度高强度环保材质。
三、主要组件的描述
1.模块化地图
地图承载套件的各个组件模块及连接线路。采用环保基材，厚度≥15mm，密度≥0.55；地图总尺寸≥2360*1160*15mm；模块化设计，共分成大小相同的6块。
▲2.智慧大脑（需提供CMA/CNAS检测检测报告或相关证明材料）
（1）智慧大脑可以监测控制套件上传感器及电子模块信息；可给出任务文字和语音提示，可记录比赛用时，支持查看比赛得分和用时等明细。
（2）主板参数ARM Cortex-M系列内核，主频72MHZ、512kFLASH、64KSRAM。集成快速充电功能；有充电指示灯、满电指示灯、软件工作模式指示灯。
（3）4.3寸显示屏，uart串口通信；65K色；分辨率480*272像素；板载8MB flash字库图片存储空间，1BYTE用户EEPROM存储空间；512KB运行内存，1024BYTE串口缓存；16欧姆0.5W喇叭；最大支持32GB TF卡。
3.社区公告栏
需包含≥4.3寸显示屏，模拟社区信息公告栏，公示业主和机器人需要警惕的危险人员，车辆和车辆的车位信息，能够不断地切换显示。
4.智能垃圾桶
模拟可回收垃圾与不可回收垃圾的分拣，机器人需要将不同性质的垃圾放置在对应的垃圾桶中，该垃圾桶具备自动感应能力，能够判定垃圾放置是否正确。
5.车库入口道闸：
由三部分构成，入口感应区、入口道闸、出口感应区，AI机器人靠近车库入口时，道闸将会自动打开，AI机器人进入到车库内之后，道闸自动关闭。
注：以上▲项需提供CMA/CNAS认证的检测报告</t>
  </si>
  <si>
    <t>智慧物流AI教育主题套件</t>
  </si>
  <si>
    <t xml:space="preserve">一、电子模块
具有物体检测传感器，多功能显示屏终端、≥1个具备项目制教学评价和竞赛分数统计功能的智慧大脑等。
二、精密结构件
结构部分由环保基材地图和亚克力实景模块组成。
地图采用环保基材、模块化设计，亚克力实景模块使用不低于2.5mm厚度高强度环保材质。                                                                                                                                                                                    
三、主要组件的描述
1、模块化地图
采用环保基材，厚度≥15mm，密度≥0.55；地图总尺寸≥2360*1160*15mm；模块化设计，共分成大小相同的6块。
▲2.智慧大脑（需提供CMA/CNAS检测检测报告或相关证明材料）
（1）智慧大脑可以监测控制套件上传感器及电子模块信息；可给出任务文字和语音提示，可记录比赛用时，支持查看比赛得分和用时等明细。
（2）主板参数ARM Cortex-M系列内核，主频72MHZ、512kFLASH、64KSRAM。集成快速充电功能；有充电指示灯、满电指示灯、软件工作模式指示灯。
（3）4.3寸显示屏，uart串口通信；65K色；分辨率480*272像素；板载8MB flash字库图片存储空间，1BYTE用户EEPROM存储空间；512KB运行内存，1024BYTE串口缓存；16欧姆0.5W喇叭；最大支持32GB TF卡。
3、仓储公告栏
（1）模拟仓储信息栏，显示货物进出、库存、配送信息。
4、智能周转箱
模拟仓储周转箱，机器人需要将屏幕显示指定的货物放置到周转箱中。
5、智能货架
配有物体检测传感器，可检测货架上目标货物。
6、货物传输带
可对货物进行传输运送，实现货物在物流中心的转运。
注：以上▲项需提供CMA/CNAS认证的检测报告
</t>
  </si>
  <si>
    <t>地震救援AI教育主题套件</t>
  </si>
  <si>
    <t>一、电子模块
具有9组传感器，≥2个多功能显示终端、≥1个具备项目制教学评价和竞赛分数统计功能的智慧大脑等。
二、精密结构件
结构部分由环保基材地图和亚克力实景模块组成。
地图采用环保基材、模块化设计，亚克力实景模块使用不低于2.5mm厚度高强度环保材质，高精度激光加工，结构坚固，配合紧密。                                                                                                                                                                                              
三、主要组件的描述
1、模块化地图
采用环保基材，厚度≥15mm，密度≥0.55；地图总尺寸≥2360*1160*15mm；模块化设计，共分成大小相同的≥6块。
▲2.智慧大脑（需提供CMA/CNAS检测检测报告或相关证明材料）
（1）智慧大脑可以监测控制套件上传感器及电子模块信息；可给出任务文字和语音提示，可记录比赛用时，支持查看比赛得分和用时等明细。
（2）主板参数ARM Cortex-M系列内核，主频72MHZ、512kFLASH、64KSRAM。集成快速充电功能；有充电指示灯、满电指示灯、软件工作模式指示灯。
（3）4.3寸显示屏，uart串口通信；65K色；分辨率480*272像素；板载8MB flash字库图片存储空间，1BYTE用户EEPROM存储空间；512KB运行内存，1024BYTE串口缓存；16欧姆0.5W喇叭；最大支持32GB TF卡。
3、公告栏
（1）模拟地震管理中心信息栏，显示灾区救援信息；
（2）电子部分包含≥4.3寸显示屏，uart串口通信；65K色；分辨率480*272像素；板载8MB flash字库图片存储空间，1BYTE用户EEPROM存储空间；512KB运行内存，1024BYTE串口缓存；最大支持≥32GB TF卡。
4、受灾民房
检测被困目标人员是否被移动，正确移动后自动判定得分。
5、电池&amp;充电：
（1）配套锂离子电池，12V2A适配器，移动充电盒。满电运行时间约≥4~5小时；
（2）电池可在智慧大脑主板上充电，也可拆卸，利用移动充电盒脱机充电。充电时间约≥2小时。
注：以上▲项需提供CMA/CNAS认证的检测报告</t>
  </si>
  <si>
    <t>NOC竞赛套件小学版                                    （含AI教育资源云平台-比赛版）</t>
  </si>
  <si>
    <t>一、精密结构件
结构部分由环保基材地图和亚克力实景模块组成。
地图采用软质环保基材，亚克力实景模块使用不低于2.5mm厚度高强度环保材质。
二、主要组件的描述
1、软质环保地图
采用环保基材，地图总尺寸≥2360*1160*0.5mm。
2、亚克力实景道具
  1.亚克力交通中心指示牌≥1个
  2.亚克力交通中心≥2个
  3.亚克力取卡槽≥1个
  4.亚克力卡片≥1个
  5.亚克力还卡槽≥1个
  6.亚克力充电站≥1个
三、产品需支持国家教育部白名单赛事。
四、AI教育资源云平台-比赛版
1. 平台开发采用B/S架构。服务端、数据库存储在云服务器上，可以灵活的调整教学资源，用户可及时获取最新的教学资源，可依据用户需求对教学资源进行调整。
2. 需支持PDF预览。
3. 需支持视频流播放。
4. 需支持WORD预览。
5. 需支持PPT预览及动画播放。
6. 需支持文件下载。
7. 需支持定制化内容，自定义文件上传，学校用户可自定义logo。
8. 需支持学校管理员功能，学校管理员可自行管理学校的教师。
9. 需平台支持自定义课程，满足客户对课程的定制化需求。
10. 平台需包含完整的AI教师培训课程及培训流程，涵盖AI教培体系、AI教具、AI教研及AI示范课，方便进行AI种子教师培训工作。
11. ▲知识产权
平台需拥有包含“AI教育资源”字样的软件著作权和软件产品登记测试报告。
注：以上▲项需提供相关证明材料</t>
  </si>
  <si>
    <t>垃圾分类小能手资源包</t>
  </si>
  <si>
    <t>1、结构件
结构部分由环保基材地图和实景模块组成。
地图采用环保基材、模块化设计，总尺寸：≥1160*1160*15mm。共分成大小相同的4块。
仿真实景模块使用环保材质。
结构组件的种类及数量：
模块化地图1套，每套基材件数量≥4。
可回收垃圾标志牌≥1个，每个亚克力件数量≥3。
厨余垃圾标志牌≥1个，每个亚克力件数量≥3。
有害垃圾标志牌≥1个，每个亚克力件数量≥3。
其他垃圾标志牌≥1个，每个亚克力件数量≥3。
待命区标志牌≥1个，每个亚克力件数量≥3。
垃圾分类宣传栏≥1个，每个亚克力件数量≥4。
垃圾处理宣传栏≥1个，每个亚克力件数量≥4。
可回收垃圾垃圾桶≥1个。
厨余垃圾垃圾桶≥1个。
有害垃圾垃圾桶≥1个。
其他垃圾垃圾桶≥1个。
厨余1个。
有害1个。
可回收垃圾1个。
其他垃圾1个。</t>
  </si>
  <si>
    <t>爱国主义AI教育主题套件</t>
  </si>
  <si>
    <t>1、精密结构件
结构部分由环保基材地图和实景模块组成。
地图采用环保基材、模块化设计，总尺寸：≥1160*1160*15mm。共分成大小相同的4块。
仿真实景模块使用高强度环保材质。
2. 配备电动升旗模块</t>
  </si>
  <si>
    <t>AI教育沙盘备件包</t>
  </si>
  <si>
    <t>包含AI教育沙盘中易丢失或易损的标识牌、电池、识别图案、红外传感等易丢失或易损物料。</t>
  </si>
  <si>
    <t>普通展示桌赛台</t>
  </si>
  <si>
    <t>用于摆放沙盘使其更加美观大气 1. 桌面尺寸≥1200mm*2400mm,高度≥800mm。</t>
  </si>
  <si>
    <t>移动端AI教育平台</t>
  </si>
  <si>
    <t>1. AI功能
1.1 支持获取配套的AI智能机器人的视频流，并实时显示；
1.2 支持从配套的AI智能机器人的视频流中进行人脸识别，并可以将图像采集、人脸检测、人脸关键点、人脸转正等过程可视化的展现出来；
1.3 与配套的AI智能机器人配合使用，可实现人脸识别可视化，可从视频画面中找到人脸，生成模拟的虚假人脸框，截取人脸部分图片，识别出≥106个人脸关键点并在图中标记，利用关键点对人脸进行旋转，将旋转后的人脸图片发送至机器人；
1.4 支持利用配套的AI智能机器人的摄像头获取实时环境视频，并从视频中寻找符合规则的四边形，自动提取四边形中的图像并将其矫正为矩形，进行二值化处理；
1.5 支持用户对提取到的四边形内的图案进行命名和参数录入，录入成功后可以在编程中发送指令和图案信息供机器人识别和定位；
1.6 支持从配套的AI智能机器人的视频流中获取≥27张特定区域的图像数据，用户将其分为≥3类，在移动端进行分类器的训练；
1.7 支持用户利用练好的分类器对新的图像进行分类，可显示新的图像与3种已训练图像的置信度；
1.8 支持用户利用图形化编程模块，调用机器人的运动功能，情绪功能，检测图案，物体，人脸，以及定位与自动抓取的功能；
1.9 支持录入用户自定义的≥30个以上的图案和≥10个人脸。
1.10 支持用户离线生成二维码并保存图片；
1.11 支持用户调节≥6个颜色阈值，并实时显示机器人视频流画面的二值化结果。
1.12 支持用户调节≥6个颜色阈值，并将该颜色参数保存，在编程界面进行识别。
1.13 支持用户利用训练好的分类模型对新的图像进行离线分类，可实时显示新的图像与已训练图像的置信度，并可在编程界面调用；
1.7 支持Scratch编程，并可在编程界面设置机器人端的AI算法参数，获取机器人端的处理结果。
2. 其他功能
2.1.支持二维码生成功能，可自定义二维码内容及logo。
2.2.支持Scratch图形化编程，图形化编程包含运动、AI、事件、控制、传感、运算、变量、函数等模块，图形化编程结合机器人进行深度定制，可以使机器人完成丰富的功能。
2.3.支持操控模块，可实施对机器人进行操控，传输视频流，操作机器人灯光。
3.硬件参数
CPU：Arm架构，4核及以上
内存：3GB以上
通讯：支持WIFI、蓝牙
摄像头：含前置及后置摄像头
扬声器：内置扬声器
4. ▲知识产权 拥有国内独立的自主知识产权，拥有国家版权局提供的软件著作权证书，证书含“移动端AI教育平台”字样。
注：以上▲项需提供相关证明材料</t>
  </si>
  <si>
    <t>培训服务</t>
  </si>
  <si>
    <t>产品培训：1. 硬件产品、软件产品的功能、使用方法、日常维护培训
2. 产品日常问题答疑
师资培训：1. 人工智能课程体系及教学思路设计
2. AI示范课
3. 教学设计及磨课、二次磨课
4. 教学经验总结
5. 日常问题答疑
6. 竞赛课程教学培训</t>
  </si>
  <si>
    <t>教室主题文化墙定制设计及制作</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</si>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</sst>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5" formatCode="&quot;￥&quot;#,##0;&quot;￥&quot;\-#,##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s>
  <fonts count="30">
    <font>
      <sz val="11"/>
      <color theme="1"/>
      <name val="宋体"/>
      <charset val="134"/>
      <scheme val="minor"/>
    </font>
    <font>
      <sz val="12"/>
      <name val="微软雅黑"/>
      <charset val="134"/>
    </font>
    <font>
      <sz val="12"/>
      <color theme="1"/>
      <name val="微软雅黑"/>
      <charset val="134"/>
    </font>
    <font>
      <b/>
      <sz val="20"/>
      <color rgb="FF000000"/>
      <name val="微软雅黑"/>
      <charset val="134"/>
    </font>
    <font>
      <b/>
      <sz val="12"/>
      <color rgb="FF000000"/>
      <name val="微软雅黑"/>
      <charset val="134"/>
    </font>
    <font>
      <b/>
      <sz val="12"/>
      <color theme="1"/>
      <name val="微软雅黑"/>
      <charset val="134"/>
    </font>
    <font>
      <sz val="12"/>
      <color rgb="FF000000"/>
      <name val="微软雅黑"/>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134"/>
    </font>
    <font>
      <sz val="9"/>
      <name val="宋体"/>
      <charset val="134"/>
    </font>
    <font>
      <sz val="10"/>
      <name val="Helv"/>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27" fillId="0" borderId="0">
      <alignment vertical="center"/>
    </xf>
    <xf numFmtId="0" fontId="28" fillId="0" borderId="0">
      <alignment vertical="center"/>
    </xf>
    <xf numFmtId="176" fontId="29" fillId="0" borderId="0"/>
    <xf numFmtId="0" fontId="7" fillId="0" borderId="0">
      <alignment vertical="center"/>
    </xf>
    <xf numFmtId="0" fontId="0" fillId="0" borderId="0"/>
    <xf numFmtId="0" fontId="7" fillId="0" borderId="0"/>
  </cellStyleXfs>
  <cellXfs count="2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5" fontId="5" fillId="0" borderId="1"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7"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7"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7" fontId="6" fillId="0" borderId="1" xfId="0" applyNumberFormat="1" applyFont="1" applyFill="1" applyBorder="1" applyAlignment="1">
      <alignment horizontal="center" vertical="center"/>
    </xf>
    <xf numFmtId="7"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5" fontId="4" fillId="0" borderId="0" xfId="0" applyNumberFormat="1" applyFont="1" applyFill="1" applyBorder="1" applyAlignment="1">
      <alignment horizontal="center" vertical="center"/>
    </xf>
    <xf numFmtId="0" fontId="6" fillId="0" borderId="1" xfId="0" applyFont="1" applyFill="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物理" xfId="49"/>
    <cellStyle name="常规_精钢注塑理化生方案2013" xfId="50"/>
    <cellStyle name="常规_物理_4" xfId="51"/>
    <cellStyle name="_ET_STYLE_NoName_00_" xfId="52"/>
    <cellStyle name="常规 10 10" xfId="53"/>
    <cellStyle name="常规 2" xfId="54"/>
    <cellStyle name="常规_塑钢结构 12" xfId="55"/>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57"/>
  <sheetViews>
    <sheetView tabSelected="1" workbookViewId="0">
      <selection activeCell="A1" sqref="A1:G1"/>
    </sheetView>
  </sheetViews>
  <sheetFormatPr defaultColWidth="9.81666666666667" defaultRowHeight="17.25"/>
  <cols>
    <col min="1" max="1" width="5.73333333333333" style="1" customWidth="1"/>
    <col min="2" max="2" width="24.4333333333333" style="1" customWidth="1"/>
    <col min="3" max="3" width="107.558333333333" style="1" customWidth="1"/>
    <col min="4" max="5" width="7.15" style="1" customWidth="1"/>
    <col min="6" max="6" width="16.9416666666667" style="1" customWidth="1"/>
    <col min="7" max="7" width="21.1333333333333" style="1" customWidth="1"/>
    <col min="8" max="16384" width="9.81666666666667" style="1"/>
  </cols>
  <sheetData>
    <row r="1" s="1" customFormat="1" ht="53" customHeight="1" spans="1:7">
      <c r="A1" s="4" t="s">
        <v>0</v>
      </c>
      <c r="B1" s="5"/>
      <c r="C1" s="5"/>
      <c r="D1" s="5"/>
      <c r="E1" s="5"/>
      <c r="F1" s="5"/>
      <c r="G1" s="5"/>
    </row>
    <row r="2" s="2" customFormat="1" ht="45" customHeight="1" spans="1:17">
      <c r="A2" s="6" t="s">
        <v>1</v>
      </c>
      <c r="B2" s="7"/>
      <c r="C2" s="7"/>
      <c r="D2" s="7"/>
      <c r="E2" s="7"/>
      <c r="F2" s="8"/>
      <c r="G2" s="7"/>
      <c r="H2" s="9"/>
      <c r="I2" s="9"/>
      <c r="J2" s="9"/>
      <c r="K2" s="9"/>
      <c r="L2" s="9"/>
      <c r="M2" s="23"/>
      <c r="N2" s="9"/>
      <c r="O2" s="9"/>
      <c r="P2" s="23"/>
      <c r="Q2" s="9"/>
    </row>
    <row r="3" s="3" customFormat="1" ht="39" customHeight="1" spans="1:7">
      <c r="A3" s="10" t="s">
        <v>2</v>
      </c>
      <c r="B3" s="10" t="s">
        <v>3</v>
      </c>
      <c r="C3" s="10" t="s">
        <v>4</v>
      </c>
      <c r="D3" s="10" t="s">
        <v>5</v>
      </c>
      <c r="E3" s="10" t="s">
        <v>6</v>
      </c>
      <c r="F3" s="11" t="s">
        <v>7</v>
      </c>
      <c r="G3" s="11" t="s">
        <v>8</v>
      </c>
    </row>
    <row r="4" s="3" customFormat="1" ht="340" customHeight="1" spans="1:7">
      <c r="A4" s="10">
        <v>1</v>
      </c>
      <c r="B4" s="10" t="s">
        <v>9</v>
      </c>
      <c r="C4" s="12" t="s">
        <v>10</v>
      </c>
      <c r="D4" s="10">
        <v>9</v>
      </c>
      <c r="E4" s="10" t="s">
        <v>11</v>
      </c>
      <c r="F4" s="13">
        <v>4113</v>
      </c>
      <c r="G4" s="13">
        <f t="shared" ref="G4:G29" si="0">D4*F4</f>
        <v>37017</v>
      </c>
    </row>
    <row r="5" s="3" customFormat="1" ht="388" customHeight="1" spans="1:7">
      <c r="A5" s="10">
        <v>2</v>
      </c>
      <c r="B5" s="10" t="s">
        <v>12</v>
      </c>
      <c r="C5" s="12" t="s">
        <v>13</v>
      </c>
      <c r="D5" s="10">
        <v>18</v>
      </c>
      <c r="E5" s="10" t="s">
        <v>14</v>
      </c>
      <c r="F5" s="13">
        <v>387</v>
      </c>
      <c r="G5" s="13">
        <f t="shared" si="0"/>
        <v>6966</v>
      </c>
    </row>
    <row r="6" s="3" customFormat="1" ht="369" customHeight="1" spans="1:7">
      <c r="A6" s="10">
        <v>3</v>
      </c>
      <c r="B6" s="10" t="s">
        <v>15</v>
      </c>
      <c r="C6" s="12" t="s">
        <v>16</v>
      </c>
      <c r="D6" s="10">
        <v>9</v>
      </c>
      <c r="E6" s="10" t="s">
        <v>14</v>
      </c>
      <c r="F6" s="13">
        <v>435</v>
      </c>
      <c r="G6" s="13">
        <f t="shared" si="0"/>
        <v>3915</v>
      </c>
    </row>
    <row r="7" s="3" customFormat="1" ht="47.15" customHeight="1" spans="1:7">
      <c r="A7" s="10">
        <v>4</v>
      </c>
      <c r="B7" s="10" t="s">
        <v>17</v>
      </c>
      <c r="C7" s="12" t="s">
        <v>18</v>
      </c>
      <c r="D7" s="10">
        <v>9</v>
      </c>
      <c r="E7" s="10" t="s">
        <v>14</v>
      </c>
      <c r="F7" s="13">
        <v>549</v>
      </c>
      <c r="G7" s="13">
        <f t="shared" si="0"/>
        <v>4941</v>
      </c>
    </row>
    <row r="8" s="3" customFormat="1" ht="47.15" customHeight="1" spans="1:7">
      <c r="A8" s="10">
        <v>5</v>
      </c>
      <c r="B8" s="10" t="s">
        <v>19</v>
      </c>
      <c r="C8" s="12" t="s">
        <v>20</v>
      </c>
      <c r="D8" s="10">
        <v>9</v>
      </c>
      <c r="E8" s="10" t="s">
        <v>14</v>
      </c>
      <c r="F8" s="13">
        <v>660</v>
      </c>
      <c r="G8" s="13">
        <f t="shared" si="0"/>
        <v>5940</v>
      </c>
    </row>
    <row r="9" s="3" customFormat="1" ht="47.15" customHeight="1" spans="1:7">
      <c r="A9" s="10">
        <v>6</v>
      </c>
      <c r="B9" s="10" t="s">
        <v>21</v>
      </c>
      <c r="C9" s="12" t="s">
        <v>22</v>
      </c>
      <c r="D9" s="10">
        <v>18</v>
      </c>
      <c r="E9" s="10" t="s">
        <v>14</v>
      </c>
      <c r="F9" s="13">
        <v>387</v>
      </c>
      <c r="G9" s="13">
        <f t="shared" si="0"/>
        <v>6966</v>
      </c>
    </row>
    <row r="10" s="3" customFormat="1" ht="47.15" customHeight="1" spans="1:7">
      <c r="A10" s="10">
        <v>7</v>
      </c>
      <c r="B10" s="10" t="s">
        <v>23</v>
      </c>
      <c r="C10" s="12" t="s">
        <v>24</v>
      </c>
      <c r="D10" s="10">
        <v>9</v>
      </c>
      <c r="E10" s="10" t="s">
        <v>14</v>
      </c>
      <c r="F10" s="13">
        <v>354</v>
      </c>
      <c r="G10" s="13">
        <f t="shared" si="0"/>
        <v>3186</v>
      </c>
    </row>
    <row r="11" s="3" customFormat="1" ht="47.15" customHeight="1" spans="1:7">
      <c r="A11" s="10">
        <v>8</v>
      </c>
      <c r="B11" s="10" t="s">
        <v>25</v>
      </c>
      <c r="C11" s="12" t="s">
        <v>26</v>
      </c>
      <c r="D11" s="10">
        <v>9</v>
      </c>
      <c r="E11" s="10" t="s">
        <v>14</v>
      </c>
      <c r="F11" s="13">
        <v>495</v>
      </c>
      <c r="G11" s="13">
        <f t="shared" si="0"/>
        <v>4455</v>
      </c>
    </row>
    <row r="12" s="3" customFormat="1" ht="47.15" customHeight="1" spans="1:7">
      <c r="A12" s="10">
        <v>9</v>
      </c>
      <c r="B12" s="10" t="s">
        <v>27</v>
      </c>
      <c r="C12" s="12" t="s">
        <v>28</v>
      </c>
      <c r="D12" s="10">
        <v>9</v>
      </c>
      <c r="E12" s="10" t="s">
        <v>14</v>
      </c>
      <c r="F12" s="13">
        <v>393</v>
      </c>
      <c r="G12" s="13">
        <f t="shared" si="0"/>
        <v>3537</v>
      </c>
    </row>
    <row r="13" s="3" customFormat="1" ht="47.15" customHeight="1" spans="1:7">
      <c r="A13" s="10">
        <v>10</v>
      </c>
      <c r="B13" s="10" t="s">
        <v>29</v>
      </c>
      <c r="C13" s="12" t="s">
        <v>30</v>
      </c>
      <c r="D13" s="10">
        <v>9</v>
      </c>
      <c r="E13" s="10" t="s">
        <v>14</v>
      </c>
      <c r="F13" s="13">
        <v>393</v>
      </c>
      <c r="G13" s="13">
        <f t="shared" si="0"/>
        <v>3537</v>
      </c>
    </row>
    <row r="14" s="3" customFormat="1" ht="47.15" customHeight="1" spans="1:7">
      <c r="A14" s="10">
        <v>11</v>
      </c>
      <c r="B14" s="10" t="s">
        <v>31</v>
      </c>
      <c r="C14" s="12" t="s">
        <v>32</v>
      </c>
      <c r="D14" s="10">
        <v>9</v>
      </c>
      <c r="E14" s="10" t="s">
        <v>14</v>
      </c>
      <c r="F14" s="13">
        <v>435</v>
      </c>
      <c r="G14" s="13">
        <f t="shared" si="0"/>
        <v>3915</v>
      </c>
    </row>
    <row r="15" s="3" customFormat="1" ht="47.15" customHeight="1" spans="1:7">
      <c r="A15" s="10">
        <v>12</v>
      </c>
      <c r="B15" s="10" t="s">
        <v>33</v>
      </c>
      <c r="C15" s="12" t="s">
        <v>34</v>
      </c>
      <c r="D15" s="10">
        <v>9</v>
      </c>
      <c r="E15" s="10" t="s">
        <v>14</v>
      </c>
      <c r="F15" s="13">
        <v>2442</v>
      </c>
      <c r="G15" s="13">
        <f t="shared" si="0"/>
        <v>21978</v>
      </c>
    </row>
    <row r="16" s="3" customFormat="1" ht="47.15" customHeight="1" spans="1:7">
      <c r="A16" s="10">
        <v>13</v>
      </c>
      <c r="B16" s="10" t="s">
        <v>35</v>
      </c>
      <c r="C16" s="12" t="s">
        <v>36</v>
      </c>
      <c r="D16" s="10">
        <v>9</v>
      </c>
      <c r="E16" s="10" t="s">
        <v>14</v>
      </c>
      <c r="F16" s="13">
        <v>2826</v>
      </c>
      <c r="G16" s="13">
        <f t="shared" si="0"/>
        <v>25434</v>
      </c>
    </row>
    <row r="17" s="3" customFormat="1" ht="47.15" customHeight="1" spans="1:7">
      <c r="A17" s="10">
        <v>14</v>
      </c>
      <c r="B17" s="10" t="s">
        <v>37</v>
      </c>
      <c r="C17" s="12" t="s">
        <v>38</v>
      </c>
      <c r="D17" s="10">
        <v>9</v>
      </c>
      <c r="E17" s="10" t="s">
        <v>14</v>
      </c>
      <c r="F17" s="13">
        <v>1350</v>
      </c>
      <c r="G17" s="13">
        <f t="shared" si="0"/>
        <v>12150</v>
      </c>
    </row>
    <row r="18" s="3" customFormat="1" ht="47.15" customHeight="1" spans="1:7">
      <c r="A18" s="10">
        <v>15</v>
      </c>
      <c r="B18" s="10" t="s">
        <v>39</v>
      </c>
      <c r="C18" s="12" t="s">
        <v>40</v>
      </c>
      <c r="D18" s="10">
        <v>18</v>
      </c>
      <c r="E18" s="10" t="s">
        <v>14</v>
      </c>
      <c r="F18" s="13">
        <v>105</v>
      </c>
      <c r="G18" s="13">
        <f t="shared" si="0"/>
        <v>1890</v>
      </c>
    </row>
    <row r="19" s="3" customFormat="1" ht="47.15" customHeight="1" spans="1:7">
      <c r="A19" s="10">
        <v>16</v>
      </c>
      <c r="B19" s="10" t="s">
        <v>41</v>
      </c>
      <c r="C19" s="12" t="s">
        <v>42</v>
      </c>
      <c r="D19" s="10">
        <v>9</v>
      </c>
      <c r="E19" s="10" t="s">
        <v>14</v>
      </c>
      <c r="F19" s="13">
        <v>918</v>
      </c>
      <c r="G19" s="13">
        <f t="shared" si="0"/>
        <v>8262</v>
      </c>
    </row>
    <row r="20" s="3" customFormat="1" ht="47.15" customHeight="1" spans="1:7">
      <c r="A20" s="10">
        <v>17</v>
      </c>
      <c r="B20" s="10" t="s">
        <v>43</v>
      </c>
      <c r="C20" s="12" t="s">
        <v>44</v>
      </c>
      <c r="D20" s="10">
        <v>9</v>
      </c>
      <c r="E20" s="10" t="s">
        <v>45</v>
      </c>
      <c r="F20" s="13">
        <v>3984</v>
      </c>
      <c r="G20" s="13">
        <f t="shared" si="0"/>
        <v>35856</v>
      </c>
    </row>
    <row r="21" s="3" customFormat="1" ht="47.15" customHeight="1" spans="1:7">
      <c r="A21" s="10">
        <v>18</v>
      </c>
      <c r="B21" s="10" t="s">
        <v>46</v>
      </c>
      <c r="C21" s="12" t="s">
        <v>47</v>
      </c>
      <c r="D21" s="10">
        <v>9</v>
      </c>
      <c r="E21" s="10" t="s">
        <v>45</v>
      </c>
      <c r="F21" s="13">
        <v>771</v>
      </c>
      <c r="G21" s="13">
        <f t="shared" si="0"/>
        <v>6939</v>
      </c>
    </row>
    <row r="22" s="3" customFormat="1" ht="47.15" customHeight="1" spans="1:7">
      <c r="A22" s="10">
        <v>19</v>
      </c>
      <c r="B22" s="10" t="s">
        <v>48</v>
      </c>
      <c r="C22" s="12" t="s">
        <v>49</v>
      </c>
      <c r="D22" s="10">
        <v>9</v>
      </c>
      <c r="E22" s="10" t="s">
        <v>45</v>
      </c>
      <c r="F22" s="13">
        <v>1350</v>
      </c>
      <c r="G22" s="13">
        <f t="shared" si="0"/>
        <v>12150</v>
      </c>
    </row>
    <row r="23" s="3" customFormat="1" ht="47.15" customHeight="1" spans="1:7">
      <c r="A23" s="10">
        <v>20</v>
      </c>
      <c r="B23" s="10" t="s">
        <v>50</v>
      </c>
      <c r="C23" s="12" t="s">
        <v>51</v>
      </c>
      <c r="D23" s="10">
        <v>9</v>
      </c>
      <c r="E23" s="10" t="s">
        <v>45</v>
      </c>
      <c r="F23" s="13">
        <v>1029</v>
      </c>
      <c r="G23" s="13">
        <f t="shared" si="0"/>
        <v>9261</v>
      </c>
    </row>
    <row r="24" s="3" customFormat="1" ht="47.15" customHeight="1" spans="1:7">
      <c r="A24" s="10">
        <v>21</v>
      </c>
      <c r="B24" s="10" t="s">
        <v>52</v>
      </c>
      <c r="C24" s="12" t="s">
        <v>53</v>
      </c>
      <c r="D24" s="10">
        <v>9</v>
      </c>
      <c r="E24" s="10" t="s">
        <v>45</v>
      </c>
      <c r="F24" s="13">
        <v>1962</v>
      </c>
      <c r="G24" s="13">
        <f t="shared" si="0"/>
        <v>17658</v>
      </c>
    </row>
    <row r="25" s="3" customFormat="1" ht="47.15" customHeight="1" spans="1:7">
      <c r="A25" s="10">
        <v>22</v>
      </c>
      <c r="B25" s="10" t="s">
        <v>54</v>
      </c>
      <c r="C25" s="12" t="s">
        <v>55</v>
      </c>
      <c r="D25" s="10">
        <v>9</v>
      </c>
      <c r="E25" s="10" t="s">
        <v>45</v>
      </c>
      <c r="F25" s="13">
        <v>579</v>
      </c>
      <c r="G25" s="13">
        <f t="shared" si="0"/>
        <v>5211</v>
      </c>
    </row>
    <row r="26" s="3" customFormat="1" ht="47.15" customHeight="1" spans="1:7">
      <c r="A26" s="10">
        <v>23</v>
      </c>
      <c r="B26" s="10" t="s">
        <v>56</v>
      </c>
      <c r="C26" s="12" t="s">
        <v>57</v>
      </c>
      <c r="D26" s="10">
        <v>9</v>
      </c>
      <c r="E26" s="10" t="s">
        <v>45</v>
      </c>
      <c r="F26" s="13">
        <v>483</v>
      </c>
      <c r="G26" s="13">
        <f t="shared" si="0"/>
        <v>4347</v>
      </c>
    </row>
    <row r="27" s="3" customFormat="1" ht="47.15" customHeight="1" spans="1:7">
      <c r="A27" s="10">
        <v>24</v>
      </c>
      <c r="B27" s="10" t="s">
        <v>58</v>
      </c>
      <c r="C27" s="12" t="s">
        <v>59</v>
      </c>
      <c r="D27" s="10">
        <v>9</v>
      </c>
      <c r="E27" s="10" t="s">
        <v>45</v>
      </c>
      <c r="F27" s="13">
        <v>3150</v>
      </c>
      <c r="G27" s="13">
        <f t="shared" si="0"/>
        <v>28350</v>
      </c>
    </row>
    <row r="28" s="3" customFormat="1" ht="47.15" customHeight="1" spans="1:7">
      <c r="A28" s="10">
        <v>25</v>
      </c>
      <c r="B28" s="10" t="s">
        <v>60</v>
      </c>
      <c r="C28" s="12" t="s">
        <v>61</v>
      </c>
      <c r="D28" s="10">
        <v>9</v>
      </c>
      <c r="E28" s="10" t="s">
        <v>45</v>
      </c>
      <c r="F28" s="13">
        <v>963</v>
      </c>
      <c r="G28" s="13">
        <f t="shared" si="0"/>
        <v>8667</v>
      </c>
    </row>
    <row r="29" s="3" customFormat="1" ht="47.15" customHeight="1" spans="1:7">
      <c r="A29" s="10">
        <v>26</v>
      </c>
      <c r="B29" s="10" t="s">
        <v>62</v>
      </c>
      <c r="C29" s="12" t="s">
        <v>63</v>
      </c>
      <c r="D29" s="10">
        <v>9</v>
      </c>
      <c r="E29" s="10" t="s">
        <v>45</v>
      </c>
      <c r="F29" s="13">
        <v>207</v>
      </c>
      <c r="G29" s="13">
        <f t="shared" si="0"/>
        <v>1863</v>
      </c>
    </row>
    <row r="30" s="3" customFormat="1" ht="47.15" customHeight="1" spans="1:7">
      <c r="A30" s="10" t="s">
        <v>64</v>
      </c>
      <c r="B30" s="10"/>
      <c r="C30" s="10"/>
      <c r="D30" s="10"/>
      <c r="E30" s="10"/>
      <c r="F30" s="10"/>
      <c r="G30" s="10"/>
    </row>
    <row r="31" s="3" customFormat="1" ht="47.15" customHeight="1" spans="1:7">
      <c r="A31" s="14">
        <v>1</v>
      </c>
      <c r="B31" s="14" t="s">
        <v>65</v>
      </c>
      <c r="C31" s="15" t="s">
        <v>66</v>
      </c>
      <c r="D31" s="14">
        <v>1</v>
      </c>
      <c r="E31" s="14" t="s">
        <v>45</v>
      </c>
      <c r="F31" s="16">
        <v>1200</v>
      </c>
      <c r="G31" s="17">
        <f>D31*F31</f>
        <v>1200</v>
      </c>
    </row>
    <row r="32" s="3" customFormat="1" ht="47.15" customHeight="1" spans="1:7">
      <c r="A32" s="14">
        <v>2</v>
      </c>
      <c r="B32" s="14" t="s">
        <v>67</v>
      </c>
      <c r="C32" s="15" t="s">
        <v>68</v>
      </c>
      <c r="D32" s="14">
        <v>1</v>
      </c>
      <c r="E32" s="14" t="s">
        <v>45</v>
      </c>
      <c r="F32" s="16">
        <v>1200</v>
      </c>
      <c r="G32" s="17">
        <f>D32*F32</f>
        <v>1200</v>
      </c>
    </row>
    <row r="33" s="3" customFormat="1" ht="47.15" customHeight="1" spans="1:7">
      <c r="A33" s="14">
        <v>3</v>
      </c>
      <c r="B33" s="10" t="s">
        <v>69</v>
      </c>
      <c r="C33" s="18" t="s">
        <v>70</v>
      </c>
      <c r="D33" s="14">
        <v>9</v>
      </c>
      <c r="E33" s="14" t="s">
        <v>11</v>
      </c>
      <c r="F33" s="13">
        <v>2500</v>
      </c>
      <c r="G33" s="17">
        <f>D33*F33</f>
        <v>22500</v>
      </c>
    </row>
    <row r="34" s="3" customFormat="1" ht="47.15" customHeight="1" spans="1:7">
      <c r="A34" s="19" t="s">
        <v>71</v>
      </c>
      <c r="B34" s="19"/>
      <c r="C34" s="19"/>
      <c r="D34" s="19"/>
      <c r="E34" s="19"/>
      <c r="F34" s="19"/>
      <c r="G34" s="19"/>
    </row>
    <row r="35" s="3" customFormat="1" ht="47.15" customHeight="1" spans="1:7">
      <c r="A35" s="14">
        <v>2</v>
      </c>
      <c r="B35" s="20" t="s">
        <v>72</v>
      </c>
      <c r="C35" s="12" t="s">
        <v>73</v>
      </c>
      <c r="D35" s="20">
        <v>1</v>
      </c>
      <c r="E35" s="20" t="s">
        <v>45</v>
      </c>
      <c r="F35" s="13">
        <v>5500</v>
      </c>
      <c r="G35" s="13">
        <f>F35*D35</f>
        <v>5500</v>
      </c>
    </row>
    <row r="36" s="3" customFormat="1" ht="47.15" customHeight="1" spans="1:7">
      <c r="A36" s="14" t="s">
        <v>74</v>
      </c>
      <c r="B36" s="14"/>
      <c r="C36" s="14"/>
      <c r="D36" s="14"/>
      <c r="E36" s="14"/>
      <c r="F36" s="14"/>
      <c r="G36" s="14"/>
    </row>
    <row r="37" s="3" customFormat="1" ht="47.15" customHeight="1" spans="1:7">
      <c r="A37" s="14">
        <v>1</v>
      </c>
      <c r="B37" s="20" t="s">
        <v>75</v>
      </c>
      <c r="C37" s="12" t="s">
        <v>76</v>
      </c>
      <c r="D37" s="20">
        <v>12</v>
      </c>
      <c r="E37" s="21" t="s">
        <v>77</v>
      </c>
      <c r="F37" s="13">
        <v>380</v>
      </c>
      <c r="G37" s="13">
        <f t="shared" ref="G37:G48" si="1">F37*D37</f>
        <v>4560</v>
      </c>
    </row>
    <row r="38" s="3" customFormat="1" ht="47.15" customHeight="1" spans="1:7">
      <c r="A38" s="14">
        <v>2</v>
      </c>
      <c r="B38" s="20" t="s">
        <v>78</v>
      </c>
      <c r="C38" s="12" t="s">
        <v>79</v>
      </c>
      <c r="D38" s="20">
        <v>12</v>
      </c>
      <c r="E38" s="21" t="s">
        <v>77</v>
      </c>
      <c r="F38" s="13">
        <v>520</v>
      </c>
      <c r="G38" s="13">
        <f t="shared" si="1"/>
        <v>6240</v>
      </c>
    </row>
    <row r="39" s="3" customFormat="1" ht="47.15" customHeight="1" spans="1:7">
      <c r="A39" s="14">
        <v>3</v>
      </c>
      <c r="B39" s="20" t="s">
        <v>80</v>
      </c>
      <c r="C39" s="12" t="s">
        <v>81</v>
      </c>
      <c r="D39" s="20">
        <v>24</v>
      </c>
      <c r="E39" s="21" t="s">
        <v>77</v>
      </c>
      <c r="F39" s="13">
        <v>450</v>
      </c>
      <c r="G39" s="13">
        <f t="shared" si="1"/>
        <v>10800</v>
      </c>
    </row>
    <row r="40" s="3" customFormat="1" ht="47.15" customHeight="1" spans="1:7">
      <c r="A40" s="14">
        <v>4</v>
      </c>
      <c r="B40" s="20" t="s">
        <v>82</v>
      </c>
      <c r="C40" s="12" t="s">
        <v>83</v>
      </c>
      <c r="D40" s="20">
        <v>24</v>
      </c>
      <c r="E40" s="21" t="s">
        <v>77</v>
      </c>
      <c r="F40" s="13">
        <v>250</v>
      </c>
      <c r="G40" s="13">
        <f t="shared" si="1"/>
        <v>6000</v>
      </c>
    </row>
    <row r="41" s="3" customFormat="1" ht="47.15" customHeight="1" spans="1:7">
      <c r="A41" s="14">
        <v>5</v>
      </c>
      <c r="B41" s="20" t="s">
        <v>84</v>
      </c>
      <c r="C41" s="12" t="s">
        <v>85</v>
      </c>
      <c r="D41" s="20">
        <v>12</v>
      </c>
      <c r="E41" s="21" t="s">
        <v>77</v>
      </c>
      <c r="F41" s="13">
        <v>4150</v>
      </c>
      <c r="G41" s="13">
        <f t="shared" si="1"/>
        <v>49800</v>
      </c>
    </row>
    <row r="42" s="3" customFormat="1" ht="47.15" customHeight="1" spans="1:7">
      <c r="A42" s="14">
        <v>6</v>
      </c>
      <c r="B42" s="20" t="s">
        <v>86</v>
      </c>
      <c r="C42" s="12" t="s">
        <v>87</v>
      </c>
      <c r="D42" s="20">
        <v>1</v>
      </c>
      <c r="E42" s="21" t="s">
        <v>88</v>
      </c>
      <c r="F42" s="13">
        <v>3750</v>
      </c>
      <c r="G42" s="13">
        <f t="shared" si="1"/>
        <v>3750</v>
      </c>
    </row>
    <row r="43" s="3" customFormat="1" ht="47.15" customHeight="1" spans="1:7">
      <c r="A43" s="14">
        <v>7</v>
      </c>
      <c r="B43" s="20" t="s">
        <v>89</v>
      </c>
      <c r="C43" s="12" t="s">
        <v>90</v>
      </c>
      <c r="D43" s="20">
        <v>1</v>
      </c>
      <c r="E43" s="22" t="s">
        <v>91</v>
      </c>
      <c r="F43" s="13">
        <v>1700</v>
      </c>
      <c r="G43" s="13">
        <f t="shared" si="1"/>
        <v>1700</v>
      </c>
    </row>
    <row r="44" s="3" customFormat="1" ht="47.15" customHeight="1" spans="1:7">
      <c r="A44" s="14">
        <v>8</v>
      </c>
      <c r="B44" s="20" t="s">
        <v>92</v>
      </c>
      <c r="C44" s="12" t="s">
        <v>93</v>
      </c>
      <c r="D44" s="20">
        <v>1</v>
      </c>
      <c r="E44" s="22" t="s">
        <v>88</v>
      </c>
      <c r="F44" s="13">
        <v>8000</v>
      </c>
      <c r="G44" s="13">
        <f t="shared" si="1"/>
        <v>8000</v>
      </c>
    </row>
    <row r="45" s="3" customFormat="1" ht="47.15" customHeight="1" spans="1:7">
      <c r="A45" s="14" t="s">
        <v>94</v>
      </c>
      <c r="B45" s="14"/>
      <c r="C45" s="14"/>
      <c r="D45" s="14"/>
      <c r="E45" s="14"/>
      <c r="F45" s="13"/>
      <c r="G45" s="13">
        <f>SUM(G4:G44)</f>
        <v>405641</v>
      </c>
    </row>
    <row r="46" s="3" customFormat="1" ht="37" customHeight="1" spans="1:7">
      <c r="A46" s="6" t="s">
        <v>95</v>
      </c>
      <c r="B46" s="7"/>
      <c r="C46" s="7"/>
      <c r="D46" s="7"/>
      <c r="E46" s="7"/>
      <c r="F46" s="8"/>
      <c r="G46" s="7"/>
    </row>
    <row r="47" s="3" customFormat="1" ht="35" customHeight="1" spans="1:7">
      <c r="A47" s="10" t="s">
        <v>2</v>
      </c>
      <c r="B47" s="10" t="s">
        <v>3</v>
      </c>
      <c r="C47" s="10" t="s">
        <v>4</v>
      </c>
      <c r="D47" s="10" t="s">
        <v>5</v>
      </c>
      <c r="E47" s="10" t="s">
        <v>6</v>
      </c>
      <c r="F47" s="11" t="s">
        <v>7</v>
      </c>
      <c r="G47" s="11" t="s">
        <v>8</v>
      </c>
    </row>
    <row r="48" s="3" customFormat="1" ht="37" customHeight="1" spans="1:7">
      <c r="A48" s="10" t="s">
        <v>96</v>
      </c>
      <c r="B48" s="10"/>
      <c r="C48" s="10"/>
      <c r="D48" s="10"/>
      <c r="E48" s="10"/>
      <c r="F48" s="10"/>
      <c r="G48" s="10"/>
    </row>
    <row r="49" s="3" customFormat="1" ht="47.15" customHeight="1" spans="1:7">
      <c r="A49" s="14">
        <v>1</v>
      </c>
      <c r="B49" s="14" t="s">
        <v>9</v>
      </c>
      <c r="C49" s="15" t="s">
        <v>97</v>
      </c>
      <c r="D49" s="14">
        <v>1</v>
      </c>
      <c r="E49" s="14" t="s">
        <v>11</v>
      </c>
      <c r="F49" s="13">
        <v>4113</v>
      </c>
      <c r="G49" s="17">
        <f t="shared" ref="G49:G76" si="2">D49*F49</f>
        <v>4113</v>
      </c>
    </row>
    <row r="50" s="3" customFormat="1" ht="47.15" customHeight="1" spans="1:7">
      <c r="A50" s="14">
        <v>2</v>
      </c>
      <c r="B50" s="14" t="s">
        <v>12</v>
      </c>
      <c r="C50" s="15" t="s">
        <v>13</v>
      </c>
      <c r="D50" s="14">
        <v>1</v>
      </c>
      <c r="E50" s="14" t="s">
        <v>14</v>
      </c>
      <c r="F50" s="13">
        <v>387</v>
      </c>
      <c r="G50" s="17">
        <f t="shared" si="2"/>
        <v>387</v>
      </c>
    </row>
    <row r="51" s="3" customFormat="1" ht="47.15" customHeight="1" spans="1:7">
      <c r="A51" s="14">
        <v>3</v>
      </c>
      <c r="B51" s="14" t="s">
        <v>19</v>
      </c>
      <c r="C51" s="15" t="s">
        <v>20</v>
      </c>
      <c r="D51" s="14">
        <v>1</v>
      </c>
      <c r="E51" s="14" t="s">
        <v>14</v>
      </c>
      <c r="F51" s="13">
        <v>660</v>
      </c>
      <c r="G51" s="17">
        <f t="shared" si="2"/>
        <v>660</v>
      </c>
    </row>
    <row r="52" s="3" customFormat="1" ht="47.15" customHeight="1" spans="1:7">
      <c r="A52" s="14">
        <v>4</v>
      </c>
      <c r="B52" s="14" t="s">
        <v>98</v>
      </c>
      <c r="C52" s="15" t="s">
        <v>99</v>
      </c>
      <c r="D52" s="14">
        <v>1</v>
      </c>
      <c r="E52" s="14" t="s">
        <v>14</v>
      </c>
      <c r="F52" s="13">
        <v>510</v>
      </c>
      <c r="G52" s="17">
        <f t="shared" si="2"/>
        <v>510</v>
      </c>
    </row>
    <row r="53" s="3" customFormat="1" ht="47.15" customHeight="1" spans="1:7">
      <c r="A53" s="14">
        <v>5</v>
      </c>
      <c r="B53" s="14" t="s">
        <v>100</v>
      </c>
      <c r="C53" s="15" t="s">
        <v>101</v>
      </c>
      <c r="D53" s="14">
        <v>1</v>
      </c>
      <c r="E53" s="14" t="s">
        <v>14</v>
      </c>
      <c r="F53" s="13">
        <v>567</v>
      </c>
      <c r="G53" s="17">
        <f t="shared" si="2"/>
        <v>567</v>
      </c>
    </row>
    <row r="54" s="3" customFormat="1" ht="47.15" customHeight="1" spans="1:7">
      <c r="A54" s="14">
        <v>6</v>
      </c>
      <c r="B54" s="14" t="s">
        <v>102</v>
      </c>
      <c r="C54" s="15" t="s">
        <v>103</v>
      </c>
      <c r="D54" s="14">
        <v>2</v>
      </c>
      <c r="E54" s="14" t="s">
        <v>14</v>
      </c>
      <c r="F54" s="13">
        <v>735</v>
      </c>
      <c r="G54" s="17">
        <f t="shared" si="2"/>
        <v>1470</v>
      </c>
    </row>
    <row r="55" s="3" customFormat="1" ht="47.15" customHeight="1" spans="1:7">
      <c r="A55" s="14">
        <v>7</v>
      </c>
      <c r="B55" s="14" t="s">
        <v>104</v>
      </c>
      <c r="C55" s="15" t="s">
        <v>105</v>
      </c>
      <c r="D55" s="14">
        <v>1</v>
      </c>
      <c r="E55" s="14" t="s">
        <v>14</v>
      </c>
      <c r="F55" s="13">
        <v>708</v>
      </c>
      <c r="G55" s="17">
        <f t="shared" si="2"/>
        <v>708</v>
      </c>
    </row>
    <row r="56" s="3" customFormat="1" ht="47.15" customHeight="1" spans="1:7">
      <c r="A56" s="14">
        <v>8</v>
      </c>
      <c r="B56" s="14" t="s">
        <v>35</v>
      </c>
      <c r="C56" s="15" t="s">
        <v>36</v>
      </c>
      <c r="D56" s="14">
        <v>1</v>
      </c>
      <c r="E56" s="14" t="s">
        <v>14</v>
      </c>
      <c r="F56" s="13">
        <v>2826</v>
      </c>
      <c r="G56" s="17">
        <f t="shared" si="2"/>
        <v>2826</v>
      </c>
    </row>
    <row r="57" s="3" customFormat="1" ht="47.15" customHeight="1" spans="1:7">
      <c r="A57" s="14">
        <v>9</v>
      </c>
      <c r="B57" s="14" t="s">
        <v>33</v>
      </c>
      <c r="C57" s="15" t="s">
        <v>106</v>
      </c>
      <c r="D57" s="14">
        <v>1</v>
      </c>
      <c r="E57" s="14" t="s">
        <v>14</v>
      </c>
      <c r="F57" s="13">
        <v>2442</v>
      </c>
      <c r="G57" s="17">
        <f t="shared" si="2"/>
        <v>2442</v>
      </c>
    </row>
    <row r="58" s="3" customFormat="1" ht="47.15" customHeight="1" spans="1:7">
      <c r="A58" s="14">
        <v>10</v>
      </c>
      <c r="B58" s="14" t="s">
        <v>107</v>
      </c>
      <c r="C58" s="15" t="s">
        <v>108</v>
      </c>
      <c r="D58" s="14">
        <v>1</v>
      </c>
      <c r="E58" s="14" t="s">
        <v>14</v>
      </c>
      <c r="F58" s="13">
        <v>1824</v>
      </c>
      <c r="G58" s="17">
        <f t="shared" si="2"/>
        <v>1824</v>
      </c>
    </row>
    <row r="59" s="3" customFormat="1" ht="47.15" customHeight="1" spans="1:7">
      <c r="A59" s="14">
        <v>11</v>
      </c>
      <c r="B59" s="14" t="s">
        <v>25</v>
      </c>
      <c r="C59" s="15" t="s">
        <v>26</v>
      </c>
      <c r="D59" s="14">
        <v>1</v>
      </c>
      <c r="E59" s="14" t="s">
        <v>14</v>
      </c>
      <c r="F59" s="13">
        <v>495</v>
      </c>
      <c r="G59" s="17">
        <f t="shared" si="2"/>
        <v>495</v>
      </c>
    </row>
    <row r="60" s="3" customFormat="1" ht="47.15" customHeight="1" spans="1:7">
      <c r="A60" s="14">
        <v>12</v>
      </c>
      <c r="B60" s="14" t="s">
        <v>109</v>
      </c>
      <c r="C60" s="15" t="s">
        <v>110</v>
      </c>
      <c r="D60" s="14">
        <v>1</v>
      </c>
      <c r="E60" s="14" t="s">
        <v>14</v>
      </c>
      <c r="F60" s="13">
        <v>15840</v>
      </c>
      <c r="G60" s="17">
        <f t="shared" si="2"/>
        <v>15840</v>
      </c>
    </row>
    <row r="61" s="3" customFormat="1" ht="47.15" customHeight="1" spans="1:7">
      <c r="A61" s="14">
        <v>13</v>
      </c>
      <c r="B61" s="14" t="s">
        <v>39</v>
      </c>
      <c r="C61" s="15" t="s">
        <v>40</v>
      </c>
      <c r="D61" s="14">
        <v>4</v>
      </c>
      <c r="E61" s="14" t="s">
        <v>14</v>
      </c>
      <c r="F61" s="13">
        <v>105</v>
      </c>
      <c r="G61" s="17">
        <f t="shared" si="2"/>
        <v>420</v>
      </c>
    </row>
    <row r="62" s="3" customFormat="1" ht="47.15" customHeight="1" spans="1:7">
      <c r="A62" s="14">
        <v>14</v>
      </c>
      <c r="B62" s="14" t="s">
        <v>41</v>
      </c>
      <c r="C62" s="15" t="s">
        <v>42</v>
      </c>
      <c r="D62" s="14">
        <v>1</v>
      </c>
      <c r="E62" s="14" t="s">
        <v>45</v>
      </c>
      <c r="F62" s="13">
        <v>560</v>
      </c>
      <c r="G62" s="17">
        <f t="shared" si="2"/>
        <v>560</v>
      </c>
    </row>
    <row r="63" s="3" customFormat="1" ht="47.15" customHeight="1" spans="1:7">
      <c r="A63" s="14">
        <v>15</v>
      </c>
      <c r="B63" s="14" t="s">
        <v>111</v>
      </c>
      <c r="C63" s="15" t="s">
        <v>112</v>
      </c>
      <c r="D63" s="14">
        <v>1</v>
      </c>
      <c r="E63" s="14" t="s">
        <v>45</v>
      </c>
      <c r="F63" s="13">
        <v>354</v>
      </c>
      <c r="G63" s="17">
        <f t="shared" si="2"/>
        <v>354</v>
      </c>
    </row>
    <row r="64" s="3" customFormat="1" ht="47.15" customHeight="1" spans="1:7">
      <c r="A64" s="14">
        <v>16</v>
      </c>
      <c r="B64" s="14" t="s">
        <v>62</v>
      </c>
      <c r="C64" s="15" t="s">
        <v>63</v>
      </c>
      <c r="D64" s="14">
        <v>1</v>
      </c>
      <c r="E64" s="14" t="s">
        <v>45</v>
      </c>
      <c r="F64" s="13">
        <v>207</v>
      </c>
      <c r="G64" s="17">
        <f t="shared" si="2"/>
        <v>207</v>
      </c>
    </row>
    <row r="65" s="3" customFormat="1" ht="47.15" customHeight="1" spans="1:7">
      <c r="A65" s="14">
        <v>17</v>
      </c>
      <c r="B65" s="14" t="s">
        <v>113</v>
      </c>
      <c r="C65" s="15" t="s">
        <v>114</v>
      </c>
      <c r="D65" s="14">
        <v>1</v>
      </c>
      <c r="E65" s="14" t="s">
        <v>45</v>
      </c>
      <c r="F65" s="13">
        <v>231</v>
      </c>
      <c r="G65" s="17">
        <f t="shared" si="2"/>
        <v>231</v>
      </c>
    </row>
    <row r="66" s="3" customFormat="1" ht="47.15" customHeight="1" spans="1:7">
      <c r="A66" s="14">
        <v>18</v>
      </c>
      <c r="B66" s="14" t="s">
        <v>115</v>
      </c>
      <c r="C66" s="15" t="s">
        <v>116</v>
      </c>
      <c r="D66" s="14">
        <v>1</v>
      </c>
      <c r="E66" s="14" t="s">
        <v>45</v>
      </c>
      <c r="F66" s="13">
        <v>1641</v>
      </c>
      <c r="G66" s="17">
        <f t="shared" si="2"/>
        <v>1641</v>
      </c>
    </row>
    <row r="67" s="3" customFormat="1" ht="47.15" customHeight="1" spans="1:7">
      <c r="A67" s="14">
        <v>19</v>
      </c>
      <c r="B67" s="14" t="s">
        <v>117</v>
      </c>
      <c r="C67" s="15" t="s">
        <v>118</v>
      </c>
      <c r="D67" s="14">
        <v>1</v>
      </c>
      <c r="E67" s="14" t="s">
        <v>45</v>
      </c>
      <c r="F67" s="13">
        <v>708</v>
      </c>
      <c r="G67" s="17">
        <f t="shared" si="2"/>
        <v>708</v>
      </c>
    </row>
    <row r="68" s="3" customFormat="1" ht="47.15" customHeight="1" spans="1:7">
      <c r="A68" s="14">
        <v>20</v>
      </c>
      <c r="B68" s="14" t="s">
        <v>119</v>
      </c>
      <c r="C68" s="15" t="s">
        <v>120</v>
      </c>
      <c r="D68" s="14">
        <v>1</v>
      </c>
      <c r="E68" s="14" t="s">
        <v>45</v>
      </c>
      <c r="F68" s="13">
        <v>1929</v>
      </c>
      <c r="G68" s="17">
        <f t="shared" si="2"/>
        <v>1929</v>
      </c>
    </row>
    <row r="69" s="3" customFormat="1" ht="47.15" customHeight="1" spans="1:7">
      <c r="A69" s="14">
        <v>21</v>
      </c>
      <c r="B69" s="14" t="s">
        <v>121</v>
      </c>
      <c r="C69" s="15" t="s">
        <v>122</v>
      </c>
      <c r="D69" s="14">
        <v>1</v>
      </c>
      <c r="E69" s="14" t="s">
        <v>45</v>
      </c>
      <c r="F69" s="13">
        <v>366</v>
      </c>
      <c r="G69" s="17">
        <f t="shared" si="2"/>
        <v>366</v>
      </c>
    </row>
    <row r="70" s="3" customFormat="1" ht="47.15" customHeight="1" spans="1:7">
      <c r="A70" s="14">
        <v>22</v>
      </c>
      <c r="B70" s="14" t="s">
        <v>123</v>
      </c>
      <c r="C70" s="15" t="s">
        <v>124</v>
      </c>
      <c r="D70" s="14">
        <v>1</v>
      </c>
      <c r="E70" s="14" t="s">
        <v>45</v>
      </c>
      <c r="F70" s="13">
        <v>480</v>
      </c>
      <c r="G70" s="17">
        <f t="shared" si="2"/>
        <v>480</v>
      </c>
    </row>
    <row r="71" s="3" customFormat="1" ht="47.15" customHeight="1" spans="1:7">
      <c r="A71" s="14">
        <v>23</v>
      </c>
      <c r="B71" s="14" t="s">
        <v>125</v>
      </c>
      <c r="C71" s="15" t="s">
        <v>126</v>
      </c>
      <c r="D71" s="14">
        <v>1</v>
      </c>
      <c r="E71" s="14" t="s">
        <v>45</v>
      </c>
      <c r="F71" s="13">
        <v>81</v>
      </c>
      <c r="G71" s="17">
        <f t="shared" si="2"/>
        <v>81</v>
      </c>
    </row>
    <row r="72" s="3" customFormat="1" ht="47.15" customHeight="1" spans="1:7">
      <c r="A72" s="14">
        <v>24</v>
      </c>
      <c r="B72" s="14" t="s">
        <v>127</v>
      </c>
      <c r="C72" s="15" t="s">
        <v>128</v>
      </c>
      <c r="D72" s="14">
        <v>1</v>
      </c>
      <c r="E72" s="14" t="s">
        <v>45</v>
      </c>
      <c r="F72" s="13">
        <v>1977</v>
      </c>
      <c r="G72" s="17">
        <f t="shared" si="2"/>
        <v>1977</v>
      </c>
    </row>
    <row r="73" s="3" customFormat="1" ht="47.15" customHeight="1" spans="1:7">
      <c r="A73" s="14">
        <v>25</v>
      </c>
      <c r="B73" s="14" t="s">
        <v>129</v>
      </c>
      <c r="C73" s="15" t="s">
        <v>130</v>
      </c>
      <c r="D73" s="14">
        <v>1</v>
      </c>
      <c r="E73" s="14" t="s">
        <v>45</v>
      </c>
      <c r="F73" s="13">
        <v>1413</v>
      </c>
      <c r="G73" s="17">
        <f t="shared" si="2"/>
        <v>1413</v>
      </c>
    </row>
    <row r="74" s="3" customFormat="1" ht="47.15" customHeight="1" spans="1:7">
      <c r="A74" s="14">
        <v>26</v>
      </c>
      <c r="B74" s="14" t="s">
        <v>131</v>
      </c>
      <c r="C74" s="15" t="s">
        <v>132</v>
      </c>
      <c r="D74" s="14">
        <v>1</v>
      </c>
      <c r="E74" s="14" t="s">
        <v>45</v>
      </c>
      <c r="F74" s="13">
        <v>354</v>
      </c>
      <c r="G74" s="17">
        <f t="shared" si="2"/>
        <v>354</v>
      </c>
    </row>
    <row r="75" s="3" customFormat="1" ht="47.15" customHeight="1" spans="1:7">
      <c r="A75" s="14">
        <v>27</v>
      </c>
      <c r="B75" s="14" t="s">
        <v>133</v>
      </c>
      <c r="C75" s="15" t="s">
        <v>134</v>
      </c>
      <c r="D75" s="14">
        <v>1</v>
      </c>
      <c r="E75" s="14" t="s">
        <v>45</v>
      </c>
      <c r="F75" s="13">
        <v>192</v>
      </c>
      <c r="G75" s="17">
        <f t="shared" si="2"/>
        <v>192</v>
      </c>
    </row>
    <row r="76" s="3" customFormat="1" ht="47.15" customHeight="1" spans="1:7">
      <c r="A76" s="14">
        <v>28</v>
      </c>
      <c r="B76" s="14" t="s">
        <v>54</v>
      </c>
      <c r="C76" s="15" t="s">
        <v>135</v>
      </c>
      <c r="D76" s="14">
        <v>1</v>
      </c>
      <c r="E76" s="14" t="s">
        <v>45</v>
      </c>
      <c r="F76" s="13">
        <v>579</v>
      </c>
      <c r="G76" s="17">
        <f t="shared" si="2"/>
        <v>579</v>
      </c>
    </row>
    <row r="77" s="3" customFormat="1" ht="35" customHeight="1" spans="1:7">
      <c r="A77" s="10" t="s">
        <v>136</v>
      </c>
      <c r="B77" s="10"/>
      <c r="C77" s="10"/>
      <c r="D77" s="10"/>
      <c r="E77" s="10"/>
      <c r="F77" s="10"/>
      <c r="G77" s="10"/>
    </row>
    <row r="78" s="3" customFormat="1" ht="47.15" customHeight="1" spans="1:7">
      <c r="A78" s="14">
        <v>1</v>
      </c>
      <c r="B78" s="14" t="s">
        <v>9</v>
      </c>
      <c r="C78" s="15" t="s">
        <v>137</v>
      </c>
      <c r="D78" s="14">
        <v>12</v>
      </c>
      <c r="E78" s="14" t="s">
        <v>11</v>
      </c>
      <c r="F78" s="13">
        <v>4113</v>
      </c>
      <c r="G78" s="17">
        <f t="shared" ref="G78:G97" si="3">D78*F78</f>
        <v>49356</v>
      </c>
    </row>
    <row r="79" s="3" customFormat="1" ht="47.15" customHeight="1" spans="1:7">
      <c r="A79" s="14">
        <v>2</v>
      </c>
      <c r="B79" s="14" t="s">
        <v>12</v>
      </c>
      <c r="C79" s="15" t="s">
        <v>13</v>
      </c>
      <c r="D79" s="14">
        <v>12</v>
      </c>
      <c r="E79" s="14" t="s">
        <v>14</v>
      </c>
      <c r="F79" s="13">
        <v>387</v>
      </c>
      <c r="G79" s="17">
        <f t="shared" si="3"/>
        <v>4644</v>
      </c>
    </row>
    <row r="80" s="3" customFormat="1" ht="47.15" customHeight="1" spans="1:7">
      <c r="A80" s="14">
        <v>3</v>
      </c>
      <c r="B80" s="14" t="s">
        <v>19</v>
      </c>
      <c r="C80" s="15" t="s">
        <v>20</v>
      </c>
      <c r="D80" s="14">
        <v>12</v>
      </c>
      <c r="E80" s="14" t="s">
        <v>14</v>
      </c>
      <c r="F80" s="13">
        <v>660</v>
      </c>
      <c r="G80" s="17">
        <f t="shared" si="3"/>
        <v>7920</v>
      </c>
    </row>
    <row r="81" s="3" customFormat="1" ht="47.15" customHeight="1" spans="1:7">
      <c r="A81" s="14">
        <v>4</v>
      </c>
      <c r="B81" s="14" t="s">
        <v>100</v>
      </c>
      <c r="C81" s="15" t="s">
        <v>101</v>
      </c>
      <c r="D81" s="14">
        <v>12</v>
      </c>
      <c r="E81" s="14" t="s">
        <v>14</v>
      </c>
      <c r="F81" s="13">
        <v>567</v>
      </c>
      <c r="G81" s="17">
        <f t="shared" si="3"/>
        <v>6804</v>
      </c>
    </row>
    <row r="82" s="3" customFormat="1" ht="47.15" customHeight="1" spans="1:7">
      <c r="A82" s="14">
        <v>5</v>
      </c>
      <c r="B82" s="14" t="s">
        <v>102</v>
      </c>
      <c r="C82" s="15" t="s">
        <v>103</v>
      </c>
      <c r="D82" s="14">
        <v>12</v>
      </c>
      <c r="E82" s="14" t="s">
        <v>14</v>
      </c>
      <c r="F82" s="13">
        <v>735</v>
      </c>
      <c r="G82" s="17">
        <f t="shared" si="3"/>
        <v>8820</v>
      </c>
    </row>
    <row r="83" s="3" customFormat="1" ht="47.15" customHeight="1" spans="1:7">
      <c r="A83" s="14">
        <v>6</v>
      </c>
      <c r="B83" s="14" t="s">
        <v>104</v>
      </c>
      <c r="C83" s="15" t="s">
        <v>105</v>
      </c>
      <c r="D83" s="14">
        <v>12</v>
      </c>
      <c r="E83" s="14" t="s">
        <v>14</v>
      </c>
      <c r="F83" s="13">
        <v>708</v>
      </c>
      <c r="G83" s="17">
        <f t="shared" si="3"/>
        <v>8496</v>
      </c>
    </row>
    <row r="84" s="3" customFormat="1" ht="47.15" customHeight="1" spans="1:7">
      <c r="A84" s="14">
        <v>7</v>
      </c>
      <c r="B84" s="14" t="s">
        <v>35</v>
      </c>
      <c r="C84" s="15" t="s">
        <v>138</v>
      </c>
      <c r="D84" s="14">
        <v>12</v>
      </c>
      <c r="E84" s="14" t="s">
        <v>14</v>
      </c>
      <c r="F84" s="13">
        <v>2826</v>
      </c>
      <c r="G84" s="17">
        <f t="shared" si="3"/>
        <v>33912</v>
      </c>
    </row>
    <row r="85" s="3" customFormat="1" ht="47.15" customHeight="1" spans="1:7">
      <c r="A85" s="14">
        <v>8</v>
      </c>
      <c r="B85" s="14" t="s">
        <v>33</v>
      </c>
      <c r="C85" s="15" t="s">
        <v>106</v>
      </c>
      <c r="D85" s="14">
        <v>12</v>
      </c>
      <c r="E85" s="14" t="s">
        <v>14</v>
      </c>
      <c r="F85" s="13">
        <v>2442</v>
      </c>
      <c r="G85" s="17">
        <f t="shared" si="3"/>
        <v>29304</v>
      </c>
    </row>
    <row r="86" s="3" customFormat="1" ht="47.15" customHeight="1" spans="1:7">
      <c r="A86" s="14">
        <v>9</v>
      </c>
      <c r="B86" s="14" t="s">
        <v>107</v>
      </c>
      <c r="C86" s="15" t="s">
        <v>139</v>
      </c>
      <c r="D86" s="14">
        <v>12</v>
      </c>
      <c r="E86" s="14" t="s">
        <v>14</v>
      </c>
      <c r="F86" s="13">
        <v>1824</v>
      </c>
      <c r="G86" s="17">
        <f t="shared" si="3"/>
        <v>21888</v>
      </c>
    </row>
    <row r="87" s="3" customFormat="1" ht="47.15" customHeight="1" spans="1:7">
      <c r="A87" s="14">
        <v>10</v>
      </c>
      <c r="B87" s="14" t="s">
        <v>25</v>
      </c>
      <c r="C87" s="15" t="s">
        <v>26</v>
      </c>
      <c r="D87" s="14">
        <v>12</v>
      </c>
      <c r="E87" s="14" t="s">
        <v>14</v>
      </c>
      <c r="F87" s="13">
        <v>495</v>
      </c>
      <c r="G87" s="17">
        <f t="shared" si="3"/>
        <v>5940</v>
      </c>
    </row>
    <row r="88" s="3" customFormat="1" ht="47.15" customHeight="1" spans="1:7">
      <c r="A88" s="14">
        <v>11</v>
      </c>
      <c r="B88" s="14" t="s">
        <v>39</v>
      </c>
      <c r="C88" s="15" t="s">
        <v>40</v>
      </c>
      <c r="D88" s="14">
        <v>48</v>
      </c>
      <c r="E88" s="14" t="s">
        <v>14</v>
      </c>
      <c r="F88" s="13">
        <v>105</v>
      </c>
      <c r="G88" s="17">
        <f t="shared" si="3"/>
        <v>5040</v>
      </c>
    </row>
    <row r="89" s="3" customFormat="1" ht="47.15" customHeight="1" spans="1:7">
      <c r="A89" s="14">
        <v>12</v>
      </c>
      <c r="B89" s="14" t="s">
        <v>41</v>
      </c>
      <c r="C89" s="15" t="s">
        <v>42</v>
      </c>
      <c r="D89" s="14">
        <v>12</v>
      </c>
      <c r="E89" s="14" t="s">
        <v>45</v>
      </c>
      <c r="F89" s="13">
        <v>560</v>
      </c>
      <c r="G89" s="17">
        <f t="shared" si="3"/>
        <v>6720</v>
      </c>
    </row>
    <row r="90" s="3" customFormat="1" ht="47.15" customHeight="1" spans="1:7">
      <c r="A90" s="14">
        <v>13</v>
      </c>
      <c r="B90" s="14" t="s">
        <v>140</v>
      </c>
      <c r="C90" s="15" t="s">
        <v>141</v>
      </c>
      <c r="D90" s="14">
        <v>2</v>
      </c>
      <c r="E90" s="14" t="s">
        <v>11</v>
      </c>
      <c r="F90" s="13">
        <v>280</v>
      </c>
      <c r="G90" s="17">
        <f t="shared" si="3"/>
        <v>560</v>
      </c>
    </row>
    <row r="91" s="3" customFormat="1" ht="47.15" customHeight="1" spans="1:7">
      <c r="A91" s="14">
        <v>14</v>
      </c>
      <c r="B91" s="14" t="s">
        <v>111</v>
      </c>
      <c r="C91" s="15" t="s">
        <v>112</v>
      </c>
      <c r="D91" s="14">
        <v>12</v>
      </c>
      <c r="E91" s="14" t="s">
        <v>45</v>
      </c>
      <c r="F91" s="13">
        <v>354</v>
      </c>
      <c r="G91" s="17">
        <f t="shared" si="3"/>
        <v>4248</v>
      </c>
    </row>
    <row r="92" s="3" customFormat="1" ht="47.15" customHeight="1" spans="1:7">
      <c r="A92" s="14">
        <v>15</v>
      </c>
      <c r="B92" s="14" t="s">
        <v>62</v>
      </c>
      <c r="C92" s="15" t="s">
        <v>63</v>
      </c>
      <c r="D92" s="14">
        <v>12</v>
      </c>
      <c r="E92" s="14" t="s">
        <v>45</v>
      </c>
      <c r="F92" s="13">
        <v>207</v>
      </c>
      <c r="G92" s="17">
        <f t="shared" si="3"/>
        <v>2484</v>
      </c>
    </row>
    <row r="93" s="3" customFormat="1" ht="47.15" customHeight="1" spans="1:7">
      <c r="A93" s="14">
        <v>17</v>
      </c>
      <c r="B93" s="14" t="s">
        <v>113</v>
      </c>
      <c r="C93" s="15" t="s">
        <v>114</v>
      </c>
      <c r="D93" s="14">
        <v>12</v>
      </c>
      <c r="E93" s="14" t="s">
        <v>45</v>
      </c>
      <c r="F93" s="13">
        <v>231</v>
      </c>
      <c r="G93" s="17">
        <f t="shared" si="3"/>
        <v>2772</v>
      </c>
    </row>
    <row r="94" s="3" customFormat="1" ht="47.15" customHeight="1" spans="1:7">
      <c r="A94" s="14">
        <v>19</v>
      </c>
      <c r="B94" s="14" t="s">
        <v>115</v>
      </c>
      <c r="C94" s="15" t="s">
        <v>116</v>
      </c>
      <c r="D94" s="14">
        <v>12</v>
      </c>
      <c r="E94" s="14" t="s">
        <v>45</v>
      </c>
      <c r="F94" s="13">
        <v>1641</v>
      </c>
      <c r="G94" s="17">
        <f t="shared" si="3"/>
        <v>19692</v>
      </c>
    </row>
    <row r="95" s="3" customFormat="1" ht="47.15" customHeight="1" spans="1:7">
      <c r="A95" s="14">
        <v>20</v>
      </c>
      <c r="B95" s="14" t="s">
        <v>133</v>
      </c>
      <c r="C95" s="15" t="s">
        <v>134</v>
      </c>
      <c r="D95" s="14">
        <v>12</v>
      </c>
      <c r="E95" s="14" t="s">
        <v>45</v>
      </c>
      <c r="F95" s="13">
        <v>192</v>
      </c>
      <c r="G95" s="17">
        <f t="shared" si="3"/>
        <v>2304</v>
      </c>
    </row>
    <row r="96" s="3" customFormat="1" ht="47.15" customHeight="1" spans="1:7">
      <c r="A96" s="14">
        <v>21</v>
      </c>
      <c r="B96" s="14" t="s">
        <v>54</v>
      </c>
      <c r="C96" s="15" t="s">
        <v>135</v>
      </c>
      <c r="D96" s="14">
        <v>12</v>
      </c>
      <c r="E96" s="14" t="s">
        <v>45</v>
      </c>
      <c r="F96" s="13">
        <v>579</v>
      </c>
      <c r="G96" s="17">
        <f t="shared" si="3"/>
        <v>6948</v>
      </c>
    </row>
    <row r="97" s="3" customFormat="1" ht="36" customHeight="1" spans="1:7">
      <c r="A97" s="10" t="s">
        <v>142</v>
      </c>
      <c r="B97" s="10"/>
      <c r="C97" s="10"/>
      <c r="D97" s="10"/>
      <c r="E97" s="10"/>
      <c r="F97" s="10"/>
      <c r="G97" s="10"/>
    </row>
    <row r="98" s="3" customFormat="1" ht="47.15" customHeight="1" spans="1:7">
      <c r="A98" s="14">
        <v>1</v>
      </c>
      <c r="B98" s="14" t="s">
        <v>65</v>
      </c>
      <c r="C98" s="15" t="s">
        <v>66</v>
      </c>
      <c r="D98" s="14">
        <v>1</v>
      </c>
      <c r="E98" s="14" t="s">
        <v>45</v>
      </c>
      <c r="F98" s="16">
        <v>1200</v>
      </c>
      <c r="G98" s="17">
        <f t="shared" ref="G98:G100" si="4">D98*F98</f>
        <v>1200</v>
      </c>
    </row>
    <row r="99" s="3" customFormat="1" ht="47.15" customHeight="1" spans="1:7">
      <c r="A99" s="14">
        <v>2</v>
      </c>
      <c r="B99" s="14" t="s">
        <v>67</v>
      </c>
      <c r="C99" s="15" t="s">
        <v>68</v>
      </c>
      <c r="D99" s="14">
        <v>1</v>
      </c>
      <c r="E99" s="14" t="s">
        <v>45</v>
      </c>
      <c r="F99" s="16">
        <v>1200</v>
      </c>
      <c r="G99" s="17">
        <f t="shared" si="4"/>
        <v>1200</v>
      </c>
    </row>
    <row r="100" s="3" customFormat="1" ht="47.15" customHeight="1" spans="1:7">
      <c r="A100" s="14">
        <v>3</v>
      </c>
      <c r="B100" s="10" t="s">
        <v>69</v>
      </c>
      <c r="C100" s="18" t="s">
        <v>70</v>
      </c>
      <c r="D100" s="14">
        <v>13</v>
      </c>
      <c r="E100" s="14" t="s">
        <v>11</v>
      </c>
      <c r="F100" s="13">
        <v>2500</v>
      </c>
      <c r="G100" s="17">
        <f t="shared" si="4"/>
        <v>32500</v>
      </c>
    </row>
    <row r="101" s="3" customFormat="1" ht="44" customHeight="1" spans="1:7">
      <c r="A101" s="20" t="s">
        <v>143</v>
      </c>
      <c r="B101" s="20"/>
      <c r="C101" s="20"/>
      <c r="D101" s="20"/>
      <c r="E101" s="20"/>
      <c r="F101" s="20"/>
      <c r="G101" s="20"/>
    </row>
    <row r="102" s="3" customFormat="1" ht="47.15" customHeight="1" spans="1:7">
      <c r="A102" s="14">
        <v>2</v>
      </c>
      <c r="B102" s="20" t="s">
        <v>72</v>
      </c>
      <c r="C102" s="15" t="s">
        <v>144</v>
      </c>
      <c r="D102" s="14">
        <v>1</v>
      </c>
      <c r="E102" s="14" t="s">
        <v>11</v>
      </c>
      <c r="F102" s="16">
        <v>5500</v>
      </c>
      <c r="G102" s="16">
        <f>F102*D102</f>
        <v>5500</v>
      </c>
    </row>
    <row r="103" s="3" customFormat="1" ht="47.15" customHeight="1" spans="1:7">
      <c r="A103" s="14">
        <v>3</v>
      </c>
      <c r="B103" s="20" t="s">
        <v>145</v>
      </c>
      <c r="C103" s="15" t="s">
        <v>146</v>
      </c>
      <c r="D103" s="14">
        <v>1</v>
      </c>
      <c r="E103" s="14" t="s">
        <v>14</v>
      </c>
      <c r="F103" s="16">
        <v>230</v>
      </c>
      <c r="G103" s="16">
        <f>F103*D103</f>
        <v>230</v>
      </c>
    </row>
    <row r="104" s="3" customFormat="1" ht="47.15" customHeight="1" spans="1:7">
      <c r="A104" s="14">
        <v>4</v>
      </c>
      <c r="B104" s="20" t="s">
        <v>147</v>
      </c>
      <c r="C104" s="15" t="s">
        <v>148</v>
      </c>
      <c r="D104" s="14">
        <v>1</v>
      </c>
      <c r="E104" s="14" t="s">
        <v>45</v>
      </c>
      <c r="F104" s="16">
        <v>598</v>
      </c>
      <c r="G104" s="16">
        <f>F104*D104</f>
        <v>598</v>
      </c>
    </row>
    <row r="105" s="3" customFormat="1" ht="47.15" customHeight="1" spans="1:7">
      <c r="A105" s="14">
        <v>5</v>
      </c>
      <c r="B105" s="20" t="s">
        <v>149</v>
      </c>
      <c r="C105" s="15" t="s">
        <v>150</v>
      </c>
      <c r="D105" s="14">
        <v>1</v>
      </c>
      <c r="E105" s="14" t="s">
        <v>151</v>
      </c>
      <c r="F105" s="16">
        <v>500</v>
      </c>
      <c r="G105" s="16">
        <v>500</v>
      </c>
    </row>
    <row r="106" s="3" customFormat="1" ht="38" customHeight="1" spans="1:7">
      <c r="A106" s="14" t="s">
        <v>152</v>
      </c>
      <c r="B106" s="14"/>
      <c r="C106" s="14"/>
      <c r="D106" s="14"/>
      <c r="E106" s="14"/>
      <c r="F106" s="14"/>
      <c r="G106" s="14"/>
    </row>
    <row r="107" s="3" customFormat="1" ht="47.15" customHeight="1" spans="1:7">
      <c r="A107" s="14">
        <v>3</v>
      </c>
      <c r="B107" s="20" t="s">
        <v>153</v>
      </c>
      <c r="C107" s="15" t="s">
        <v>154</v>
      </c>
      <c r="D107" s="14">
        <v>12</v>
      </c>
      <c r="E107" s="14" t="s">
        <v>45</v>
      </c>
      <c r="F107" s="16">
        <v>2400</v>
      </c>
      <c r="G107" s="16">
        <f>F107*D107</f>
        <v>28800</v>
      </c>
    </row>
    <row r="108" s="3" customFormat="1" ht="47.15" customHeight="1" spans="1:7">
      <c r="A108" s="14">
        <v>4</v>
      </c>
      <c r="B108" s="14" t="s">
        <v>155</v>
      </c>
      <c r="C108" s="15" t="s">
        <v>156</v>
      </c>
      <c r="D108" s="14">
        <v>12</v>
      </c>
      <c r="E108" s="14" t="s">
        <v>45</v>
      </c>
      <c r="F108" s="16">
        <v>884</v>
      </c>
      <c r="G108" s="16">
        <f>F108*D108</f>
        <v>10608</v>
      </c>
    </row>
    <row r="109" s="3" customFormat="1" ht="47.15" customHeight="1" spans="1:7">
      <c r="A109" s="14" t="s">
        <v>157</v>
      </c>
      <c r="B109" s="14"/>
      <c r="C109" s="14"/>
      <c r="D109" s="14"/>
      <c r="E109" s="14"/>
      <c r="F109" s="14"/>
      <c r="G109" s="14"/>
    </row>
    <row r="110" s="3" customFormat="1" ht="47.15" customHeight="1" spans="1:7">
      <c r="A110" s="14">
        <v>1</v>
      </c>
      <c r="B110" s="14" t="s">
        <v>158</v>
      </c>
      <c r="C110" s="15" t="s">
        <v>159</v>
      </c>
      <c r="D110" s="14">
        <v>1</v>
      </c>
      <c r="E110" s="14" t="s">
        <v>11</v>
      </c>
      <c r="F110" s="16">
        <v>17500</v>
      </c>
      <c r="G110" s="16">
        <f t="shared" ref="G110:G113" si="5">F110*D110</f>
        <v>17500</v>
      </c>
    </row>
    <row r="111" s="3" customFormat="1" ht="47.15" customHeight="1" spans="1:7">
      <c r="A111" s="14">
        <v>2</v>
      </c>
      <c r="B111" s="14" t="s">
        <v>160</v>
      </c>
      <c r="C111" s="15" t="s">
        <v>161</v>
      </c>
      <c r="D111" s="14">
        <v>1</v>
      </c>
      <c r="E111" s="14" t="s">
        <v>45</v>
      </c>
      <c r="F111" s="16">
        <v>8030</v>
      </c>
      <c r="G111" s="16">
        <f t="shared" si="5"/>
        <v>8030</v>
      </c>
    </row>
    <row r="112" s="3" customFormat="1" ht="47.15" customHeight="1" spans="1:7">
      <c r="A112" s="14">
        <v>3</v>
      </c>
      <c r="B112" s="14" t="s">
        <v>162</v>
      </c>
      <c r="C112" s="15" t="s">
        <v>163</v>
      </c>
      <c r="D112" s="14">
        <v>1</v>
      </c>
      <c r="E112" s="14" t="s">
        <v>88</v>
      </c>
      <c r="F112" s="16">
        <v>4500</v>
      </c>
      <c r="G112" s="16">
        <f t="shared" si="5"/>
        <v>4500</v>
      </c>
    </row>
    <row r="113" s="3" customFormat="1" ht="47.15" customHeight="1" spans="1:7">
      <c r="A113" s="14">
        <v>4</v>
      </c>
      <c r="B113" s="14" t="s">
        <v>164</v>
      </c>
      <c r="C113" s="15" t="s">
        <v>165</v>
      </c>
      <c r="D113" s="14">
        <v>1</v>
      </c>
      <c r="E113" s="14" t="s">
        <v>88</v>
      </c>
      <c r="F113" s="16">
        <v>1850</v>
      </c>
      <c r="G113" s="16">
        <f t="shared" si="5"/>
        <v>1850</v>
      </c>
    </row>
    <row r="114" s="3" customFormat="1" ht="47.15" customHeight="1" spans="1:7">
      <c r="A114" s="14" t="s">
        <v>166</v>
      </c>
      <c r="B114" s="14"/>
      <c r="C114" s="14"/>
      <c r="D114" s="14"/>
      <c r="E114" s="14"/>
      <c r="F114" s="14"/>
      <c r="G114" s="14"/>
    </row>
    <row r="115" s="3" customFormat="1" ht="47.15" customHeight="1" spans="1:7">
      <c r="A115" s="14">
        <v>1</v>
      </c>
      <c r="B115" s="14" t="s">
        <v>167</v>
      </c>
      <c r="C115" s="15" t="s">
        <v>168</v>
      </c>
      <c r="D115" s="14">
        <v>25</v>
      </c>
      <c r="E115" s="14" t="s">
        <v>77</v>
      </c>
      <c r="F115" s="16">
        <v>1810</v>
      </c>
      <c r="G115" s="16">
        <f>F115*D115</f>
        <v>45250</v>
      </c>
    </row>
    <row r="116" s="3" customFormat="1" ht="47.15" customHeight="1" spans="1:7">
      <c r="A116" s="14">
        <v>2</v>
      </c>
      <c r="B116" s="14" t="s">
        <v>169</v>
      </c>
      <c r="C116" s="15" t="s">
        <v>170</v>
      </c>
      <c r="D116" s="14">
        <v>1</v>
      </c>
      <c r="E116" s="14" t="s">
        <v>45</v>
      </c>
      <c r="F116" s="16">
        <v>13000</v>
      </c>
      <c r="G116" s="16">
        <f>F116*D116</f>
        <v>13000</v>
      </c>
    </row>
    <row r="117" s="3" customFormat="1" ht="47.15" customHeight="1" spans="1:7">
      <c r="A117" s="14">
        <v>3</v>
      </c>
      <c r="B117" s="14" t="s">
        <v>171</v>
      </c>
      <c r="C117" s="15" t="s">
        <v>172</v>
      </c>
      <c r="D117" s="14">
        <v>1</v>
      </c>
      <c r="E117" s="14" t="s">
        <v>45</v>
      </c>
      <c r="F117" s="16">
        <v>8500</v>
      </c>
      <c r="G117" s="16">
        <f>F117*D117</f>
        <v>8500</v>
      </c>
    </row>
    <row r="118" s="3" customFormat="1" ht="47.15" customHeight="1" spans="1:7">
      <c r="A118" s="14">
        <v>4</v>
      </c>
      <c r="B118" s="14" t="s">
        <v>173</v>
      </c>
      <c r="C118" s="15" t="s">
        <v>174</v>
      </c>
      <c r="D118" s="14">
        <v>1</v>
      </c>
      <c r="E118" s="14" t="s">
        <v>11</v>
      </c>
      <c r="F118" s="16">
        <v>12500</v>
      </c>
      <c r="G118" s="16">
        <f>F118*D118</f>
        <v>12500</v>
      </c>
    </row>
    <row r="119" s="3" customFormat="1" ht="47.15" customHeight="1" spans="1:7">
      <c r="A119" s="14">
        <v>5</v>
      </c>
      <c r="B119" s="14" t="s">
        <v>175</v>
      </c>
      <c r="C119" s="15" t="s">
        <v>176</v>
      </c>
      <c r="D119" s="14">
        <v>1</v>
      </c>
      <c r="E119" s="14" t="s">
        <v>45</v>
      </c>
      <c r="F119" s="16">
        <v>5000</v>
      </c>
      <c r="G119" s="16">
        <f>F119*D119</f>
        <v>5000</v>
      </c>
    </row>
    <row r="120" s="3" customFormat="1" ht="47.15" customHeight="1" spans="1:7">
      <c r="A120" s="24" t="s">
        <v>177</v>
      </c>
      <c r="B120" s="24"/>
      <c r="C120" s="24"/>
      <c r="D120" s="24"/>
      <c r="E120" s="24"/>
      <c r="F120" s="24"/>
      <c r="G120" s="24"/>
    </row>
    <row r="121" s="3" customFormat="1" ht="47.15" customHeight="1" spans="1:7">
      <c r="A121" s="14">
        <v>1</v>
      </c>
      <c r="B121" s="14" t="s">
        <v>178</v>
      </c>
      <c r="C121" s="15" t="s">
        <v>179</v>
      </c>
      <c r="D121" s="14">
        <v>6</v>
      </c>
      <c r="E121" s="14" t="s">
        <v>45</v>
      </c>
      <c r="F121" s="16">
        <v>3400</v>
      </c>
      <c r="G121" s="16">
        <f t="shared" ref="G121:G136" si="6">F121*D121</f>
        <v>20400</v>
      </c>
    </row>
    <row r="122" s="3" customFormat="1" ht="47.15" customHeight="1" spans="1:7">
      <c r="A122" s="14">
        <v>2</v>
      </c>
      <c r="B122" s="14" t="s">
        <v>180</v>
      </c>
      <c r="C122" s="15" t="s">
        <v>181</v>
      </c>
      <c r="D122" s="14">
        <v>6</v>
      </c>
      <c r="E122" s="14" t="s">
        <v>45</v>
      </c>
      <c r="F122" s="16">
        <v>2100</v>
      </c>
      <c r="G122" s="16">
        <f t="shared" si="6"/>
        <v>12600</v>
      </c>
    </row>
    <row r="123" s="3" customFormat="1" ht="47.15" customHeight="1" spans="1:7">
      <c r="A123" s="14">
        <v>3</v>
      </c>
      <c r="B123" s="14" t="s">
        <v>182</v>
      </c>
      <c r="C123" s="15" t="s">
        <v>183</v>
      </c>
      <c r="D123" s="14">
        <v>12</v>
      </c>
      <c r="E123" s="14" t="s">
        <v>77</v>
      </c>
      <c r="F123" s="16">
        <v>4100</v>
      </c>
      <c r="G123" s="16">
        <f t="shared" si="6"/>
        <v>49200</v>
      </c>
    </row>
    <row r="124" s="3" customFormat="1" ht="47.15" customHeight="1" spans="1:7">
      <c r="A124" s="14">
        <v>4</v>
      </c>
      <c r="B124" s="14" t="s">
        <v>184</v>
      </c>
      <c r="C124" s="15" t="s">
        <v>185</v>
      </c>
      <c r="D124" s="14">
        <v>12</v>
      </c>
      <c r="E124" s="14" t="s">
        <v>77</v>
      </c>
      <c r="F124" s="16">
        <v>220</v>
      </c>
      <c r="G124" s="16">
        <f t="shared" si="6"/>
        <v>2640</v>
      </c>
    </row>
    <row r="125" s="3" customFormat="1" ht="47.15" customHeight="1" spans="1:7">
      <c r="A125" s="14">
        <v>5</v>
      </c>
      <c r="B125" s="14" t="s">
        <v>186</v>
      </c>
      <c r="C125" s="15" t="s">
        <v>187</v>
      </c>
      <c r="D125" s="14">
        <v>12</v>
      </c>
      <c r="E125" s="14" t="s">
        <v>77</v>
      </c>
      <c r="F125" s="16">
        <v>210</v>
      </c>
      <c r="G125" s="16">
        <f t="shared" si="6"/>
        <v>2520</v>
      </c>
    </row>
    <row r="126" s="3" customFormat="1" ht="47.15" customHeight="1" spans="1:7">
      <c r="A126" s="14">
        <v>6</v>
      </c>
      <c r="B126" s="14" t="s">
        <v>188</v>
      </c>
      <c r="C126" s="15" t="s">
        <v>189</v>
      </c>
      <c r="D126" s="14">
        <v>12</v>
      </c>
      <c r="E126" s="14" t="s">
        <v>45</v>
      </c>
      <c r="F126" s="16">
        <v>360</v>
      </c>
      <c r="G126" s="16">
        <f t="shared" si="6"/>
        <v>4320</v>
      </c>
    </row>
    <row r="127" s="3" customFormat="1" ht="47.15" customHeight="1" spans="1:7">
      <c r="A127" s="14">
        <v>7</v>
      </c>
      <c r="B127" s="14" t="s">
        <v>190</v>
      </c>
      <c r="C127" s="15" t="s">
        <v>191</v>
      </c>
      <c r="D127" s="14">
        <v>12</v>
      </c>
      <c r="E127" s="14" t="s">
        <v>77</v>
      </c>
      <c r="F127" s="16">
        <v>200</v>
      </c>
      <c r="G127" s="16">
        <f t="shared" si="6"/>
        <v>2400</v>
      </c>
    </row>
    <row r="128" s="3" customFormat="1" ht="47.15" customHeight="1" spans="1:7">
      <c r="A128" s="14">
        <v>8</v>
      </c>
      <c r="B128" s="14" t="s">
        <v>192</v>
      </c>
      <c r="C128" s="15" t="s">
        <v>193</v>
      </c>
      <c r="D128" s="14">
        <v>1</v>
      </c>
      <c r="E128" s="14" t="s">
        <v>88</v>
      </c>
      <c r="F128" s="16">
        <v>5450</v>
      </c>
      <c r="G128" s="16">
        <f t="shared" si="6"/>
        <v>5450</v>
      </c>
    </row>
    <row r="129" s="3" customFormat="1" ht="47.15" customHeight="1" spans="1:7">
      <c r="A129" s="14">
        <v>9</v>
      </c>
      <c r="B129" s="14" t="s">
        <v>194</v>
      </c>
      <c r="C129" s="15" t="s">
        <v>195</v>
      </c>
      <c r="D129" s="14">
        <v>12</v>
      </c>
      <c r="E129" s="14" t="s">
        <v>45</v>
      </c>
      <c r="F129" s="16">
        <v>550</v>
      </c>
      <c r="G129" s="16">
        <f t="shared" si="6"/>
        <v>6600</v>
      </c>
    </row>
    <row r="130" s="3" customFormat="1" ht="47.15" customHeight="1" spans="1:7">
      <c r="A130" s="14">
        <v>10</v>
      </c>
      <c r="B130" s="14" t="s">
        <v>196</v>
      </c>
      <c r="C130" s="15" t="s">
        <v>197</v>
      </c>
      <c r="D130" s="14">
        <v>12</v>
      </c>
      <c r="E130" s="14" t="s">
        <v>45</v>
      </c>
      <c r="F130" s="16">
        <v>4400</v>
      </c>
      <c r="G130" s="16">
        <f t="shared" si="6"/>
        <v>52800</v>
      </c>
    </row>
    <row r="131" s="3" customFormat="1" ht="47.15" customHeight="1" spans="1:7">
      <c r="A131" s="14">
        <v>11</v>
      </c>
      <c r="B131" s="14" t="s">
        <v>198</v>
      </c>
      <c r="C131" s="15" t="s">
        <v>199</v>
      </c>
      <c r="D131" s="14">
        <v>12</v>
      </c>
      <c r="E131" s="14" t="s">
        <v>45</v>
      </c>
      <c r="F131" s="16">
        <v>1080</v>
      </c>
      <c r="G131" s="16">
        <f t="shared" si="6"/>
        <v>12960</v>
      </c>
    </row>
    <row r="132" s="3" customFormat="1" ht="47.15" customHeight="1" spans="1:7">
      <c r="A132" s="14">
        <v>12</v>
      </c>
      <c r="B132" s="14" t="s">
        <v>200</v>
      </c>
      <c r="C132" s="15" t="s">
        <v>201</v>
      </c>
      <c r="D132" s="14">
        <v>1</v>
      </c>
      <c r="E132" s="14" t="s">
        <v>88</v>
      </c>
      <c r="F132" s="16">
        <v>5600</v>
      </c>
      <c r="G132" s="16">
        <f t="shared" si="6"/>
        <v>5600</v>
      </c>
    </row>
    <row r="133" s="3" customFormat="1" ht="47.15" customHeight="1" spans="1:7">
      <c r="A133" s="14">
        <v>13</v>
      </c>
      <c r="B133" s="14" t="s">
        <v>202</v>
      </c>
      <c r="C133" s="15" t="s">
        <v>203</v>
      </c>
      <c r="D133" s="14">
        <v>1</v>
      </c>
      <c r="E133" s="14" t="s">
        <v>88</v>
      </c>
      <c r="F133" s="16">
        <v>5000</v>
      </c>
      <c r="G133" s="16">
        <f t="shared" si="6"/>
        <v>5000</v>
      </c>
    </row>
    <row r="134" s="3" customFormat="1" ht="47.15" customHeight="1" spans="1:7">
      <c r="A134" s="14">
        <v>14</v>
      </c>
      <c r="B134" s="14" t="s">
        <v>92</v>
      </c>
      <c r="C134" s="15" t="s">
        <v>204</v>
      </c>
      <c r="D134" s="14">
        <v>1</v>
      </c>
      <c r="E134" s="14" t="s">
        <v>45</v>
      </c>
      <c r="F134" s="16">
        <v>12000</v>
      </c>
      <c r="G134" s="16">
        <v>12000</v>
      </c>
    </row>
    <row r="135" s="3" customFormat="1" ht="47.15" customHeight="1" spans="1:7">
      <c r="A135" s="14">
        <v>15</v>
      </c>
      <c r="B135" s="14" t="s">
        <v>205</v>
      </c>
      <c r="C135" s="15" t="s">
        <v>206</v>
      </c>
      <c r="D135" s="14">
        <v>1</v>
      </c>
      <c r="E135" s="14" t="s">
        <v>88</v>
      </c>
      <c r="F135" s="16">
        <v>5000</v>
      </c>
      <c r="G135" s="16">
        <f t="shared" si="6"/>
        <v>5000</v>
      </c>
    </row>
    <row r="136" s="3" customFormat="1" ht="47.15" customHeight="1" spans="1:7">
      <c r="A136" s="14">
        <v>16</v>
      </c>
      <c r="B136" s="14" t="s">
        <v>207</v>
      </c>
      <c r="C136" s="14" t="s">
        <v>208</v>
      </c>
      <c r="D136" s="14">
        <v>1</v>
      </c>
      <c r="E136" s="14" t="s">
        <v>88</v>
      </c>
      <c r="F136" s="16">
        <v>48000</v>
      </c>
      <c r="G136" s="16">
        <f t="shared" si="6"/>
        <v>48000</v>
      </c>
    </row>
    <row r="137" s="3" customFormat="1" ht="47.15" customHeight="1" spans="1:7">
      <c r="A137" s="14" t="s">
        <v>94</v>
      </c>
      <c r="B137" s="14"/>
      <c r="C137" s="14"/>
      <c r="D137" s="14"/>
      <c r="E137" s="14"/>
      <c r="F137" s="13"/>
      <c r="G137" s="13">
        <f>SUM(G49:G136)</f>
        <v>715942</v>
      </c>
    </row>
    <row r="138" s="2" customFormat="1" ht="47.15" customHeight="1" spans="1:7">
      <c r="A138" s="6" t="s">
        <v>209</v>
      </c>
      <c r="B138" s="7"/>
      <c r="C138" s="7"/>
      <c r="D138" s="7"/>
      <c r="E138" s="7"/>
      <c r="F138" s="8"/>
      <c r="G138" s="7"/>
    </row>
    <row r="139" s="2" customFormat="1" ht="47.15" customHeight="1" spans="1:7">
      <c r="A139" s="10" t="s">
        <v>2</v>
      </c>
      <c r="B139" s="10" t="s">
        <v>3</v>
      </c>
      <c r="C139" s="10" t="s">
        <v>4</v>
      </c>
      <c r="D139" s="10" t="s">
        <v>5</v>
      </c>
      <c r="E139" s="10" t="s">
        <v>6</v>
      </c>
      <c r="F139" s="11" t="s">
        <v>7</v>
      </c>
      <c r="G139" s="11" t="s">
        <v>8</v>
      </c>
    </row>
    <row r="140" s="2" customFormat="1" ht="47.15" customHeight="1" spans="1:7">
      <c r="A140" s="14">
        <v>1</v>
      </c>
      <c r="B140" s="14" t="s">
        <v>210</v>
      </c>
      <c r="C140" s="15" t="s">
        <v>211</v>
      </c>
      <c r="D140" s="14">
        <v>1</v>
      </c>
      <c r="E140" s="14" t="s">
        <v>45</v>
      </c>
      <c r="F140" s="13">
        <v>50000</v>
      </c>
      <c r="G140" s="13">
        <f t="shared" ref="G140:G158" si="7">D140*F140</f>
        <v>50000</v>
      </c>
    </row>
    <row r="141" s="2" customFormat="1" ht="47.15" customHeight="1" spans="1:7">
      <c r="A141" s="14">
        <v>2</v>
      </c>
      <c r="B141" s="14" t="s">
        <v>212</v>
      </c>
      <c r="C141" s="15" t="s">
        <v>213</v>
      </c>
      <c r="D141" s="14">
        <v>15</v>
      </c>
      <c r="E141" s="14" t="s">
        <v>11</v>
      </c>
      <c r="F141" s="13">
        <v>6400</v>
      </c>
      <c r="G141" s="13">
        <f t="shared" si="7"/>
        <v>96000</v>
      </c>
    </row>
    <row r="142" s="2" customFormat="1" ht="47.15" customHeight="1" spans="1:7">
      <c r="A142" s="14">
        <v>3</v>
      </c>
      <c r="B142" s="14" t="s">
        <v>214</v>
      </c>
      <c r="C142" s="15" t="s">
        <v>215</v>
      </c>
      <c r="D142" s="14">
        <v>15</v>
      </c>
      <c r="E142" s="14" t="s">
        <v>11</v>
      </c>
      <c r="F142" s="13">
        <v>11399</v>
      </c>
      <c r="G142" s="13">
        <f t="shared" si="7"/>
        <v>170985</v>
      </c>
    </row>
    <row r="143" s="2" customFormat="1" ht="47.15" customHeight="1" spans="1:7">
      <c r="A143" s="14">
        <v>4</v>
      </c>
      <c r="B143" s="14" t="s">
        <v>216</v>
      </c>
      <c r="C143" s="15" t="s">
        <v>217</v>
      </c>
      <c r="D143" s="14">
        <v>2</v>
      </c>
      <c r="E143" s="14" t="s">
        <v>45</v>
      </c>
      <c r="F143" s="13">
        <v>1998</v>
      </c>
      <c r="G143" s="13">
        <f t="shared" si="7"/>
        <v>3996</v>
      </c>
    </row>
    <row r="144" s="2" customFormat="1" ht="47.15" customHeight="1" spans="1:7">
      <c r="A144" s="14">
        <v>5</v>
      </c>
      <c r="B144" s="14" t="s">
        <v>218</v>
      </c>
      <c r="C144" s="15" t="s">
        <v>219</v>
      </c>
      <c r="D144" s="14">
        <v>1</v>
      </c>
      <c r="E144" s="14" t="s">
        <v>45</v>
      </c>
      <c r="F144" s="13">
        <v>18000</v>
      </c>
      <c r="G144" s="13">
        <f t="shared" si="7"/>
        <v>18000</v>
      </c>
    </row>
    <row r="145" s="2" customFormat="1" ht="47.15" customHeight="1" spans="1:7">
      <c r="A145" s="14">
        <v>6</v>
      </c>
      <c r="B145" s="14" t="s">
        <v>220</v>
      </c>
      <c r="C145" s="15" t="s">
        <v>221</v>
      </c>
      <c r="D145" s="14">
        <v>1</v>
      </c>
      <c r="E145" s="14" t="s">
        <v>45</v>
      </c>
      <c r="F145" s="13">
        <v>18000</v>
      </c>
      <c r="G145" s="13">
        <f t="shared" si="7"/>
        <v>18000</v>
      </c>
    </row>
    <row r="146" s="2" customFormat="1" ht="47.15" customHeight="1" spans="1:7">
      <c r="A146" s="14">
        <v>7</v>
      </c>
      <c r="B146" s="14" t="s">
        <v>222</v>
      </c>
      <c r="C146" s="15" t="s">
        <v>223</v>
      </c>
      <c r="D146" s="14">
        <v>1</v>
      </c>
      <c r="E146" s="14" t="s">
        <v>45</v>
      </c>
      <c r="F146" s="13">
        <v>18000</v>
      </c>
      <c r="G146" s="13">
        <f t="shared" si="7"/>
        <v>18000</v>
      </c>
    </row>
    <row r="147" s="2" customFormat="1" ht="47.15" customHeight="1" spans="1:7">
      <c r="A147" s="14">
        <v>8</v>
      </c>
      <c r="B147" s="14" t="s">
        <v>224</v>
      </c>
      <c r="C147" s="15" t="s">
        <v>225</v>
      </c>
      <c r="D147" s="14">
        <v>1</v>
      </c>
      <c r="E147" s="14" t="s">
        <v>45</v>
      </c>
      <c r="F147" s="13">
        <v>18000</v>
      </c>
      <c r="G147" s="13">
        <f t="shared" si="7"/>
        <v>18000</v>
      </c>
    </row>
    <row r="148" s="2" customFormat="1" ht="66" customHeight="1" spans="1:7">
      <c r="A148" s="14">
        <v>9</v>
      </c>
      <c r="B148" s="14" t="s">
        <v>226</v>
      </c>
      <c r="C148" s="15" t="s">
        <v>227</v>
      </c>
      <c r="D148" s="14">
        <v>1</v>
      </c>
      <c r="E148" s="14" t="s">
        <v>45</v>
      </c>
      <c r="F148" s="13">
        <v>4000</v>
      </c>
      <c r="G148" s="13">
        <f t="shared" si="7"/>
        <v>4000</v>
      </c>
    </row>
    <row r="149" s="2" customFormat="1" ht="47.15" customHeight="1" spans="1:7">
      <c r="A149" s="14">
        <v>10</v>
      </c>
      <c r="B149" s="14" t="s">
        <v>228</v>
      </c>
      <c r="C149" s="15" t="s">
        <v>229</v>
      </c>
      <c r="D149" s="14">
        <v>1</v>
      </c>
      <c r="E149" s="14" t="s">
        <v>45</v>
      </c>
      <c r="F149" s="13">
        <v>3000</v>
      </c>
      <c r="G149" s="13">
        <f t="shared" si="7"/>
        <v>3000</v>
      </c>
    </row>
    <row r="150" s="2" customFormat="1" ht="47.15" customHeight="1" spans="1:7">
      <c r="A150" s="14">
        <v>11</v>
      </c>
      <c r="B150" s="14" t="s">
        <v>230</v>
      </c>
      <c r="C150" s="15" t="s">
        <v>231</v>
      </c>
      <c r="D150" s="14">
        <v>1</v>
      </c>
      <c r="E150" s="14" t="s">
        <v>45</v>
      </c>
      <c r="F150" s="13">
        <v>5999</v>
      </c>
      <c r="G150" s="13">
        <f t="shared" si="7"/>
        <v>5999</v>
      </c>
    </row>
    <row r="151" s="2" customFormat="1" ht="47.15" customHeight="1" spans="1:7">
      <c r="A151" s="14">
        <v>12</v>
      </c>
      <c r="B151" s="14" t="s">
        <v>232</v>
      </c>
      <c r="C151" s="15" t="s">
        <v>233</v>
      </c>
      <c r="D151" s="14">
        <v>1</v>
      </c>
      <c r="E151" s="14" t="s">
        <v>45</v>
      </c>
      <c r="F151" s="13">
        <v>998</v>
      </c>
      <c r="G151" s="13">
        <f t="shared" si="7"/>
        <v>998</v>
      </c>
    </row>
    <row r="152" s="2" customFormat="1" ht="47.15" customHeight="1" spans="1:7">
      <c r="A152" s="14">
        <v>13</v>
      </c>
      <c r="B152" s="14" t="s">
        <v>234</v>
      </c>
      <c r="C152" s="15" t="s">
        <v>235</v>
      </c>
      <c r="D152" s="14">
        <v>1</v>
      </c>
      <c r="E152" s="14" t="s">
        <v>45</v>
      </c>
      <c r="F152" s="13">
        <v>5600</v>
      </c>
      <c r="G152" s="13">
        <f t="shared" si="7"/>
        <v>5600</v>
      </c>
    </row>
    <row r="153" s="2" customFormat="1" ht="47.15" customHeight="1" spans="1:7">
      <c r="A153" s="14">
        <v>16</v>
      </c>
      <c r="B153" s="14" t="s">
        <v>236</v>
      </c>
      <c r="C153" s="15" t="s">
        <v>237</v>
      </c>
      <c r="D153" s="14">
        <v>15</v>
      </c>
      <c r="E153" s="14" t="s">
        <v>45</v>
      </c>
      <c r="F153" s="13">
        <v>4000</v>
      </c>
      <c r="G153" s="13">
        <f t="shared" si="7"/>
        <v>60000</v>
      </c>
    </row>
    <row r="154" s="1" customFormat="1" ht="47.15" customHeight="1" spans="1:7">
      <c r="A154" s="14">
        <v>17</v>
      </c>
      <c r="B154" s="14" t="s">
        <v>238</v>
      </c>
      <c r="C154" s="15" t="s">
        <v>239</v>
      </c>
      <c r="D154" s="14">
        <v>1</v>
      </c>
      <c r="E154" s="14" t="s">
        <v>88</v>
      </c>
      <c r="F154" s="13">
        <v>10000</v>
      </c>
      <c r="G154" s="13">
        <f t="shared" si="7"/>
        <v>10000</v>
      </c>
    </row>
    <row r="155" s="3" customFormat="1" ht="47.15" customHeight="1" spans="1:7">
      <c r="A155" s="14">
        <v>18</v>
      </c>
      <c r="B155" s="14" t="s">
        <v>207</v>
      </c>
      <c r="C155" s="15" t="s">
        <v>240</v>
      </c>
      <c r="D155" s="14">
        <v>1</v>
      </c>
      <c r="E155" s="14" t="s">
        <v>88</v>
      </c>
      <c r="F155" s="13">
        <v>8000</v>
      </c>
      <c r="G155" s="13">
        <f t="shared" si="7"/>
        <v>8000</v>
      </c>
    </row>
    <row r="156" s="1" customFormat="1" ht="47.15" customHeight="1" spans="1:7">
      <c r="A156" s="14" t="s">
        <v>94</v>
      </c>
      <c r="B156" s="14"/>
      <c r="C156" s="14"/>
      <c r="D156" s="14"/>
      <c r="E156" s="14"/>
      <c r="F156" s="13"/>
      <c r="G156" s="13">
        <f>SUM(G140:G155)</f>
        <v>490578</v>
      </c>
    </row>
    <row r="157" s="1" customFormat="1" ht="47.15" customHeight="1" spans="1:7">
      <c r="A157" s="14" t="s">
        <v>241</v>
      </c>
      <c r="B157" s="14"/>
      <c r="C157" s="14"/>
      <c r="D157" s="14"/>
      <c r="E157" s="14"/>
      <c r="F157" s="13"/>
      <c r="G157" s="13">
        <f>G45+G137+G156</f>
        <v>1612161</v>
      </c>
    </row>
  </sheetData>
  <mergeCells count="19">
    <mergeCell ref="A1:G1"/>
    <mergeCell ref="A2:G2"/>
    <mergeCell ref="A30:G30"/>
    <mergeCell ref="A34:G34"/>
    <mergeCell ref="A36:G36"/>
    <mergeCell ref="A45:F45"/>
    <mergeCell ref="A46:G46"/>
    <mergeCell ref="A48:G48"/>
    <mergeCell ref="A77:G77"/>
    <mergeCell ref="A97:G97"/>
    <mergeCell ref="A101:G101"/>
    <mergeCell ref="A106:G106"/>
    <mergeCell ref="A109:G109"/>
    <mergeCell ref="A114:G114"/>
    <mergeCell ref="A120:G120"/>
    <mergeCell ref="A137:F137"/>
    <mergeCell ref="A138:G138"/>
    <mergeCell ref="A156:F156"/>
    <mergeCell ref="A157:F157"/>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分散采购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cp:lastModifiedBy>
  <dcterms:created xsi:type="dcterms:W3CDTF">2024-07-12T22:07:00Z</dcterms:created>
  <dcterms:modified xsi:type="dcterms:W3CDTF">2024-09-29T08:46:33Z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2363FCF9DB6D4D0885868BBE0EC493AB_13</vt:lpwstr>
  </property>
  <property fmtid="{D5CDD505-2E9C-101B-9397-08002B2CF9AE}" pid="3" name="KSOProductBuildVer">
    <vt:lpwstr>2052-12.1.0.18543</vt:lpwstr>
  </property>
</Properties>
</file>