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140"/>
  </bookViews>
  <sheets>
    <sheet name="Sheet1" sheetId="1" r:id="rId1"/>
    <sheet name="Sheet2" sheetId="2" r:id="rId2"/>
    <sheet name="Sheet3" sheetId="3" r:id="rId3"/>
  </sheets>
  <definedNames>
    <definedName name="_xlnm.Print_Area" localSheetId="0">Sheet1!$A$1:$G$15</definedName>
    <definedName name="_xlnm.Print_Titles" localSheetId="0">Sheet1!$1:$2</definedName>
  </definedNames>
  <calcPr calcId="144525"/>
</workbook>
</file>

<file path=xl/sharedStrings.xml><?xml version="1.0" encoding="utf-8"?>
<sst xmlns="http://schemas.openxmlformats.org/spreadsheetml/2006/main" count="45" uniqueCount="37">
  <si>
    <t>内蒙古自治区呼伦贝尔市免渡河、 巴林地区森林火灾高危区综合治理建设项目-火情瞭望监测系统参数表</t>
  </si>
  <si>
    <t>序号</t>
  </si>
  <si>
    <t>设备
名称</t>
  </si>
  <si>
    <t>技术参数</t>
  </si>
  <si>
    <t>数量</t>
  </si>
  <si>
    <t>单位</t>
  </si>
  <si>
    <t>单价
（万元）</t>
  </si>
  <si>
    <t>金额</t>
  </si>
  <si>
    <t>可见光红外视频采集设备</t>
  </si>
  <si>
    <t>热成像参数:
1.探测器类型：非制冷氧化钒焦平面探测器;2.探测器像素：400×300;3.像元尺寸：17μm
4.光谱范围：8μm～14μm;5.热灵敏度（NETD）：≤40mK@f/1.0;▲6.热成像镜头焦距：100mm;▲7.热成像摄像机内置NPU芯片、2颗算力为4TPS的GPU芯片、1颗8GB Emmc智能分析缓存芯片、1个工业电机、热成像机芯的可见光镜头、水平仪、陀螺仪和温湿度传感器和非制冷氧化钒焦平面探测器，可见光靶面尺寸为1/1.8英寸;8.热成像聚焦模式：手动/自动/半自动
9.热成像近摄距：5m;10.热成像光学变倍：1倍;11.探测距离：探测：车：7843m，人：2941m;12.识别距离：识别：车：1961m，人：756m;13.辨认距离：辨认：车：980m，人：378m;14.图像增强：支持;15.热成像防抖功能：电子防抖;16.热成像电子放大：19级;17.热成像增益控制：自动/手动;18.热成像降噪：2D降噪/3D降噪;19.热成像图像翻转：180°;20.热成像视场角：水平：3.9°；垂直：2.9°;21.调色板：支持白热，黑热，聚变，彩虹，金秋，午日，铁红，琥珀，玉石，夕阳，冰火，油画，石榴，翡翠，春，夏，秋，冬共18种伪彩可调.
可见光参数:1.传感器类型：1/1.8英寸CMOS;2.最大分辨率：2688 x 1520;3.可见光像素：400万;▲4.可见光镜头焦距：10mm～600mm;5.变倍速度：＜ 12s6.可见光视场角：水平：41.2°~1.2°垂直：22.6°~0.7°;7.可见光近摄距：1.5m;8.可见光光学变倍：60倍;9.可见光镜头光圈：F1.8~F5.0;10.可见光增益控制：自动/手动;11.可见光降噪：2D降噪/3D降噪;12.水平解析度：中心≥1200TVL边缘≥900TVL;13.最低照度：彩色：0.002Lux @ F1.5黑白：0.0005Lux @F1.5;▲14.可见光最大亮度鉴别等级检验：≥11级;15.白平衡：自动/室内/室外/跟踪/手动/钠灯/自然光/路灯;16.透雾功能：光学透雾;17.可见光防抖功能：电子防抖;18.电子快门：1s~1/30000s（可手动或自动调节）;19.背光补偿：支持;20.宽动态：支持;21.强光抑制：支持;22.数字变倍：16倍;23.日夜转换：ICR自动切换/电子彩转黑;24.光圈控制：手动/自动;25.可见光图像翻转：180°;26.曝光补偿：支持;27.可见光聚焦模式：自动/半自动/手动;28.信噪比：55dB
云台参数
1.旋转范围：水平：0°~360°连续旋转垂直：-45°～60°;2.键控速度：水平：0.01°/s~30°/s垂直：0.01°/s~15°/s;3.预置点速度：水平：0.01°/s~30°/s垂直：0.01°/s~15°/s;4.预置点：300个;5.自动巡航：8条，每条可添加32个预置点;6.自动巡迹：5条;7.自动线扫：5条;8.断电记忆：支持;9.隐私遮挡：最多4块区域;10.空闲动作：预置点 / 自动巡迹 / 自动巡航 / 线扫 /水平旋转;11.定时任务：预置点/自动巡迹/自动巡航/水平线扫;12.方位显示：开/关;13.预置点视频冻结：支持;14.云台限位：支持;15.长焦限速：支持16.定位精度：±0.1°；17.雨刷功能：支持手动/自动启动，支持单次/多次可设，雨刷频率、持续时间可设18.3D定位：支持；▲18.全景定位功能检验:可通过IE浏览器图定全景画面中的区域，在旋转角范围允许的情况下，样机可将该区域处于屏幕中心位置并对该区域进行放大或缩小；▲19.电子放大功能检验：可通过点击视频画面中央位置或框选指定区域进行电子放大，并可通过按键进行一键局部绽放；▲20.低网速预览功能检验：在网络速率为64Kbps的情况下，可正常显示热成像视频图像画面。
视音频参数:1.视频压缩标准：H.265;H.264M;H.264H;H.264B;2.支持的分辨率：热成像：主码流（1280×1024，1280×960 ，1280×720，400×300）， 默认1280×960；辅码流（640×512，640×480，400×300），默认400×300。可见光：主码流：（2688×1520，2560×1440，1920×1080，1280×720，704× 576，352×288），默认2688*1520；辅码流：（1280×720，704× 576，352×288），默认352×288。3.视频帧率：热成像主码流：1fps~25fps可设置，默认25fps；辅码流：1fps~25fps可设置，默认15fps；可见光主码流：1fps~25fps可设置，默认25fps；辅码流：1fps~25fps可设置，默认15fps;4.音频压缩标准：G.711a; G.711mu; PCM;5.图片编码格式：JPEG;▲6.码流输出功能检验：样机可输出分辨率为704x576、640x512、640x480、352x288的码流，帧率1帧/S-30帧/S可设置;
整机功能:1.语音对讲：支持:2.网络协议：HTTP; HTTPS; TCP; ARP; RTSP; RTP; UDP; RTCP; SMTP;FTP; DHCP; DNS; 3.DDNS; PPPOE; IPv4/v6; SNMP; QoS;UPnP; NTP; Multicast; SFTP; 802.1x;▲4.靶心调整功能检验：可对视频画面图像靶心位置进行调整
5.存储功能：FTP；Micro SD卡（512G，热插拔）;6.接入标准：ONVIF；GB/T28181；CGI；大华SDK;7.浏览器 支持IE：IE8以上版本，包括使用IE内核的，360浏览器，搜狗浏览器等 支持谷歌：42以下版本 支持火狐：42以下版本;8.预览最大用户数：最多12路（总带宽64M）
9.安全模式：授权的用户名和密码；MAC地址绑定；HTTPS加密；IEEE 802.1x；网络访问控制
10.用户管理：最大支持20个用户，多级用户权限管理，分2级:管理组、用户组;11.故障检测：网络断开检测； IP冲突检测； 存储卡状态检测；存储空间检测;12.感兴趣的区域ROI：支持（自定义内容）;13.画中画：支持;14.最大Micro SD卡：512GB;▲15.电子放大功能检验：可通过点击视频画面中央位置或框选指定区域进行电子放大，并可通过按键进行一键局部绽放;▲16.低网速预览功能检验：在网络速率为64Kbps的情况下，可正常显示热成像视频图像画面;▲17.视频内容保护功能检验：样机可配置启用或关闭视频内容保护功能，启用该功能时可对视频图像码流进行随机混淆处理，即对每帧视频图像编码随机改变每帧视频数据报文中若干字节的内容后再进行网络传输。
专业智能:1.火点侦测：支持火点检测，并对检测到的异常情况进行标注;2.火点侦测距离（最远）：6000m（目标大小2mx2m）;3.冷热点跟踪：支持全画面中最热点和最冷点自动跟踪
▲4.标定追踪功能检验：样机应支持目标标定和追踪功能，当监控场景中存在火源或其他热源目标并触发报警状态，可对该目标进行标记，并将目标坐标、状态、矢量等信息发送至后端平台，同时联动画面进行追踪;5.周界防范距离（人）：1000m（目标大小1.8mx0.5m）;6.周界防范距离（车）：3000m（目标大小4mx1.4m）;7.周界防范：支持绊线入侵/支持区域入侵等多种行为检测;8.目标过滤：支持按目标像素大小过滤;9.目标跟踪：支持手动跟踪/支持报警联动跟踪;10.目标区分：支持人，机动车分类;11.烟雾检测：支持;12.烟雾检测距离：12000m（目标大小5mx5m）;13.船只检测：支持;14.船只检测距离：2941m（目标大小10mx5m）;▲15.智能检索功能检验：可对火情事件与热源报警时间进行后台检索;▲16.火源定位功能检验：设备接入GIS系统后，可对监控画面中出现的由燃烧干草产生的火源目标进行检测和识别，并可显示位置信息，并可对相关火源信息进行回传显示；▲17.算法库管理功能检验：可通过IE浏览器添加、修改、删除算法库，并可对算法库名称，是否生成状态等进行设置和查看，最多应支持6个算法库；▲18.防盗功能检验:在锁定状态下，当样机移动距离超过设定阈值时，可自动给出报警提示并上传； ▲19.本机保护功能检验:样机应具有防拆功能，当样机防护罩被打开时，可给出报警提示；▲20.设备安全性功能检验：样机可设置网卡混杂模式检查、系统敏感文件检查、非法超级账户检测、僵尸网络检测、Rootkit检测、程序白名单、挖矿恶意进程检测等设备安全性设置选项。
接口参数:1.模拟输出接口：1路CVBS输出，BNC接口;2.网络接口：1个，10M/100M以太网口（RJ-45）;3.报警输入：2路;4.报警输出：1路;5.报警联动：联动预置点/巡航/巡迹/SD 卡录像/触发开关量输出/客户端电子地图;6.报警事件：无SD卡；SD卡空间不足；SD卡出错；网络断开；IP冲突；动态检测；视频遮挡；区域入侵；绊线入侵；音频异常侦测；热成像通道虚焦侦测；;7.音频输入：1路，RCA头/3.5mmJACK头/接线端子8.音频输出：1路，3.5mm端子接口/RCA接口;9.RS-485接口：1路</t>
  </si>
  <si>
    <t>台</t>
  </si>
  <si>
    <t>防雷和接地系统</t>
  </si>
  <si>
    <t>电源防雷保护：最大持续工作电压为AC385;标称放电电流20KA;最大放电电流40KA; 响应时间&lt;25ns;残压≤1.2KV 
4口网络防雷保护：标称电压5V;最大持续工作电压8V;电压保护水平≤15V;最大放电电流10KA
插入损耗0.5dB/100MHz;最大传输速率100M/s;响应时间&lt;1ns;输入/输出接口RJ45;
24V直流电源防雷保护：标称电压24V; 嵌位电压≤70V;响应时间≤25ns;最大放电电流2KA</t>
  </si>
  <si>
    <t>套</t>
  </si>
  <si>
    <t>室外恒温箱</t>
  </si>
  <si>
    <t>高度0.8米、宽度0.6米、深度0.5米;冷轧薄钢板；箱体框架：电泳防水浸蜡底漆，前门带锁；
防护等级：箱门与框架接触处均有无接缝密封条，达到较高防护级别，具有防尘配件及风扇。</t>
  </si>
  <si>
    <t>配套线缆</t>
  </si>
  <si>
    <t>三防电缆（防潮，防腐，防老化）,包含SYV75-3视频信号,RVV6*0.75控制信号。</t>
  </si>
  <si>
    <t>无线网桥</t>
  </si>
  <si>
    <t>1.管理方式：支持中/英文管理、WEB管理、Telnet管理，配置免重启；
2.支持云平台集中管理；
3.无线网桥 支持各个客户端吞吐量实时显示功能；
4.无线网桥 具有网络分析工具包，支持PTP吞吐量测试、路由节点追踪；支持各网络接口抓包功能，具有抓取源地址、目的地址、端口号、协议号、报文大小、报头内容预览等分析功能；
5.无线网桥 支持VLAN、路由、防火墙、Qos功能、虚拟网桥及IPV6协议等多种网络业务；
▲6.无线网桥 支持TDMA通信协议，支持主动干扰抑制技术；
7.无线网桥 加密方式支持双向MAC地址绑定、授权终端接入功能、非法终端入侵踢出功能、私有协议加密、标准WEP/WPA/WPA2加密方式；
8.支持超级频率5.8G 4920～6100Mhz，发射功率不小于30dbm；
9.11n模式接收灵敏度满足-74dBm@300M；
10.无线网桥 具备1*1000M RJ45接口；
▲11.无线网桥 内置放浪涌模块，防护规格不低于共模(DM)6Kv/差模(CM)2Kv，并提供权威第三方检测报告；
12.外置6级指示灯，外置复位键；
▲13.采用金属遮蔽外壳防水等级IP68，（需提供权威第三方检测报告）；
14.支持12～24V DC功能模式及 220V AC POE供电；
▲15.工作温度范围要求达到：-40～75℃（需提供权威第三方检测报告）；
16.考虑到无线网桥运行环境比较恶劣，需支持透气功能，且透气量不低于210ml/min/cm²(压差=70mbar)标准；
17.具有国家无线电管理委员会颁发的无线电核准证书；
▲18.具有ISO9001/14001/45001体系认证；</t>
  </si>
  <si>
    <t>对</t>
  </si>
  <si>
    <t>定向天线</t>
  </si>
  <si>
    <t>5.8GHz 31dBi 高增益定向天线
直径0.9米
抛物面N(F)接口，垂直单极化</t>
  </si>
  <si>
    <t>网络交换机</t>
  </si>
  <si>
    <t>16个10/100M/1000M 自适应RJ45端口
每个端口都支持MDI/MDIX自适应功能
全线数的千兆交换能力，即插即用，无需管理</t>
  </si>
  <si>
    <t>风光互补供电设备</t>
  </si>
  <si>
    <t>满足连续阴雨天3天供电，按需配置太阳能板、胶体电池、太阳能逆变一体机。
36V250瓦太阳能板x12
免维护胶体电池12V150Ah*12块
逆变器一体机：
PV功率：2800W
MPPT 最低启动电压：≥Ubat*1.25；MPPT 最大充电效率
额定功率：2000W
充电电流：PV50A（5-50A可通过LCD设置）+AC20A
逆变输出电压（标配输出隔离变压器）：100V/110V/115V/120V 或 200V/220V/230V/240V± 2%（可通过LCD设置）
功率因数：1
防雷等级：三级；
保护功能：输出过载、输出短路、电池过放、电池过充、电池反接、PV 反接、过温
额定电压：48V DC
电池类型：可兼容铅酸、胶体、深循环、水电池、锂电、其他（可通过LCD设置电池类型）</t>
  </si>
  <si>
    <t>视频管理软件</t>
  </si>
  <si>
    <t>与现有系统兼容,实现自治区-市-旗（县、局）三级互通。
1）实时视频
地图中能够实时调取前端监控站点视频流，能够同时显示多路视频，可控制观测方向、调整焦距、设置是否开启透雾功能等，且应具备快速移动到某一制定位置的功能。
2）智能火情分析
支持前端监控站点火情自动识别，当发现可疑情况时，系统可智能分析火情，同时提供火情告警信息。
3）地图反控
在地图上选中一个任意一点，系统能够快速查询到该点附近范围内的所有监控站点，选择监控站点后，可以将前端监控站点自动转到选中点的方向。
4）巡航联动
前端监控站点的监控区域应与地图实现联动，操作员通过地图可直观的看到前端监控站点的观察方向。
5）火点定位
在草原防火视频监控系统中，能够将前端监控站点发现的火情信息进行准确定位。
6）屏蔽区域管理
为避免产生误报，系统应能提供非火情区域屏蔽设置，该区域发现的火情系统不再提示。
7）基础地图功能
系统应提供基础的地图控制功能，包括地图漫游、放大和缩小、图层动态切换、图层控制等。
8）专题数据查询
系统能够在地图中显示专题数据位置和专题数据的详细信息，如防火指挥部、扑火队伍、防火物资库、防火物资等专题数据。
8）快捷工具
系统应支持坐标查看、距离量算和面积量算，具有实时视频拍照、存储，支持设施标定等功能。
★为确保系统统一性，兼容性，投标人应确保所提供产品能够统一接入呼伦贝尔现有视频监控系统。投标人应单独提供接入承诺函，如实施过程中未能实现，取消其中标资格且追究相关责任。</t>
  </si>
  <si>
    <t>太阳能语音提示系统</t>
  </si>
  <si>
    <r>
      <rPr>
        <sz val="12"/>
        <rFont val="宋体"/>
        <charset val="134"/>
      </rPr>
      <t>1.整套系统包括供电系统、警示灯、网络摄像机、红外探测器、LED屏、控制装置、支架等。
2.支架：高强度方钢材质 12*12cm，高度≥6m,防锈、防腐蚀处理；底座：长*宽≥35*35cm；底座孔距：≥28*28cm。
3.地埋件：铁质，直径</t>
    </r>
    <r>
      <rPr>
        <sz val="12"/>
        <rFont val="Calibri"/>
        <charset val="134"/>
      </rPr>
      <t>φ</t>
    </r>
    <r>
      <rPr>
        <sz val="12"/>
        <rFont val="宋体"/>
        <charset val="134"/>
      </rPr>
      <t>16mm，长度不低于 80cm，4 根；钢筋套</t>
    </r>
    <r>
      <rPr>
        <sz val="12"/>
        <rFont val="Calibri"/>
        <charset val="134"/>
      </rPr>
      <t>φ</t>
    </r>
    <r>
      <rPr>
        <sz val="12"/>
        <rFont val="宋体"/>
        <charset val="134"/>
      </rPr>
      <t>6mm，4 件；地埋深度不低于 1 米；
4.供电系统：包括光伏太阳能板、风力发电机、硅能蓄电池等，光伏太阳能板，尺寸：≤54*120（cm），功率 100W，数量不少于 4
块；风力发电机：功率≥300kw；
5.硅能蓄电池：电压 12V，容量不小于 100Ah，数量不少于 3 块；工作环境-40℃—60℃，阴雨天连续工作时间≥7 天。
6.红外探测器：采用红外人体感应，低噪音、高灵敏度、抗电磁干扰双元热释电传感器，检测速度 0.2m/s—3.5m/s，探测距离10m-12m。
7.LED 显示屏：尺寸：≥45*20（cm），需与语音同步显示文字提示内容，红外感应时 LED 屏工作，可视距离不小于 50m；· 声光警示装置：机箱上方设置警示灯，机箱内置大功率喇叭，功
率≥10W，清晰可听范围≥50m，提示语音可根据不同应用环境所需定制内容。
8.网络摄像机：可通过 4G/WiFi 与指挥中心终端、手机、电脑等联通，进行实时动态监测、录像，实现远程监控；数量不少于 2 个；
内部安装硬盘录像机可进行实时定位。
9.控制机构：男、女声可调；警示语音间隔、频率可根据不同地域
调整。</t>
    </r>
  </si>
  <si>
    <t>传输塔</t>
  </si>
  <si>
    <t>25米四角铁塔(含2米x2米x2米设备间)；抗震烈度按8度设防；设计风速30米/秒；裹冰厚度7-10mm；热镀锌。2x2x2M彩钢设备间，防火材料，彩钢厚度≥15cm。</t>
  </si>
  <si>
    <t>座</t>
  </si>
  <si>
    <t>北斗定位仪</t>
  </si>
  <si>
    <t>1.操作系统：ANDROID 6.0或以上 ；2.CPU：≥8核，主频≥2.0GHz。3.显示屏：≥5.0寸；4.分辨率：≥1920*1080像素；
5.支持RD 短报文通信，支持4G全网通、WIFI通讯、蓝牙4.0等通讯方式；6.RAM≥4G, ROM≥64G；7.前置≥500万像素，后置≥1300万像素；支持自动对焦、闪光灯；8.外置接口：支持TF卡扩展，最高支持128G；支持3.5mm标准耳机接口、MMCX接口；TF卡、短报文卡可不借助公具，方便快捷安装及拆除。9.支持Type-C接口：可直接输出RNSS NMEA-0183数据和RDSS 标准V2.1和4.0协议；10.电池容量≥6000mAh；11.接收BDS/GPS双模信号，具有独立北斗芯片；单点定位精度：水平优于10m，垂直优于10m；速度精度：优于0.2m/s；位置更新速率：不低于1Hz；冷启动≤60s；热启动≤5s；位置更新率≥1Hz； 12.具备防水、防尘，满足GB 4208-2008规定的IP67； 13.通信成功率：≥95％（对天测试）、≥99％（暗室测试）； 14.接收信号频率 2491.75±4.08 MHz （扩频频谱零点带宽）； 15.接收灵敏度：观测卫星方位角0~360°，仰角50~90°，用户机天线端输入电平为-124.6dBm,接收信号误码率不大于1*10-5； 16.接收通道数：≥10； 17.发射信号频率：1615.68MHz ±4.08 MHz； 
18.首次捕获时间：≤2s；19.失锁重捕时间：≤1s；20.BPSK载波相位调制偏差 ：≤3°；21.发射信号载波抑制：≥30dB；
22.工作温度：-20℃～+55℃；存储温度：-40℃～+85℃；23.每部设备包含永久用户卡一张，包含自开卡之日起12个月资费。</t>
  </si>
  <si>
    <t>金额小计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</si>
</sst>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font>
    <font>
      <sz val="11"/>
      <color theme="1"/>
      <name val="宋体"/>
      <charset val="134"/>
    </font>
    <font>
      <b/>
      <sz val="26"/>
      <color theme="1"/>
      <name val="宋体"/>
      <charset val="134"/>
    </font>
    <font>
      <b/>
      <sz val="18"/>
      <color theme="1"/>
      <name val="宋体"/>
      <charset val="134"/>
    </font>
    <font>
      <b/>
      <sz val="12"/>
      <color theme="1"/>
      <name val="宋体"/>
      <charset val="134"/>
    </font>
    <font>
      <sz val="16"/>
      <color theme="1"/>
      <name val="宋体"/>
      <charset val="134"/>
    </font>
    <font>
      <sz val="16"/>
      <name val="宋体"/>
      <charset val="134"/>
    </font>
    <font>
      <sz val="12"/>
      <name val="宋体"/>
      <charset val="134"/>
    </font>
    <font>
      <sz val="14"/>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8" fillId="2" borderId="5" xfId="0" applyFont="1" applyFill="1" applyBorder="1" applyAlignment="1">
      <alignment horizontal="left" vertical="top" wrapText="1"/>
    </xf>
    <xf numFmtId="0" fontId="9"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7" fillId="2" borderId="4"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abSelected="1" zoomScale="50" zoomScaleNormal="50" workbookViewId="0">
      <selection activeCell="C3" sqref="C3"/>
    </sheetView>
  </sheetViews>
  <sheetFormatPr defaultColWidth="9" defaultRowHeight="14" outlineLevelCol="6"/>
  <cols>
    <col min="1" max="1" width="5.66363636363636" style="2" customWidth="1"/>
    <col min="2" max="2" width="12" style="2" customWidth="1"/>
    <col min="3" max="3" width="221.781818181818" style="3" customWidth="1"/>
    <col min="4" max="6" width="9.10909090909091" style="2" customWidth="1"/>
    <col min="7" max="7" width="8.66363636363636" style="2" customWidth="1"/>
    <col min="8" max="16384" width="9" style="2"/>
  </cols>
  <sheetData>
    <row r="1" ht="46.95" customHeight="1" spans="1:7">
      <c r="A1" s="4" t="s">
        <v>0</v>
      </c>
      <c r="B1" s="5"/>
      <c r="C1" s="6"/>
      <c r="D1" s="5"/>
      <c r="E1" s="5"/>
      <c r="F1" s="5"/>
      <c r="G1" s="7"/>
    </row>
    <row r="2" ht="48" customHeight="1" spans="1:7">
      <c r="A2" s="8" t="s">
        <v>1</v>
      </c>
      <c r="B2" s="8" t="s">
        <v>2</v>
      </c>
      <c r="C2" s="8" t="s">
        <v>3</v>
      </c>
      <c r="D2" s="8" t="s">
        <v>4</v>
      </c>
      <c r="E2" s="8" t="s">
        <v>5</v>
      </c>
      <c r="F2" s="9" t="s">
        <v>6</v>
      </c>
      <c r="G2" s="8" t="s">
        <v>7</v>
      </c>
    </row>
    <row r="3" customFormat="1" ht="409" customHeight="1" spans="1:7">
      <c r="A3" s="10">
        <v>1</v>
      </c>
      <c r="B3" s="11" t="s">
        <v>8</v>
      </c>
      <c r="C3" s="12" t="s">
        <v>9</v>
      </c>
      <c r="D3" s="13">
        <v>4</v>
      </c>
      <c r="E3" s="13" t="s">
        <v>10</v>
      </c>
      <c r="F3" s="13">
        <v>14</v>
      </c>
      <c r="G3" s="13">
        <f>D3*F3</f>
        <v>56</v>
      </c>
    </row>
    <row r="4" s="1" customFormat="1" ht="96" customHeight="1" spans="1:7">
      <c r="A4" s="14">
        <v>2</v>
      </c>
      <c r="B4" s="15" t="s">
        <v>11</v>
      </c>
      <c r="C4" s="16" t="s">
        <v>12</v>
      </c>
      <c r="D4" s="17">
        <v>4</v>
      </c>
      <c r="E4" s="17" t="s">
        <v>13</v>
      </c>
      <c r="F4" s="17">
        <v>2</v>
      </c>
      <c r="G4" s="17">
        <f t="shared" ref="G4:G14" si="0">D4*F4</f>
        <v>8</v>
      </c>
    </row>
    <row r="5" s="1" customFormat="1" ht="62" customHeight="1" spans="1:7">
      <c r="A5" s="14">
        <v>3</v>
      </c>
      <c r="B5" s="15" t="s">
        <v>14</v>
      </c>
      <c r="C5" s="16" t="s">
        <v>15</v>
      </c>
      <c r="D5" s="17">
        <v>4</v>
      </c>
      <c r="E5" s="17" t="s">
        <v>13</v>
      </c>
      <c r="F5" s="17">
        <v>0.5</v>
      </c>
      <c r="G5" s="17">
        <f t="shared" si="0"/>
        <v>2</v>
      </c>
    </row>
    <row r="6" s="1" customFormat="1" ht="37.95" customHeight="1" spans="1:7">
      <c r="A6" s="14">
        <v>4</v>
      </c>
      <c r="B6" s="15" t="s">
        <v>16</v>
      </c>
      <c r="C6" s="16" t="s">
        <v>17</v>
      </c>
      <c r="D6" s="17">
        <v>4</v>
      </c>
      <c r="E6" s="17" t="s">
        <v>13</v>
      </c>
      <c r="F6" s="17">
        <v>2</v>
      </c>
      <c r="G6" s="17">
        <f t="shared" si="0"/>
        <v>8</v>
      </c>
    </row>
    <row r="7" s="1" customFormat="1" ht="300" customHeight="1" spans="1:7">
      <c r="A7" s="14">
        <v>5</v>
      </c>
      <c r="B7" s="15" t="s">
        <v>18</v>
      </c>
      <c r="C7" s="16" t="s">
        <v>19</v>
      </c>
      <c r="D7" s="17">
        <v>4</v>
      </c>
      <c r="E7" s="17" t="s">
        <v>20</v>
      </c>
      <c r="F7" s="17">
        <v>1</v>
      </c>
      <c r="G7" s="17">
        <f t="shared" si="0"/>
        <v>4</v>
      </c>
    </row>
    <row r="8" s="1" customFormat="1" ht="67.05" customHeight="1" spans="1:7">
      <c r="A8" s="14">
        <v>6</v>
      </c>
      <c r="B8" s="15" t="s">
        <v>21</v>
      </c>
      <c r="C8" s="16" t="s">
        <v>22</v>
      </c>
      <c r="D8" s="17">
        <v>4</v>
      </c>
      <c r="E8" s="17" t="s">
        <v>20</v>
      </c>
      <c r="F8" s="17">
        <v>0.5</v>
      </c>
      <c r="G8" s="17">
        <f t="shared" si="0"/>
        <v>2</v>
      </c>
    </row>
    <row r="9" s="1" customFormat="1" ht="54" customHeight="1" spans="1:7">
      <c r="A9" s="14">
        <v>7</v>
      </c>
      <c r="B9" s="15" t="s">
        <v>23</v>
      </c>
      <c r="C9" s="16" t="s">
        <v>24</v>
      </c>
      <c r="D9" s="17">
        <v>4</v>
      </c>
      <c r="E9" s="17" t="s">
        <v>10</v>
      </c>
      <c r="F9" s="17">
        <v>0.3</v>
      </c>
      <c r="G9" s="17">
        <f t="shared" si="0"/>
        <v>1.2</v>
      </c>
    </row>
    <row r="10" s="1" customFormat="1" ht="255" customHeight="1" spans="1:7">
      <c r="A10" s="14">
        <v>8</v>
      </c>
      <c r="B10" s="15" t="s">
        <v>25</v>
      </c>
      <c r="C10" s="16" t="s">
        <v>26</v>
      </c>
      <c r="D10" s="17">
        <v>4</v>
      </c>
      <c r="E10" s="17" t="s">
        <v>10</v>
      </c>
      <c r="F10" s="17">
        <v>7</v>
      </c>
      <c r="G10" s="17">
        <f t="shared" si="0"/>
        <v>28</v>
      </c>
    </row>
    <row r="11" s="1" customFormat="1" ht="331.05" customHeight="1" spans="1:7">
      <c r="A11" s="14">
        <v>9</v>
      </c>
      <c r="B11" s="15" t="s">
        <v>27</v>
      </c>
      <c r="C11" s="16" t="s">
        <v>28</v>
      </c>
      <c r="D11" s="17">
        <v>4</v>
      </c>
      <c r="E11" s="17" t="s">
        <v>13</v>
      </c>
      <c r="F11" s="17">
        <v>3</v>
      </c>
      <c r="G11" s="17">
        <f t="shared" si="0"/>
        <v>12</v>
      </c>
    </row>
    <row r="12" s="1" customFormat="1" ht="244.05" customHeight="1" spans="1:7">
      <c r="A12" s="14">
        <v>10</v>
      </c>
      <c r="B12" s="15" t="s">
        <v>29</v>
      </c>
      <c r="C12" s="16" t="s">
        <v>30</v>
      </c>
      <c r="D12" s="17">
        <v>20</v>
      </c>
      <c r="E12" s="17" t="s">
        <v>13</v>
      </c>
      <c r="F12" s="17">
        <v>3.75</v>
      </c>
      <c r="G12" s="17">
        <f t="shared" si="0"/>
        <v>75</v>
      </c>
    </row>
    <row r="13" s="1" customFormat="1" ht="49.05" customHeight="1" spans="1:7">
      <c r="A13" s="14">
        <v>11</v>
      </c>
      <c r="B13" s="15" t="s">
        <v>31</v>
      </c>
      <c r="C13" s="16" t="s">
        <v>32</v>
      </c>
      <c r="D13" s="17">
        <v>1</v>
      </c>
      <c r="E13" s="17" t="s">
        <v>33</v>
      </c>
      <c r="F13" s="17">
        <v>24</v>
      </c>
      <c r="G13" s="17">
        <f t="shared" si="0"/>
        <v>24</v>
      </c>
    </row>
    <row r="14" s="1" customFormat="1" ht="138" customHeight="1" spans="1:7">
      <c r="A14" s="14">
        <v>12</v>
      </c>
      <c r="B14" s="18" t="s">
        <v>34</v>
      </c>
      <c r="C14" s="16" t="s">
        <v>35</v>
      </c>
      <c r="D14" s="17">
        <v>50</v>
      </c>
      <c r="E14" s="17" t="s">
        <v>13</v>
      </c>
      <c r="F14" s="17">
        <v>0.4</v>
      </c>
      <c r="G14" s="17">
        <f t="shared" si="0"/>
        <v>20</v>
      </c>
    </row>
    <row r="15" s="1" customFormat="1" ht="43.95" customHeight="1" spans="1:7">
      <c r="A15" s="14">
        <v>13</v>
      </c>
      <c r="B15" s="14" t="s">
        <v>36</v>
      </c>
      <c r="C15" s="14"/>
      <c r="D15" s="14"/>
      <c r="E15" s="14"/>
      <c r="F15" s="18"/>
      <c r="G15" s="18">
        <f>SUM(G3:G14)</f>
        <v>240.2</v>
      </c>
    </row>
    <row r="16" s="1" customFormat="1" ht="13" spans="3:3">
      <c r="C16" s="19"/>
    </row>
  </sheetData>
  <mergeCells count="2">
    <mergeCell ref="A1:G1"/>
    <mergeCell ref="B15:E15"/>
  </mergeCells>
  <pageMargins left="0.700694444444445" right="0.700694444444445" top="0.550694444444444" bottom="0.432638888888889" header="0.298611111111111" footer="0.298611111111111"/>
  <pageSetup paperSize="9" scale="4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cp:lastModifiedBy>
  <dcterms:created xsi:type="dcterms:W3CDTF">2021-06-17T07:41:00Z</dcterms:created>
  <dcterms:modified xsi:type="dcterms:W3CDTF">2023-11-27T11:21:36Z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163D727835E049519196C11E0F21C77D_13</vt:lpwstr>
  </property>
</Properties>
</file>