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维护" sheetId="2" r:id="rId1"/>
  </sheets>
  <calcPr calcId="144525"/>
</workbook>
</file>

<file path=xl/sharedStrings.xml><?xml version="1.0" encoding="utf-8"?>
<sst xmlns="http://schemas.openxmlformats.org/spreadsheetml/2006/main" count="104" uniqueCount="77">
  <si>
    <t>十四冬原有技防设施提升改造项目参数</t>
  </si>
  <si>
    <t>序号</t>
  </si>
  <si>
    <t>名称</t>
  </si>
  <si>
    <t>数量</t>
  </si>
  <si>
    <t>计量单位</t>
  </si>
  <si>
    <t>单价（元）</t>
  </si>
  <si>
    <t>总价（元）</t>
  </si>
  <si>
    <t>详细的技术参数和要求</t>
  </si>
  <si>
    <t>备注</t>
  </si>
  <si>
    <t>44倍 警戒球机</t>
  </si>
  <si>
    <t>台</t>
  </si>
  <si>
    <t xml:space="preserve">1、本机具有结构化处理能力，并能处理至少15种以上特征分析研判功能，与红绿灯及控制柜自动进行关联操作，处理结果自动上传至指挥中心服务器平台并存储；
2、不低于500万像素1/1.8英寸CMOS传感器 球型摄像机；
★3、应内置扬声器，可播放预录音频，支持远程喊话功能。扬声器声压大小≥100dB(A)；
★4、应内置警戒激光器，可手动开启/关闭，开启时可以在目标表面看到激光点，并在空气中看到激光柱； 
★5、应支持不少于3种预设报警语音功能；应支持不少于2种自定义报警音功能；应可通过IE浏览器、手机APP、NVR等设置自定义报警语音并上传； 
★6、应支持设置警戒区域后可检测进入警戒区域的人或车辆，并放大变倍获取目标细节；应支持设置通过白光闪烁、语音警告、激光警戒跟踪实现多级警戒，激光点可以跟随目标移动； 
★7、设备应提供快速警戒预案设置功能，可在不超过3个步骤内完成警戒设置； 
★8、应支持人、车目标分离警戒，即只有人或车进入警戒区域时，设备才会报警，其他情况下不会报警；应支持三种人车分离模式：仅对人进行警戒、仅对车进行警戒、对人、车同时警戒。可在IE浏览器、客户端、NVR 等一键开启警戒激光束。应支持语音喊话提示功能，可在IE浏览器、客户端、NVR 等一键开启对讲；
★9、启用安全帽检测功能后，设备应能自动识别出进入检测区域人员是否佩戴安全帽；应可配合NVR根据安全帽颜色进行检索；
★10、在天气晴朗无雾的条件下，设备应可对设置的检测区域内的单个行人联动抓拍录像、声音、激光警示、报警输出。在天气晴朗无雾的条件下，设备应可对设置的检测区域内的车辆联动抓拍、录像、声音、激光警示、报警输出；
★11、应支持通过APP开启语音喊话功能；应支持通过APP开启白光和激光；                                                                                                             ★12、实现与扎兰屯市公安局指挥中心平台无缝对接，无缝接入15种特征分析平台。提供技术承诺函加盖投标单位公章，声明无条件与上述系统兼容，可互联、互通、互控，与指挥中心结构化服务器、智能分析服务器及平台的通讯协议完全匹配直接无缝对接，视频上墙，任意控制切换，如中标后无法实现，将取消中标人资格，并追究其相应法律责任。                                                                                                                                                                                 </t>
  </si>
  <si>
    <t>63倍超星光高倍球机</t>
  </si>
  <si>
    <t xml:space="preserve">1、本机具有结构化处理能力，并能处理至少15种以上特征分析研判功能，与红绿灯及控制柜自动进行关联操作，处理结果自动上传至指挥中心服务器平台并存储；
2、不低于800万像素1/1.8英寸CMOS传感器球型摄像机；
3、最低照度：彩色：≤0.0009lx（AGC ON）黑白：≤0.0006lx（AGC ON）；
★4、主码流支持400万模式或800万模式分辨率设置；
★5、支持不少于1个100M RJ45网络接口、1个音频输入接口、1个音频输出接口、1个 RS485接口、1个BNC接口、1个SD卡槽、 1个复位键，内置Mic和扬声器；支持不少于8路报警输入、2路报警输出；
★6、应内置扬声器，可播放预录音频，支持远程喊话功能，扬声器声压大小≥100dB (A)	；
★7、应支持红蓝光灯警戒，亮度可调，红蓝光警戒应具有手动／自动开启功能 	；
★8、应内置绿色警戒激光器，激光器照明角度能随球机成像视角同步自动调节，照明范围可覆盖整个监控画面；应支持手动开启／关闭激光器，开启时可以在目标表面看到激光点，并在空气中看到激光柱；
★9、应能通过IE浏览器在视频图像上叠加字符，字符可选项包括通道名称、时间、日期、10行自定义字符等信息；字体可设置为16×16、24×24、32×32、 48×48、64×64、72×72、96×96像素，字体颜色可设置；
★10、实现与扎兰屯市公安局指挥中心平台无缝对接，无缝接入15种特征分析平台。提供技术承诺函加盖投标单位公章，声明无条件与上述系统兼容，可互联、互通、互控，与指挥中心结构化服务器、智能分析服务器及平台的通讯协议完全匹配直接无缝对接，视频上墙，任意控制切换，如中标后无法实现，将取消中标人资格，并追究其相应法律责任。                                                      	</t>
  </si>
  <si>
    <t>球机</t>
  </si>
  <si>
    <t xml:space="preserve">1、本机具有结构化处理能力，并能处理至少15种以上特征分析研判功能，与红绿灯及控制柜自动进行关联操作，处理结果自动上传至指挥中心服务器平台并存储；
2、不低于500万像素1/1.8英寸CMOS传感器 球型摄像机，内置双核 GPU 芯片；
3、最低照度：彩色：≤0.002lx（AGC ON）黑白：≤0.001lx（AGC ON）；
4、设备镜头焦距不低于4.5mm～150mm；支持不低于33倍光学变倍和16倍数字变倍； 
5、支持不少于8颗红外灯+2颗白光灯，有效红外补光距离不小于200m、有效白光距离不小于30m； 
★6、支持不少1个电源接口、1个RJ45、1个RS485、1个MicroSD卡槽（最大支持512GB存储卡）；1对音频输入/输出接口；支持8路报警输入、2路报警输出；
7、应支持 H.265、H.264 ( Main Profile，High Profile，Baseline Profile）、M-JPEG编码；
★8、应支持最大抓拍分辨率为 2592×1944；
★8、应支持不少于10种预设报警语音功能，应支持不少于25种自定义报警音功能，支持通过IE浏览器、手机APP、NVR等设置自定义报警语音并上传；
★10、应支持设置警戒区域后可检测进入警戒区域的人或车辆,并放大变倍获取目标细节；应支持设置通过白光闪烁、语音警告、激光警戒跟踪实现多级警戒，激光点可以跟随目标移动,并上传报警信号；
★11、启用安全帽检测功能后，设备应能自动识别进入检测区域的人员是否佩戴安全帽；应能配合NVR根据安全帽颜色进行检索；
★12、设备应内置警戒激光器,可手动开启/关闭,开启时应能在目标表面看到激光点，并在空气中看到激光柱；
★13、应能对经过设定区域的行人进行人脸检测和人脸跟踪，当检测到人脸后，可联动抓拍人脸图片、聚焦、目标跟踪、报警上传、发送邮件、联动录像、开关量报警输出等；
★14、应可在设定好的两点间扫描或360°顺、逆时针交替扫描，可完成水平扫描、垂直扫描、随机扫描、帧扫描、全景扫描、螺旋扫描；
★15、实现与扎兰屯市公安局指挥中心平台无缝对接，无缝接入15种特征分析平台。提供技术承诺函加盖投标单位公章，声明无条件与上述系统兼容，可互联、互通、互控，与指挥中心结构化服务器、智能分析服务器及平台的通讯协议完全匹配直接无缝对接，视频上墙，任意控制切换，如中标后无法实现，将取消中标人资格，并追究其相应法律责任。                                                      </t>
  </si>
  <si>
    <t>枪机</t>
  </si>
  <si>
    <t>1、本机具有结构化处理能力，并能处理至少15种以上特征分析研判功能，与红绿灯及控制柜自动进行关联操作，处理结果自动上传至指挥中心服务器平台并存储；
2、不低于500万像素1/2.7英寸CMOS传感器 筒型摄像机；
★3、最低照度：彩色：≤0.001lx(F=1.6,AGCON)，应能分辨反射式视频矩阵测试卡中彩色色块；
4、焦距：4mm/6mm/8mm定焦镜头可选；补光灯类型：红外补光，有效红外距离不小于80m； 
★5、摄像机应支持不少于1个10/100M或10/100/1000M 以太网接口，应符合IEEE802.3标准，采用RJ45连接；可选用射频无线接口或光纤接口连接 ；内置MIC；
★6、摄像机应支持G.711A、G.711U、ADPCM_D音频编码标准，音频采样率应支持8kbps、32kbps、48kbps 可设；
★7、实现与扎兰屯市公安局指挥中心平台无缝对接，无缝接入15种特征分析平台。提供技术承诺函加盖投标单位公章，声明无条件与上述系统兼容，可互联、互通、互控，与指挥中心结构化服务器、智能分析服务器及平台的通讯协议完全匹配直接无缝对接，视频上墙，任意控制切换，如中标后无法实现，将取消中标人资格，并追究其相应法律责任。</t>
  </si>
  <si>
    <t>球机支架</t>
  </si>
  <si>
    <t>个</t>
  </si>
  <si>
    <t>不锈钢材质，外廓尺寸不大于259*163*109，现场角钢焊接；</t>
  </si>
  <si>
    <t>球机电源</t>
  </si>
  <si>
    <t>24伏交流稳压电源，输入：AC180-240V,50Hz,</t>
  </si>
  <si>
    <t>枪机支架</t>
  </si>
  <si>
    <t>铝合金精密压铸工艺，静电喷涂，高度28公分</t>
  </si>
  <si>
    <t>单模光缆48D</t>
  </si>
  <si>
    <t>米</t>
  </si>
  <si>
    <t>单模室外直埋铠装，波长 1310nm、1550nm，允许拉伸力长期/短期（N）：600/1500，允许压扁力长期/短期（N）：300/1000</t>
  </si>
  <si>
    <t>单模光缆12D</t>
  </si>
  <si>
    <t>光纤终端盒</t>
  </si>
  <si>
    <t>8口，优质冷轧板，规格尺寸≤280*140*43mm，包含光缆熔接</t>
  </si>
  <si>
    <t>单模单芯光纤跳线</t>
  </si>
  <si>
    <t>条</t>
  </si>
  <si>
    <t>SC-SC，电信级，插入损耗：≤0.2dB,回波损耗：≥50dB</t>
  </si>
  <si>
    <t>千兆光纤收发器</t>
  </si>
  <si>
    <t>套</t>
  </si>
  <si>
    <t>20公里传输距离，支持1000M自适应电口和1个千兆光口</t>
  </si>
  <si>
    <t>电缆线 3*2.5²</t>
  </si>
  <si>
    <t>RVV3*2.5²，国标无氧铜，电压等级：300/500V</t>
  </si>
  <si>
    <t>电缆线 3*6²</t>
  </si>
  <si>
    <t>电缆线YJV 3*6²，国标无氧铜，额定电压0.6/1KV</t>
  </si>
  <si>
    <t>信号灯控制线</t>
  </si>
  <si>
    <t>信号灯控制线KVV19*1.5²，国标无氧铜，额定电压0.6/1KV</t>
  </si>
  <si>
    <t>90Φ白龙管</t>
  </si>
  <si>
    <t>90Φ白龙管（3个厚壁），防腐蚀，抗氧化，施工安装</t>
  </si>
  <si>
    <t>5口交换机</t>
  </si>
  <si>
    <t>5口交换机16Gbps
包转发率：12Mpps
端口结构：非模块化
电源电压：AC 100-240V，50/60Hz，交....&gt;&gt;
端口描述：8个10/100/1000Base-T以太....&gt;&gt;
电源功率：＜10W</t>
  </si>
  <si>
    <t>8口交换机</t>
  </si>
  <si>
    <t>8口交换机16Gbps
包转发率：12Mpps
端口结构：非模块化
电源电压：AC 100-240V，50/60Hz，交....&gt;&gt;
端口描述：8个10/100/1000Base-T以太....&gt;&gt;
电源功率：＜10W</t>
  </si>
  <si>
    <t>监控电源</t>
  </si>
  <si>
    <t>监控电源12V2A,输入：AC100-240V,50/60Hz ,输出：DC12V2A</t>
  </si>
  <si>
    <t>镀锌管</t>
  </si>
  <si>
    <t>110镀锌管，防腐蚀抗氧化</t>
  </si>
  <si>
    <t>16²电缆</t>
  </si>
  <si>
    <t>16²电缆,国标，额定电压300/500V</t>
  </si>
  <si>
    <t>电表箱</t>
  </si>
  <si>
    <t>电表箱，优质冷轧钢板，喷塑采用优质塑粉</t>
  </si>
  <si>
    <t>浪涌保护器</t>
  </si>
  <si>
    <t>千兆浪涌保护器，In:20kA,Imax:40kA,Up:≤1.8kV</t>
  </si>
  <si>
    <t>电表箱配件</t>
  </si>
  <si>
    <t>电表箱配件，输入频率（HZ）：50/60Hz，安装调试</t>
  </si>
  <si>
    <t>纯铜电缆</t>
  </si>
  <si>
    <t>纯铜电缆2X4²,国标无氧铜，额定电压0.6/1KV</t>
  </si>
  <si>
    <t>球机电源24V5A，输入：AC220V,50Hz,输出：AC24V5A</t>
  </si>
  <si>
    <t>半球机电源</t>
  </si>
  <si>
    <t xml:space="preserve">半球机电源12V3A，输入：AC180V-260V，50Hz,DC:12V3A </t>
  </si>
  <si>
    <t>拼接控制服务器主板</t>
  </si>
  <si>
    <t>1、拼接控制服务器主板维修完全支持编码输入分辨率1920*1080@60HZ；1920*1080@50HZ；1600*1200@60HZ；1680*1050@60HZ ；1280*1024@60HZ；1440*900@60HZ；1280*800@60HZ； 1280*720@60HZ；1280*720@50HZ；1024*768@60HZ；
2、高清视频输入可随解码一同分割、拼接、开窗、漫游、叠加等功能
3、整机支持24路高清视频解码输出+24路音频解码输出+12路模拟视频解码输出或2路高清视频解码输出+2路音频解码输出+1路模拟
视频解码输出+11路高清视频输入+11路音频输入</t>
  </si>
  <si>
    <t>拼接屏电源控制器电源主板</t>
  </si>
  <si>
    <t>1、拼接屏电源控制器电源主板电源、功耗：AC 1 0 0 - 2 3 0 V   5 0 / 6 0 H z  功耗≦240W，待机功耗≦1W
2、运行环境：运行温度0℃~50 ℃，湿度20 ~90%无凝霜MTBF60000小时</t>
  </si>
  <si>
    <t>空气开关</t>
  </si>
  <si>
    <t>空气开关2P60A，适用温度：-35℃-70℃，电气寿命：10000次，机械寿命：20000次</t>
  </si>
  <si>
    <t>维修服务配件辅材</t>
  </si>
  <si>
    <t>批</t>
  </si>
  <si>
    <t>提供维修拼接解码器主板及相应配件、四目全景球主板及相应配件、音频系统设备主板及相应配件、微卡口主板及相应配件、原有设备维修维护，并提供相关维修辅材</t>
  </si>
  <si>
    <t>合计</t>
  </si>
  <si>
    <t>打“★”号条款为实质性条款，若有任何一条负偏离或不满足则导致投标无效。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</si>
</sst>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.00_);[Red]\(0.00\)"/>
  </numFmts>
  <fonts count="27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16" borderId="12" applyNumberFormat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17" fillId="17" borderId="13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176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left" vertical="top" wrapText="1"/>
    </xf>
    <xf numFmtId="177" fontId="6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76" fontId="5" fillId="0" borderId="5" xfId="0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topLeftCell="A20" workbookViewId="0">
      <selection activeCell="K3" sqref="K3"/>
    </sheetView>
  </sheetViews>
  <sheetFormatPr defaultColWidth="9" defaultRowHeight="13.5" outlineLevelCol="7"/>
  <cols>
    <col min="1" max="1" width="6.25" customWidth="1"/>
    <col min="2" max="2" width="17.25" customWidth="1"/>
    <col min="5" max="5" width="11.875" style="4" customWidth="1"/>
    <col min="6" max="6" width="11.75" style="5" customWidth="1"/>
    <col min="7" max="7" width="124.75" style="6" customWidth="1"/>
    <col min="8" max="8" width="7.625" customWidth="1"/>
  </cols>
  <sheetData>
    <row r="1" ht="25.5" spans="1:8">
      <c r="A1" s="7" t="s">
        <v>0</v>
      </c>
      <c r="B1" s="7"/>
      <c r="C1" s="7"/>
      <c r="D1" s="7"/>
      <c r="E1" s="8"/>
      <c r="F1" s="8"/>
      <c r="G1" s="7"/>
      <c r="H1" s="7"/>
    </row>
    <row r="2" s="1" customFormat="1" ht="27" customHeight="1" spans="1:8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1" t="s">
        <v>7</v>
      </c>
      <c r="H2" s="12" t="s">
        <v>8</v>
      </c>
    </row>
    <row r="3" s="2" customFormat="1" ht="318" customHeight="1" spans="1:8">
      <c r="A3" s="9">
        <v>1</v>
      </c>
      <c r="B3" s="12" t="s">
        <v>9</v>
      </c>
      <c r="C3" s="12">
        <v>6</v>
      </c>
      <c r="D3" s="13" t="s">
        <v>10</v>
      </c>
      <c r="E3" s="14">
        <v>9638</v>
      </c>
      <c r="F3" s="14">
        <f t="shared" ref="F3:F21" si="0">C3*E3</f>
        <v>57828</v>
      </c>
      <c r="G3" s="15" t="s">
        <v>11</v>
      </c>
      <c r="H3" s="12"/>
    </row>
    <row r="4" s="2" customFormat="1" ht="237" customHeight="1" spans="1:8">
      <c r="A4" s="9">
        <v>2</v>
      </c>
      <c r="B4" s="16" t="s">
        <v>12</v>
      </c>
      <c r="C4" s="17">
        <v>1</v>
      </c>
      <c r="D4" s="13" t="s">
        <v>10</v>
      </c>
      <c r="E4" s="14">
        <v>10024</v>
      </c>
      <c r="F4" s="18">
        <f t="shared" si="0"/>
        <v>10024</v>
      </c>
      <c r="G4" s="15" t="s">
        <v>13</v>
      </c>
      <c r="H4" s="12"/>
    </row>
    <row r="5" s="2" customFormat="1" ht="363" customHeight="1" spans="1:8">
      <c r="A5" s="9">
        <v>3</v>
      </c>
      <c r="B5" s="13" t="s">
        <v>14</v>
      </c>
      <c r="C5" s="17">
        <v>20</v>
      </c>
      <c r="D5" s="13" t="s">
        <v>10</v>
      </c>
      <c r="E5" s="14">
        <v>8336</v>
      </c>
      <c r="F5" s="18">
        <f t="shared" si="0"/>
        <v>166720</v>
      </c>
      <c r="G5" s="15" t="s">
        <v>15</v>
      </c>
      <c r="H5" s="12"/>
    </row>
    <row r="6" s="2" customFormat="1" ht="178" customHeight="1" spans="1:8">
      <c r="A6" s="9">
        <v>4</v>
      </c>
      <c r="B6" s="13" t="s">
        <v>16</v>
      </c>
      <c r="C6" s="17">
        <v>100</v>
      </c>
      <c r="D6" s="13" t="s">
        <v>10</v>
      </c>
      <c r="E6" s="14">
        <v>860</v>
      </c>
      <c r="F6" s="18">
        <f t="shared" si="0"/>
        <v>86000</v>
      </c>
      <c r="G6" s="15" t="s">
        <v>17</v>
      </c>
      <c r="H6" s="12"/>
    </row>
    <row r="7" s="2" customFormat="1" ht="23" customHeight="1" spans="1:8">
      <c r="A7" s="9">
        <v>5</v>
      </c>
      <c r="B7" s="13" t="s">
        <v>18</v>
      </c>
      <c r="C7" s="17">
        <v>27</v>
      </c>
      <c r="D7" s="13" t="s">
        <v>19</v>
      </c>
      <c r="E7" s="14">
        <v>116</v>
      </c>
      <c r="F7" s="18">
        <f t="shared" si="0"/>
        <v>3132</v>
      </c>
      <c r="G7" s="19" t="s">
        <v>20</v>
      </c>
      <c r="H7" s="12"/>
    </row>
    <row r="8" s="2" customFormat="1" ht="23" customHeight="1" spans="1:8">
      <c r="A8" s="9">
        <v>6</v>
      </c>
      <c r="B8" s="13" t="s">
        <v>21</v>
      </c>
      <c r="C8" s="17">
        <v>27</v>
      </c>
      <c r="D8" s="13" t="s">
        <v>19</v>
      </c>
      <c r="E8" s="14">
        <v>150</v>
      </c>
      <c r="F8" s="18">
        <f t="shared" si="0"/>
        <v>4050</v>
      </c>
      <c r="G8" s="19" t="s">
        <v>22</v>
      </c>
      <c r="H8" s="12"/>
    </row>
    <row r="9" s="2" customFormat="1" ht="23" customHeight="1" spans="1:8">
      <c r="A9" s="9">
        <v>7</v>
      </c>
      <c r="B9" s="13" t="s">
        <v>23</v>
      </c>
      <c r="C9" s="17">
        <v>20</v>
      </c>
      <c r="D9" s="13" t="s">
        <v>19</v>
      </c>
      <c r="E9" s="20">
        <v>48</v>
      </c>
      <c r="F9" s="18">
        <f t="shared" si="0"/>
        <v>960</v>
      </c>
      <c r="G9" s="19" t="s">
        <v>24</v>
      </c>
      <c r="H9" s="12"/>
    </row>
    <row r="10" s="2" customFormat="1" ht="23" customHeight="1" spans="1:8">
      <c r="A10" s="9">
        <v>8</v>
      </c>
      <c r="B10" s="13" t="s">
        <v>25</v>
      </c>
      <c r="C10" s="17">
        <v>1200</v>
      </c>
      <c r="D10" s="13" t="s">
        <v>26</v>
      </c>
      <c r="E10" s="20">
        <v>9</v>
      </c>
      <c r="F10" s="18">
        <f t="shared" si="0"/>
        <v>10800</v>
      </c>
      <c r="G10" s="19" t="s">
        <v>27</v>
      </c>
      <c r="H10" s="12"/>
    </row>
    <row r="11" s="2" customFormat="1" ht="23" customHeight="1" spans="1:8">
      <c r="A11" s="9">
        <v>9</v>
      </c>
      <c r="B11" s="13" t="s">
        <v>28</v>
      </c>
      <c r="C11" s="17">
        <v>960</v>
      </c>
      <c r="D11" s="13" t="s">
        <v>26</v>
      </c>
      <c r="E11" s="20">
        <v>6.5</v>
      </c>
      <c r="F11" s="18">
        <f t="shared" si="0"/>
        <v>6240</v>
      </c>
      <c r="G11" s="19" t="s">
        <v>27</v>
      </c>
      <c r="H11" s="12"/>
    </row>
    <row r="12" s="2" customFormat="1" ht="23" customHeight="1" spans="1:8">
      <c r="A12" s="9">
        <v>10</v>
      </c>
      <c r="B12" s="13" t="s">
        <v>29</v>
      </c>
      <c r="C12" s="17">
        <v>60</v>
      </c>
      <c r="D12" s="13" t="s">
        <v>19</v>
      </c>
      <c r="E12" s="14">
        <v>1250</v>
      </c>
      <c r="F12" s="18">
        <f t="shared" si="0"/>
        <v>75000</v>
      </c>
      <c r="G12" s="19" t="s">
        <v>30</v>
      </c>
      <c r="H12" s="12"/>
    </row>
    <row r="13" s="2" customFormat="1" ht="23" customHeight="1" spans="1:8">
      <c r="A13" s="9">
        <v>11</v>
      </c>
      <c r="B13" s="13" t="s">
        <v>31</v>
      </c>
      <c r="C13" s="17">
        <v>120</v>
      </c>
      <c r="D13" s="13" t="s">
        <v>32</v>
      </c>
      <c r="E13" s="14">
        <v>16</v>
      </c>
      <c r="F13" s="18">
        <f t="shared" si="0"/>
        <v>1920</v>
      </c>
      <c r="G13" s="19" t="s">
        <v>33</v>
      </c>
      <c r="H13" s="12"/>
    </row>
    <row r="14" s="2" customFormat="1" ht="23" customHeight="1" spans="1:8">
      <c r="A14" s="9">
        <v>12</v>
      </c>
      <c r="B14" s="13" t="s">
        <v>34</v>
      </c>
      <c r="C14" s="17">
        <v>60</v>
      </c>
      <c r="D14" s="13" t="s">
        <v>35</v>
      </c>
      <c r="E14" s="14">
        <v>600</v>
      </c>
      <c r="F14" s="18">
        <f t="shared" si="0"/>
        <v>36000</v>
      </c>
      <c r="G14" s="21" t="s">
        <v>36</v>
      </c>
      <c r="H14" s="12"/>
    </row>
    <row r="15" s="2" customFormat="1" ht="23" customHeight="1" spans="1:8">
      <c r="A15" s="9">
        <v>13</v>
      </c>
      <c r="B15" s="13" t="s">
        <v>37</v>
      </c>
      <c r="C15" s="17">
        <v>2455</v>
      </c>
      <c r="D15" s="13" t="s">
        <v>26</v>
      </c>
      <c r="E15" s="14">
        <v>15</v>
      </c>
      <c r="F15" s="18">
        <f t="shared" si="0"/>
        <v>36825</v>
      </c>
      <c r="G15" s="19" t="s">
        <v>38</v>
      </c>
      <c r="H15" s="12"/>
    </row>
    <row r="16" s="2" customFormat="1" ht="23" customHeight="1" spans="1:8">
      <c r="A16" s="9">
        <v>14</v>
      </c>
      <c r="B16" s="22" t="s">
        <v>39</v>
      </c>
      <c r="C16" s="12">
        <v>1450</v>
      </c>
      <c r="D16" s="12" t="s">
        <v>26</v>
      </c>
      <c r="E16" s="20">
        <v>26</v>
      </c>
      <c r="F16" s="14">
        <f t="shared" si="0"/>
        <v>37700</v>
      </c>
      <c r="G16" s="23" t="s">
        <v>40</v>
      </c>
      <c r="H16" s="22"/>
    </row>
    <row r="17" s="2" customFormat="1" ht="23" customHeight="1" spans="1:8">
      <c r="A17" s="9">
        <v>15</v>
      </c>
      <c r="B17" s="12" t="s">
        <v>41</v>
      </c>
      <c r="C17" s="12">
        <v>830</v>
      </c>
      <c r="D17" s="12" t="s">
        <v>26</v>
      </c>
      <c r="E17" s="14">
        <v>60</v>
      </c>
      <c r="F17" s="14">
        <f t="shared" si="0"/>
        <v>49800</v>
      </c>
      <c r="G17" s="23" t="s">
        <v>42</v>
      </c>
      <c r="H17" s="24"/>
    </row>
    <row r="18" s="2" customFormat="1" ht="23" customHeight="1" spans="1:8">
      <c r="A18" s="9">
        <v>16</v>
      </c>
      <c r="B18" s="22" t="s">
        <v>43</v>
      </c>
      <c r="C18" s="12">
        <v>130</v>
      </c>
      <c r="D18" s="12" t="s">
        <v>26</v>
      </c>
      <c r="E18" s="20">
        <v>45</v>
      </c>
      <c r="F18" s="14">
        <f t="shared" si="0"/>
        <v>5850</v>
      </c>
      <c r="G18" s="23" t="s">
        <v>44</v>
      </c>
      <c r="H18" s="22"/>
    </row>
    <row r="19" s="2" customFormat="1" ht="85.5" spans="1:8">
      <c r="A19" s="9">
        <v>17</v>
      </c>
      <c r="B19" s="12" t="s">
        <v>45</v>
      </c>
      <c r="C19" s="12">
        <v>2</v>
      </c>
      <c r="D19" s="12" t="s">
        <v>10</v>
      </c>
      <c r="E19" s="14">
        <v>86</v>
      </c>
      <c r="F19" s="14">
        <f t="shared" si="0"/>
        <v>172</v>
      </c>
      <c r="G19" s="23" t="s">
        <v>46</v>
      </c>
      <c r="H19" s="12"/>
    </row>
    <row r="20" s="2" customFormat="1" ht="85.5" spans="1:8">
      <c r="A20" s="9">
        <v>18</v>
      </c>
      <c r="B20" s="12" t="s">
        <v>47</v>
      </c>
      <c r="C20" s="12">
        <v>3</v>
      </c>
      <c r="D20" s="12" t="s">
        <v>10</v>
      </c>
      <c r="E20" s="14">
        <v>110</v>
      </c>
      <c r="F20" s="14">
        <f t="shared" si="0"/>
        <v>330</v>
      </c>
      <c r="G20" s="23" t="s">
        <v>48</v>
      </c>
      <c r="H20" s="12"/>
    </row>
    <row r="21" s="2" customFormat="1" ht="22" customHeight="1" spans="1:8">
      <c r="A21" s="9">
        <v>19</v>
      </c>
      <c r="B21" s="25" t="s">
        <v>49</v>
      </c>
      <c r="C21" s="25">
        <v>109</v>
      </c>
      <c r="D21" s="25" t="s">
        <v>10</v>
      </c>
      <c r="E21" s="20">
        <v>73</v>
      </c>
      <c r="F21" s="14">
        <f t="shared" si="0"/>
        <v>7957</v>
      </c>
      <c r="G21" s="26" t="s">
        <v>50</v>
      </c>
      <c r="H21" s="12"/>
    </row>
    <row r="22" s="2" customFormat="1" ht="22" customHeight="1" spans="1:8">
      <c r="A22" s="9">
        <v>20</v>
      </c>
      <c r="B22" s="25" t="s">
        <v>51</v>
      </c>
      <c r="C22" s="25">
        <v>25</v>
      </c>
      <c r="D22" s="25" t="s">
        <v>26</v>
      </c>
      <c r="E22" s="20">
        <v>56</v>
      </c>
      <c r="F22" s="14">
        <f t="shared" ref="F22:F33" si="1">C22*E22</f>
        <v>1400</v>
      </c>
      <c r="G22" s="26" t="s">
        <v>52</v>
      </c>
      <c r="H22" s="12"/>
    </row>
    <row r="23" s="2" customFormat="1" ht="22" customHeight="1" spans="1:8">
      <c r="A23" s="9">
        <v>21</v>
      </c>
      <c r="B23" s="12" t="s">
        <v>53</v>
      </c>
      <c r="C23" s="25">
        <v>640</v>
      </c>
      <c r="D23" s="25" t="s">
        <v>26</v>
      </c>
      <c r="E23" s="20">
        <v>11.8</v>
      </c>
      <c r="F23" s="14">
        <f t="shared" si="1"/>
        <v>7552</v>
      </c>
      <c r="G23" s="26" t="s">
        <v>54</v>
      </c>
      <c r="H23" s="12"/>
    </row>
    <row r="24" s="2" customFormat="1" ht="22" customHeight="1" spans="1:8">
      <c r="A24" s="9">
        <v>22</v>
      </c>
      <c r="B24" s="12" t="s">
        <v>55</v>
      </c>
      <c r="C24" s="25">
        <v>37</v>
      </c>
      <c r="D24" s="25" t="s">
        <v>35</v>
      </c>
      <c r="E24" s="20">
        <v>135</v>
      </c>
      <c r="F24" s="14">
        <f t="shared" si="1"/>
        <v>4995</v>
      </c>
      <c r="G24" s="26" t="s">
        <v>56</v>
      </c>
      <c r="H24" s="12"/>
    </row>
    <row r="25" s="2" customFormat="1" ht="22" customHeight="1" spans="1:8">
      <c r="A25" s="9">
        <v>23</v>
      </c>
      <c r="B25" s="12" t="s">
        <v>57</v>
      </c>
      <c r="C25" s="25">
        <v>64</v>
      </c>
      <c r="D25" s="25" t="s">
        <v>35</v>
      </c>
      <c r="E25" s="20">
        <v>75</v>
      </c>
      <c r="F25" s="14">
        <f t="shared" si="1"/>
        <v>4800</v>
      </c>
      <c r="G25" s="26" t="s">
        <v>58</v>
      </c>
      <c r="H25" s="12"/>
    </row>
    <row r="26" s="2" customFormat="1" ht="22" customHeight="1" spans="1:8">
      <c r="A26" s="9">
        <v>24</v>
      </c>
      <c r="B26" s="12" t="s">
        <v>59</v>
      </c>
      <c r="C26" s="25">
        <v>37</v>
      </c>
      <c r="D26" s="25" t="s">
        <v>35</v>
      </c>
      <c r="E26" s="20">
        <v>370</v>
      </c>
      <c r="F26" s="14">
        <f t="shared" si="1"/>
        <v>13690</v>
      </c>
      <c r="G26" s="26" t="s">
        <v>60</v>
      </c>
      <c r="H26" s="12"/>
    </row>
    <row r="27" s="2" customFormat="1" ht="22" customHeight="1" spans="1:8">
      <c r="A27" s="9">
        <v>25</v>
      </c>
      <c r="B27" s="27" t="s">
        <v>61</v>
      </c>
      <c r="C27" s="25">
        <v>980</v>
      </c>
      <c r="D27" s="25" t="s">
        <v>26</v>
      </c>
      <c r="E27" s="20">
        <v>6.5</v>
      </c>
      <c r="F27" s="14">
        <f t="shared" si="1"/>
        <v>6370</v>
      </c>
      <c r="G27" s="26" t="s">
        <v>62</v>
      </c>
      <c r="H27" s="28"/>
    </row>
    <row r="28" s="2" customFormat="1" ht="22" customHeight="1" spans="1:8">
      <c r="A28" s="9">
        <v>26</v>
      </c>
      <c r="B28" s="25" t="s">
        <v>21</v>
      </c>
      <c r="C28" s="25">
        <v>2</v>
      </c>
      <c r="D28" s="25" t="s">
        <v>19</v>
      </c>
      <c r="E28" s="20">
        <v>220</v>
      </c>
      <c r="F28" s="14">
        <f t="shared" si="1"/>
        <v>440</v>
      </c>
      <c r="G28" s="26" t="s">
        <v>63</v>
      </c>
      <c r="H28" s="12"/>
    </row>
    <row r="29" s="2" customFormat="1" ht="22" customHeight="1" spans="1:8">
      <c r="A29" s="9">
        <v>27</v>
      </c>
      <c r="B29" s="25" t="s">
        <v>64</v>
      </c>
      <c r="C29" s="25">
        <v>5</v>
      </c>
      <c r="D29" s="25" t="s">
        <v>10</v>
      </c>
      <c r="E29" s="20">
        <v>60</v>
      </c>
      <c r="F29" s="14">
        <f t="shared" si="1"/>
        <v>300</v>
      </c>
      <c r="G29" s="26" t="s">
        <v>65</v>
      </c>
      <c r="H29" s="12"/>
    </row>
    <row r="30" s="2" customFormat="1" ht="90" customHeight="1" spans="1:8">
      <c r="A30" s="9">
        <v>28</v>
      </c>
      <c r="B30" s="12" t="s">
        <v>66</v>
      </c>
      <c r="C30" s="25">
        <v>2</v>
      </c>
      <c r="D30" s="25" t="s">
        <v>10</v>
      </c>
      <c r="E30" s="20">
        <v>9610</v>
      </c>
      <c r="F30" s="14">
        <f t="shared" si="1"/>
        <v>19220</v>
      </c>
      <c r="G30" s="29" t="s">
        <v>67</v>
      </c>
      <c r="H30" s="12"/>
    </row>
    <row r="31" s="2" customFormat="1" ht="42" customHeight="1" spans="1:8">
      <c r="A31" s="9">
        <v>29</v>
      </c>
      <c r="B31" s="12" t="s">
        <v>68</v>
      </c>
      <c r="C31" s="25">
        <v>4</v>
      </c>
      <c r="D31" s="25" t="s">
        <v>10</v>
      </c>
      <c r="E31" s="20">
        <v>1920</v>
      </c>
      <c r="F31" s="14">
        <f t="shared" si="1"/>
        <v>7680</v>
      </c>
      <c r="G31" s="29" t="s">
        <v>69</v>
      </c>
      <c r="H31" s="12"/>
    </row>
    <row r="32" s="2" customFormat="1" ht="42" customHeight="1" spans="1:8">
      <c r="A32" s="9">
        <v>30</v>
      </c>
      <c r="B32" s="25" t="s">
        <v>70</v>
      </c>
      <c r="C32" s="25">
        <v>1</v>
      </c>
      <c r="D32" s="25" t="s">
        <v>19</v>
      </c>
      <c r="E32" s="20">
        <v>70</v>
      </c>
      <c r="F32" s="14">
        <f t="shared" si="1"/>
        <v>70</v>
      </c>
      <c r="G32" s="26" t="s">
        <v>71</v>
      </c>
      <c r="H32" s="12"/>
    </row>
    <row r="33" s="2" customFormat="1" ht="42" customHeight="1" spans="1:8">
      <c r="A33" s="25">
        <v>31</v>
      </c>
      <c r="B33" s="25" t="s">
        <v>72</v>
      </c>
      <c r="C33" s="25">
        <v>1</v>
      </c>
      <c r="D33" s="25" t="s">
        <v>73</v>
      </c>
      <c r="E33" s="20">
        <v>236175</v>
      </c>
      <c r="F33" s="14">
        <f t="shared" si="1"/>
        <v>236175</v>
      </c>
      <c r="G33" s="29" t="s">
        <v>74</v>
      </c>
      <c r="H33" s="30"/>
    </row>
    <row r="34" s="3" customFormat="1" ht="16.5" spans="1:8">
      <c r="A34" s="31" t="s">
        <v>75</v>
      </c>
      <c r="B34" s="32"/>
      <c r="C34" s="32"/>
      <c r="D34" s="32"/>
      <c r="E34" s="33"/>
      <c r="F34" s="34">
        <f>SUM(F3:F33)</f>
        <v>900000</v>
      </c>
      <c r="G34" s="35"/>
      <c r="H34" s="36"/>
    </row>
    <row r="35" spans="1:8">
      <c r="A35" s="37" t="s">
        <v>76</v>
      </c>
      <c r="B35" s="38"/>
      <c r="C35" s="38"/>
      <c r="D35" s="38"/>
      <c r="E35" s="39"/>
      <c r="F35" s="39"/>
      <c r="G35" s="38"/>
      <c r="H35" s="40"/>
    </row>
    <row r="36" spans="1:8">
      <c r="A36" s="37"/>
      <c r="B36" s="38"/>
      <c r="C36" s="38"/>
      <c r="D36" s="38"/>
      <c r="E36" s="39"/>
      <c r="F36" s="39"/>
      <c r="G36" s="38"/>
      <c r="H36" s="40"/>
    </row>
    <row r="37" spans="1:8">
      <c r="A37" s="41"/>
      <c r="B37" s="42"/>
      <c r="C37" s="42"/>
      <c r="D37" s="42"/>
      <c r="E37" s="43"/>
      <c r="F37" s="43"/>
      <c r="G37" s="42"/>
      <c r="H37" s="44"/>
    </row>
  </sheetData>
  <mergeCells count="3">
    <mergeCell ref="A1:H1"/>
    <mergeCell ref="A34:E34"/>
    <mergeCell ref="A35:H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维护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</cp:lastModifiedBy>
  <dcterms:created xsi:type="dcterms:W3CDTF">2023-10-13T05:31:00Z</dcterms:created>
  <dcterms:modified xsi:type="dcterms:W3CDTF">2023-11-29T03:53:47Z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DB5512D39822469A9176D4928E9608C9</vt:lpwstr>
  </property>
  <property fmtid="{D5CDD505-2E9C-101B-9397-08002B2CF9AE}" pid="3" name="KSOProductBuildVer">
    <vt:lpwstr>2052-11.8.2.11019</vt:lpwstr>
  </property>
</Properties>
</file>