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苏日娜\预算文件\2021年项目\2021.08  国道335线乌拉特后旗段灾害防治工程(牛骁鹏)\2022.08.09\"/>
    </mc:Choice>
  </mc:AlternateContent>
  <bookViews>
    <workbookView xWindow="360" yWindow="345" windowWidth="14655" windowHeight="4305" activeTab="1"/>
  </bookViews>
  <sheets>
    <sheet name="清单说明" sheetId="3" r:id="rId1"/>
    <sheet name="【5.1】工程量清单(招标)" sheetId="1" r:id="rId2"/>
    <sheet name="【5.4】投标报价汇总表(招标)" sheetId="2" r:id="rId3"/>
  </sheets>
  <calcPr calcId="162913"/>
</workbook>
</file>

<file path=xl/calcChain.xml><?xml version="1.0" encoding="utf-8"?>
<calcChain xmlns="http://schemas.openxmlformats.org/spreadsheetml/2006/main">
  <c r="F93" i="1" l="1"/>
  <c r="F94" i="1"/>
  <c r="F95" i="1"/>
  <c r="F96" i="1"/>
  <c r="F92" i="1"/>
  <c r="F54" i="1"/>
  <c r="F50" i="1"/>
  <c r="D84" i="1" s="1"/>
  <c r="F8" i="1"/>
  <c r="F9" i="1"/>
  <c r="F10" i="1"/>
  <c r="F11" i="1"/>
  <c r="F12" i="1"/>
  <c r="F13" i="1"/>
  <c r="F14" i="1"/>
  <c r="F15" i="1"/>
  <c r="F16" i="1"/>
  <c r="F17" i="1"/>
  <c r="F18" i="1"/>
  <c r="F19" i="1"/>
  <c r="F20" i="1"/>
  <c r="F21" i="1"/>
  <c r="F7" i="1"/>
  <c r="D41" i="1" l="1"/>
  <c r="E4" i="2" s="1"/>
  <c r="E5" i="2"/>
  <c r="D127" i="1"/>
  <c r="E6" i="2" s="1"/>
  <c r="E7" i="2" l="1"/>
  <c r="E12" i="2" s="1"/>
  <c r="E9" i="2" l="1"/>
</calcChain>
</file>

<file path=xl/sharedStrings.xml><?xml version="1.0" encoding="utf-8"?>
<sst xmlns="http://schemas.openxmlformats.org/spreadsheetml/2006/main" count="168" uniqueCount="167">
  <si>
    <t>工程量清单</t>
  </si>
  <si>
    <t>标段:</t>
  </si>
  <si>
    <t>货币单位: 人民币 元</t>
  </si>
  <si>
    <t>子目号</t>
  </si>
  <si>
    <t>子  目  名  称</t>
  </si>
  <si>
    <t>单位</t>
  </si>
  <si>
    <t>数量</t>
  </si>
  <si>
    <t>单价</t>
  </si>
  <si>
    <t>合价</t>
  </si>
  <si>
    <t>101</t>
  </si>
  <si>
    <t>通则</t>
  </si>
  <si>
    <t>101-1</t>
  </si>
  <si>
    <t>保险费</t>
  </si>
  <si>
    <t>-a</t>
  </si>
  <si>
    <t>按合同条款规定，提供建筑工程一切险</t>
  </si>
  <si>
    <t>总额</t>
  </si>
  <si>
    <t>1.000</t>
  </si>
  <si>
    <t>-b</t>
  </si>
  <si>
    <t>按合同条款规定，提供第三者责任险</t>
  </si>
  <si>
    <t>总额</t>
  </si>
  <si>
    <t>1.000</t>
  </si>
  <si>
    <t>102</t>
  </si>
  <si>
    <t>工程管理</t>
  </si>
  <si>
    <t>102-1</t>
  </si>
  <si>
    <t>竣工文件</t>
  </si>
  <si>
    <t>总额</t>
  </si>
  <si>
    <t>1.000</t>
  </si>
  <si>
    <t>102-2</t>
  </si>
  <si>
    <t>施工环保费</t>
  </si>
  <si>
    <t>总额</t>
  </si>
  <si>
    <t>1.000</t>
  </si>
  <si>
    <t>102-3</t>
  </si>
  <si>
    <t>安全生产费</t>
  </si>
  <si>
    <t>总额</t>
  </si>
  <si>
    <t>1.000</t>
  </si>
  <si>
    <t>102-4</t>
  </si>
  <si>
    <t>信息化系统(暂估价)</t>
  </si>
  <si>
    <t>总额</t>
  </si>
  <si>
    <t>1.000</t>
  </si>
  <si>
    <t>103</t>
  </si>
  <si>
    <t>临时工程与设施</t>
  </si>
  <si>
    <t>103-1</t>
  </si>
  <si>
    <t>临时道路修建、养护与拆除(包括原道路的养护)</t>
  </si>
  <si>
    <t>总额</t>
  </si>
  <si>
    <t>1.000</t>
  </si>
  <si>
    <t>103-2</t>
  </si>
  <si>
    <t>临时占地</t>
  </si>
  <si>
    <t>总额</t>
  </si>
  <si>
    <t>1.000</t>
  </si>
  <si>
    <t>103-3</t>
  </si>
  <si>
    <t>临时供电设施架设、维护与拆除</t>
  </si>
  <si>
    <t>总额</t>
  </si>
  <si>
    <t>1.000</t>
  </si>
  <si>
    <t>103-4</t>
  </si>
  <si>
    <t>电信设施的提供、维修与拆除</t>
  </si>
  <si>
    <t>总额</t>
  </si>
  <si>
    <t>1.000</t>
  </si>
  <si>
    <t>103-5</t>
  </si>
  <si>
    <t>临时供水与排污设施</t>
  </si>
  <si>
    <t>总额</t>
  </si>
  <si>
    <t>1.000</t>
  </si>
  <si>
    <t>104</t>
  </si>
  <si>
    <t>承包人驻地建设</t>
  </si>
  <si>
    <t>104-1</t>
  </si>
  <si>
    <t>承包人驻地建设</t>
  </si>
  <si>
    <t>总额</t>
  </si>
  <si>
    <t>1.000</t>
  </si>
  <si>
    <t>清单 第100章  总则</t>
  </si>
  <si>
    <t>清单  第 100 章合计   人民币</t>
  </si>
  <si>
    <t>工程量清单</t>
  </si>
  <si>
    <t>标段:</t>
  </si>
  <si>
    <t>货币单位: 人民币 元</t>
  </si>
  <si>
    <t>子目号</t>
  </si>
  <si>
    <t>子  目  名  称</t>
  </si>
  <si>
    <t>单位</t>
  </si>
  <si>
    <t>数量</t>
  </si>
  <si>
    <t>单价</t>
  </si>
  <si>
    <t>合价</t>
  </si>
  <si>
    <t>212-3</t>
  </si>
  <si>
    <t>坡面防护</t>
  </si>
  <si>
    <t>喷射混凝土边坡防护</t>
  </si>
  <si>
    <t>-b-1</t>
  </si>
  <si>
    <t>6cm厚C25</t>
  </si>
  <si>
    <t>m2</t>
  </si>
  <si>
    <t>清单 第200章  路基</t>
  </si>
  <si>
    <t>清单  第 200 章合计   人民币</t>
  </si>
  <si>
    <t>工程量清单</t>
  </si>
  <si>
    <t>标段:</t>
  </si>
  <si>
    <t>货币单位: 人民币 元</t>
  </si>
  <si>
    <t>子目号</t>
  </si>
  <si>
    <t>子  目  名  称</t>
  </si>
  <si>
    <t>单位</t>
  </si>
  <si>
    <t>数量</t>
  </si>
  <si>
    <t>单价</t>
  </si>
  <si>
    <t>合价</t>
  </si>
  <si>
    <t>609</t>
  </si>
  <si>
    <t>临时安全设施</t>
  </si>
  <si>
    <t>609-1</t>
  </si>
  <si>
    <t>施工距离标志</t>
  </si>
  <si>
    <t>个</t>
  </si>
  <si>
    <t>6.000</t>
  </si>
  <si>
    <t>609-2</t>
  </si>
  <si>
    <t>线型诱导标</t>
  </si>
  <si>
    <t>个</t>
  </si>
  <si>
    <t>6.000</t>
  </si>
  <si>
    <t>609-3</t>
  </si>
  <si>
    <t>交通锥</t>
  </si>
  <si>
    <t>个</t>
  </si>
  <si>
    <t>72.000</t>
  </si>
  <si>
    <t>609-4</t>
  </si>
  <si>
    <t>限速标志</t>
  </si>
  <si>
    <t>个</t>
  </si>
  <si>
    <t>9.000</t>
  </si>
  <si>
    <t>609-5</t>
  </si>
  <si>
    <t>附设警示灯的路栏</t>
  </si>
  <si>
    <t>个</t>
  </si>
  <si>
    <t>6.000</t>
  </si>
  <si>
    <t>清单 第600章  安全设施及预埋管线</t>
  </si>
  <si>
    <t>清单  第 600 章合计   人民币</t>
  </si>
  <si>
    <t>投标报价汇总表</t>
  </si>
  <si>
    <t>标段：</t>
  </si>
  <si>
    <t>序  号</t>
  </si>
  <si>
    <t>章  次</t>
  </si>
  <si>
    <t>科  目  名  称</t>
  </si>
  <si>
    <t>金额(元)</t>
  </si>
  <si>
    <t>1</t>
  </si>
  <si>
    <t>100</t>
  </si>
  <si>
    <t>清单 第100章  总则</t>
  </si>
  <si>
    <t>2</t>
  </si>
  <si>
    <t>200</t>
  </si>
  <si>
    <t>清单 第200章  路基</t>
  </si>
  <si>
    <t>3</t>
  </si>
  <si>
    <t>600</t>
  </si>
  <si>
    <t>清单 第600章  安全设施及预埋管线</t>
  </si>
  <si>
    <t>4</t>
  </si>
  <si>
    <t>5</t>
  </si>
  <si>
    <t>6</t>
  </si>
  <si>
    <t>7</t>
  </si>
  <si>
    <t>8</t>
  </si>
  <si>
    <t>9</t>
  </si>
  <si>
    <t>第100章至700章清单合计</t>
  </si>
  <si>
    <t>已包含在清单合计中的材料、工程设备、专业工程暂估价合计</t>
  </si>
  <si>
    <t>清单合计减去材料、工程设备、专业工程暂估价
合计(即4-5)=6</t>
  </si>
  <si>
    <t>计日工合计</t>
  </si>
  <si>
    <t>暂列金额(不含计日工总额)</t>
  </si>
  <si>
    <t>投标报价(4+7+8)=9</t>
  </si>
  <si>
    <t>第五章 工程量清单</t>
  </si>
  <si>
    <r>
      <rPr>
        <b/>
        <sz val="12"/>
        <rFont val="Arial"/>
        <family val="2"/>
      </rPr>
      <t xml:space="preserve">    1.</t>
    </r>
    <r>
      <rPr>
        <b/>
        <sz val="12"/>
        <rFont val="宋体"/>
        <family val="3"/>
        <charset val="134"/>
      </rPr>
      <t>工程量清单说明</t>
    </r>
  </si>
  <si>
    <r>
      <rPr>
        <sz val="12"/>
        <rFont val="Arial"/>
        <family val="2"/>
      </rPr>
      <t xml:space="preserve">        1.1 </t>
    </r>
    <r>
      <rPr>
        <sz val="12"/>
        <rFont val="宋体"/>
        <family val="3"/>
        <charset val="134"/>
      </rPr>
      <t>本工程量清单是根据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t>
    </r>
  </si>
  <si>
    <r>
      <rPr>
        <sz val="12"/>
        <rFont val="Arial"/>
        <family val="2"/>
      </rPr>
      <t xml:space="preserve">        1.2</t>
    </r>
    <r>
      <rPr>
        <sz val="12"/>
        <rFont val="宋体"/>
        <family val="3"/>
        <charset val="134"/>
      </rPr>
      <t>本工程量清单应与招标文件中的投标人须知，通用合同条款、专用合同条款、技术规范（包含专业技术规范）及图纸等一起阅读和理解。</t>
    </r>
  </si>
  <si>
    <r>
      <rPr>
        <sz val="12"/>
        <rFont val="Arial"/>
        <family val="2"/>
      </rPr>
      <t xml:space="preserve">        1.3</t>
    </r>
    <r>
      <rPr>
        <sz val="12"/>
        <rFont val="宋体"/>
        <family val="3"/>
        <charset val="134"/>
      </rPr>
      <t>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或者根据具体情况，按合同条款第</t>
    </r>
    <r>
      <rPr>
        <sz val="12"/>
        <rFont val="Arial"/>
        <family val="2"/>
      </rPr>
      <t>15.4</t>
    </r>
    <r>
      <rPr>
        <sz val="12"/>
        <rFont val="宋体"/>
        <family val="3"/>
        <charset val="134"/>
      </rPr>
      <t>款的规定，由监理人确定的单价或总额价计算支付额。</t>
    </r>
  </si>
  <si>
    <r>
      <rPr>
        <sz val="12"/>
        <rFont val="Arial"/>
        <family val="2"/>
      </rPr>
      <t xml:space="preserve">        1.4</t>
    </r>
    <r>
      <rPr>
        <sz val="12"/>
        <rFont val="宋体"/>
        <family val="3"/>
        <charset val="134"/>
      </rPr>
      <t>工程量清单各章是按第七章</t>
    </r>
    <r>
      <rPr>
        <sz val="12"/>
        <rFont val="Arial"/>
        <family val="2"/>
      </rPr>
      <t>“</t>
    </r>
    <r>
      <rPr>
        <sz val="12"/>
        <rFont val="宋体"/>
        <family val="3"/>
        <charset val="134"/>
      </rPr>
      <t>技术规范</t>
    </r>
    <r>
      <rPr>
        <sz val="12"/>
        <rFont val="Arial"/>
        <family val="2"/>
      </rPr>
      <t>”</t>
    </r>
    <r>
      <rPr>
        <sz val="12"/>
        <rFont val="宋体"/>
        <family val="3"/>
        <charset val="134"/>
      </rPr>
      <t>的相应章次编号的，因此，工程量清单中各章的工程子目的范围与计量等应与</t>
    </r>
    <r>
      <rPr>
        <sz val="12"/>
        <rFont val="Arial"/>
        <family val="2"/>
      </rPr>
      <t>“</t>
    </r>
    <r>
      <rPr>
        <sz val="12"/>
        <rFont val="宋体"/>
        <family val="3"/>
        <charset val="134"/>
      </rPr>
      <t>技术规范</t>
    </r>
    <r>
      <rPr>
        <sz val="12"/>
        <rFont val="Arial"/>
        <family val="2"/>
      </rPr>
      <t>”</t>
    </r>
    <r>
      <rPr>
        <sz val="12"/>
        <rFont val="宋体"/>
        <family val="3"/>
        <charset val="134"/>
      </rPr>
      <t>相应章节的范围、计量与支付条款结合起来理解或解释。</t>
    </r>
  </si>
  <si>
    <r>
      <rPr>
        <sz val="12"/>
        <rFont val="Arial"/>
        <family val="2"/>
      </rPr>
      <t xml:space="preserve">        1.5</t>
    </r>
    <r>
      <rPr>
        <sz val="12"/>
        <rFont val="宋体"/>
        <family val="3"/>
        <charset val="134"/>
      </rPr>
      <t>对作业和材料的一般说明或规定，未重复写入工程量清单内，在给工程量清单各子目标价前，应参阅第七章</t>
    </r>
    <r>
      <rPr>
        <sz val="12"/>
        <rFont val="Arial"/>
        <family val="2"/>
      </rPr>
      <t>“</t>
    </r>
    <r>
      <rPr>
        <sz val="12"/>
        <rFont val="宋体"/>
        <family val="3"/>
        <charset val="134"/>
      </rPr>
      <t>技术规范</t>
    </r>
    <r>
      <rPr>
        <sz val="12"/>
        <rFont val="Arial"/>
        <family val="2"/>
      </rPr>
      <t>”</t>
    </r>
    <r>
      <rPr>
        <sz val="12"/>
        <rFont val="宋体"/>
        <family val="3"/>
        <charset val="134"/>
      </rPr>
      <t>的有关内容。</t>
    </r>
  </si>
  <si>
    <r>
      <rPr>
        <sz val="12"/>
        <rFont val="Arial"/>
        <family val="2"/>
      </rPr>
      <t xml:space="preserve">        1.6</t>
    </r>
    <r>
      <rPr>
        <sz val="12"/>
        <rFont val="宋体"/>
        <family val="3"/>
        <charset val="134"/>
      </rPr>
      <t>工程量清单中所列工程量的变动，丝毫不会降低或影响合同条款的效力，也不免除承包人按规定的标准进行施工和修复缺陷的责任。</t>
    </r>
  </si>
  <si>
    <r>
      <rPr>
        <sz val="12"/>
        <rFont val="Arial"/>
        <family val="2"/>
      </rPr>
      <t xml:space="preserve">        1.7</t>
    </r>
    <r>
      <rPr>
        <sz val="12"/>
        <rFont val="宋体"/>
        <family val="3"/>
        <charset val="134"/>
      </rPr>
      <t>图纸中所列的工程数量表及数量汇总表仅是提供资料，不是工程量清单的外延，图纸与工程量清单所列数量不一致时，以工程量清单所列数量作为报价的依据。</t>
    </r>
  </si>
  <si>
    <r>
      <rPr>
        <sz val="12"/>
        <rFont val="Arial"/>
        <family val="2"/>
      </rPr>
      <t xml:space="preserve">   </t>
    </r>
    <r>
      <rPr>
        <b/>
        <sz val="12"/>
        <rFont val="Arial"/>
        <family val="2"/>
      </rPr>
      <t xml:space="preserve">  2.</t>
    </r>
    <r>
      <rPr>
        <b/>
        <sz val="12"/>
        <rFont val="宋体"/>
        <family val="3"/>
        <charset val="134"/>
      </rPr>
      <t>投标报价的说明</t>
    </r>
  </si>
  <si>
    <r>
      <rPr>
        <sz val="12"/>
        <rFont val="Arial"/>
        <family val="2"/>
      </rPr>
      <t xml:space="preserve">        2.1</t>
    </r>
    <r>
      <rPr>
        <sz val="12"/>
        <rFont val="宋体"/>
        <family val="3"/>
        <charset val="134"/>
      </rPr>
      <t>工程量清单中的每一子目（有数量）须填入单价或价格，且只允许有一个报价。</t>
    </r>
  </si>
  <si>
    <r>
      <rPr>
        <sz val="12"/>
        <rFont val="Arial"/>
        <family val="2"/>
      </rPr>
      <t xml:space="preserve">        2.2</t>
    </r>
    <r>
      <rPr>
        <sz val="12"/>
        <rFont val="宋体"/>
        <family val="3"/>
        <charset val="134"/>
      </rPr>
      <t>除非合同另有规定，工程量清单中有标价的单价和总额价均已包括了为实施和完成合同工程所需的劳务、材料、机械、质检（自检）、安装、缺陷修复、管理、保险、税费、利润等费用，以及合同明示或暗示的所有责任、义务和一般风险。</t>
    </r>
  </si>
  <si>
    <r>
      <rPr>
        <sz val="12"/>
        <rFont val="Arial"/>
        <family val="2"/>
      </rPr>
      <t xml:space="preserve">        2.3</t>
    </r>
    <r>
      <rPr>
        <sz val="12"/>
        <rFont val="宋体"/>
        <family val="3"/>
        <charset val="134"/>
      </rPr>
      <t>工程量清单中投标人没有填入单价或价格的子目，其费用视为已分摊在工程量清单中其他相关子目的单价或价格之中。承包人必须按监理人指令完成工程量清单中未填入单价或价格的子目，但不能得到结算与支付。</t>
    </r>
  </si>
  <si>
    <r>
      <rPr>
        <sz val="12"/>
        <rFont val="Arial"/>
        <family val="2"/>
      </rPr>
      <t xml:space="preserve">        2.4</t>
    </r>
    <r>
      <rPr>
        <sz val="12"/>
        <rFont val="宋体"/>
        <family val="3"/>
        <charset val="134"/>
      </rPr>
      <t>符合合同条款规定的全部费用应认为已被计入有标价的工程量清单所列各子目之中，未列子目不予计量的工作，其费用应视为已分摊在本合同工程的有关子目的单价或总额价之中。</t>
    </r>
  </si>
  <si>
    <r>
      <rPr>
        <sz val="12"/>
        <rFont val="Arial"/>
        <family val="2"/>
      </rPr>
      <t xml:space="preserve">        2.5</t>
    </r>
    <r>
      <rPr>
        <sz val="12"/>
        <rFont val="宋体"/>
        <family val="3"/>
        <charset val="134"/>
      </rPr>
      <t>承包人用于本合同工程的各类装备的提供、运输、维护、拆卸、拼装等支付的费用，已包括在工程量清单的单价或总额价之中。</t>
    </r>
  </si>
  <si>
    <r>
      <rPr>
        <sz val="12"/>
        <rFont val="Arial"/>
        <family val="2"/>
      </rPr>
      <t xml:space="preserve">        2.6</t>
    </r>
    <r>
      <rPr>
        <sz val="12"/>
        <rFont val="宋体"/>
        <family val="3"/>
        <charset val="134"/>
      </rPr>
      <t>工程量清单中各项金额均以人民币（元）结算。</t>
    </r>
  </si>
  <si>
    <r>
      <t xml:space="preserve">        2.7</t>
    </r>
    <r>
      <rPr>
        <sz val="12"/>
        <rFont val="宋体"/>
        <family val="3"/>
        <charset val="134"/>
      </rPr>
      <t>暂列金额（不含计日工总额）的数量及拟用子目的说明：</t>
    </r>
    <r>
      <rPr>
        <sz val="12"/>
        <rFont val="Arial"/>
        <family val="2"/>
      </rPr>
      <t xml:space="preserve"> </t>
    </r>
    <r>
      <rPr>
        <sz val="12"/>
        <rFont val="宋体"/>
        <family val="3"/>
        <charset val="134"/>
      </rPr>
      <t>本项目不计列。</t>
    </r>
    <r>
      <rPr>
        <sz val="12"/>
        <rFont val="Arial"/>
        <family val="2"/>
      </rPr>
      <t xml:space="preserve"> </t>
    </r>
    <phoneticPr fontId="10" type="noConversion"/>
  </si>
  <si>
    <r>
      <rPr>
        <sz val="12"/>
        <rFont val="Arial"/>
        <family val="2"/>
      </rPr>
      <t xml:space="preserve">   </t>
    </r>
    <r>
      <rPr>
        <b/>
        <sz val="12"/>
        <rFont val="Arial"/>
        <family val="2"/>
      </rPr>
      <t xml:space="preserve"> 3.</t>
    </r>
    <r>
      <rPr>
        <b/>
        <sz val="12"/>
        <rFont val="宋体"/>
        <family val="3"/>
        <charset val="134"/>
      </rPr>
      <t>计日工说明</t>
    </r>
  </si>
  <si>
    <r>
      <rPr>
        <sz val="12"/>
        <rFont val="Arial"/>
        <family val="2"/>
      </rPr>
      <t xml:space="preserve"> </t>
    </r>
    <r>
      <rPr>
        <b/>
        <sz val="12"/>
        <rFont val="Arial"/>
        <family val="2"/>
      </rPr>
      <t xml:space="preserve">   4.</t>
    </r>
    <r>
      <rPr>
        <b/>
        <sz val="12"/>
        <rFont val="宋体"/>
        <family val="3"/>
        <charset val="134"/>
      </rPr>
      <t>其它说明</t>
    </r>
  </si>
  <si>
    <r>
      <rPr>
        <sz val="12"/>
        <rFont val="Arial"/>
        <family val="2"/>
      </rPr>
      <t xml:space="preserve">         4.1</t>
    </r>
    <r>
      <rPr>
        <sz val="12"/>
        <rFont val="宋体"/>
        <family val="3"/>
        <charset val="134"/>
      </rPr>
      <t>建筑工程一切险的投保金额为工程量清单</t>
    </r>
    <r>
      <rPr>
        <sz val="12"/>
        <rFont val="Arial"/>
        <family val="2"/>
      </rPr>
      <t>100</t>
    </r>
    <r>
      <rPr>
        <sz val="12"/>
        <rFont val="宋体"/>
        <family val="3"/>
        <charset val="134"/>
      </rPr>
      <t>章至</t>
    </r>
    <r>
      <rPr>
        <sz val="12"/>
        <rFont val="Arial"/>
        <family val="2"/>
      </rPr>
      <t>700</t>
    </r>
    <r>
      <rPr>
        <sz val="12"/>
        <rFont val="宋体"/>
        <family val="3"/>
        <charset val="134"/>
      </rPr>
      <t>章的合计金额</t>
    </r>
    <r>
      <rPr>
        <sz val="12"/>
        <rFont val="Arial"/>
        <family val="2"/>
      </rPr>
      <t>(</t>
    </r>
    <r>
      <rPr>
        <sz val="12"/>
        <rFont val="宋体"/>
        <family val="3"/>
        <charset val="134"/>
      </rPr>
      <t>不含建筑工程一切险和第三者责任险</t>
    </r>
    <r>
      <rPr>
        <sz val="12"/>
        <rFont val="Arial"/>
        <family val="2"/>
      </rPr>
      <t>)</t>
    </r>
    <r>
      <rPr>
        <sz val="12"/>
        <rFont val="宋体"/>
        <family val="3"/>
        <charset val="134"/>
      </rPr>
      <t>，保险费率为</t>
    </r>
    <r>
      <rPr>
        <sz val="12"/>
        <rFont val="Arial"/>
        <family val="2"/>
      </rPr>
      <t>3.0‰</t>
    </r>
    <r>
      <rPr>
        <sz val="12"/>
        <rFont val="宋体"/>
        <family val="3"/>
        <charset val="134"/>
      </rPr>
      <t>；第三方责任险的最低投保金额为</t>
    </r>
    <r>
      <rPr>
        <sz val="12"/>
        <rFont val="Arial"/>
        <family val="2"/>
      </rPr>
      <t>100</t>
    </r>
    <r>
      <rPr>
        <sz val="12"/>
        <rFont val="宋体"/>
        <family val="3"/>
        <charset val="134"/>
      </rPr>
      <t>万元，事故次数</t>
    </r>
    <r>
      <rPr>
        <sz val="11"/>
        <color theme="1"/>
        <rFont val="宋体"/>
        <family val="3"/>
        <charset val="134"/>
      </rPr>
      <t>不限</t>
    </r>
    <r>
      <rPr>
        <sz val="12"/>
        <rFont val="宋体"/>
        <family val="3"/>
        <charset val="134"/>
      </rPr>
      <t>（不计免赔额），保险费率为</t>
    </r>
    <r>
      <rPr>
        <sz val="12"/>
        <rFont val="Arial"/>
        <family val="2"/>
      </rPr>
      <t>4.0‰</t>
    </r>
    <r>
      <rPr>
        <sz val="12"/>
        <rFont val="宋体"/>
        <family val="3"/>
        <charset val="134"/>
      </rPr>
      <t>。上述两项保险承包人应以发包人和承包人的共同名义投保。保险费由承包人报价时列入工程量清单</t>
    </r>
    <r>
      <rPr>
        <sz val="12"/>
        <rFont val="Arial"/>
        <family val="2"/>
      </rPr>
      <t>100</t>
    </r>
    <r>
      <rPr>
        <sz val="12"/>
        <rFont val="宋体"/>
        <family val="3"/>
        <charset val="134"/>
      </rPr>
      <t>章内。发包人在接到保险单后，将按照保险单的实际费用直接向承包人支付保险费。</t>
    </r>
  </si>
  <si>
    <r>
      <rPr>
        <sz val="12"/>
        <rFont val="Arial"/>
        <family val="2"/>
      </rPr>
      <t xml:space="preserve">         4.2</t>
    </r>
    <r>
      <rPr>
        <sz val="12"/>
        <rFont val="宋体"/>
        <family val="3"/>
        <charset val="134"/>
      </rPr>
      <t>为确保将安全施工措施落到实处，投标人应根据《公路水运工程安全生产监督管理办法》（中华人民共和国交通运输部令</t>
    </r>
    <r>
      <rPr>
        <sz val="12"/>
        <rFont val="Arial"/>
        <family val="2"/>
      </rPr>
      <t>2016</t>
    </r>
    <r>
      <rPr>
        <sz val="12"/>
        <rFont val="宋体"/>
        <family val="3"/>
        <charset val="134"/>
      </rPr>
      <t>年第</t>
    </r>
    <r>
      <rPr>
        <sz val="12"/>
        <rFont val="Arial"/>
        <family val="2"/>
      </rPr>
      <t>9</t>
    </r>
    <r>
      <rPr>
        <sz val="12"/>
        <rFont val="宋体"/>
        <family val="3"/>
        <charset val="134"/>
      </rPr>
      <t>号）要求设置安全生产费，在投标总价中计入安全生产费用，安全生产费用以固定金额形式计入工程量清单第</t>
    </r>
    <r>
      <rPr>
        <sz val="12"/>
        <rFont val="Arial"/>
        <family val="2"/>
      </rPr>
      <t>100</t>
    </r>
    <r>
      <rPr>
        <sz val="12"/>
        <rFont val="宋体"/>
        <family val="3"/>
        <charset val="134"/>
      </rPr>
      <t>章中（安全生产费用</t>
    </r>
    <r>
      <rPr>
        <b/>
        <sz val="12"/>
        <rFont val="宋体"/>
        <family val="3"/>
        <charset val="134"/>
      </rPr>
      <t>为招标人公布的最高投标限价的</t>
    </r>
    <r>
      <rPr>
        <b/>
        <sz val="12"/>
        <rFont val="Arial"/>
        <family val="2"/>
      </rPr>
      <t>1.5</t>
    </r>
    <r>
      <rPr>
        <b/>
        <sz val="12"/>
        <rFont val="宋体"/>
        <family val="3"/>
        <charset val="134"/>
      </rPr>
      <t>％</t>
    </r>
    <r>
      <rPr>
        <sz val="12"/>
        <rFont val="宋体"/>
        <family val="3"/>
        <charset val="134"/>
      </rPr>
      <t>），投标人在投标报价时不得对该固定金额进行调整。如投标人须在此基础上增加安全生产费用以满足项目施工需要，则投标人应在本项目工程量清单其它相关子目的单价或总额价中予以考虑，发包人不再单独支付。承包人的施工安全生产费用，应当用于施工安全防护用具及设施的采购和更新、安全施工措施的落实、安全生产条件的改善，不得挪作他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</si>
</sst>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indexed="8"/>
      <name val="宋体"/>
      <charset val="134"/>
    </font>
    <font>
      <b/>
      <sz val="20"/>
      <color indexed="8"/>
      <name val="smartSimSun"/>
      <family val="3"/>
      <charset val="134"/>
    </font>
    <font>
      <sz val="9"/>
      <color indexed="8"/>
      <name val="smartSimSun"/>
      <family val="3"/>
      <charset val="134"/>
    </font>
    <font>
      <b/>
      <sz val="15"/>
      <name val="黑体"/>
      <family val="3"/>
      <charset val="134"/>
    </font>
    <font>
      <sz val="9"/>
      <name val="宋体"/>
      <family val="3"/>
      <charset val="134"/>
    </font>
    <font>
      <sz val="10"/>
      <name val="Arial"/>
      <family val="2"/>
    </font>
    <font>
      <b/>
      <sz val="12"/>
      <name val="Arial"/>
      <family val="2"/>
    </font>
    <font>
      <b/>
      <sz val="12"/>
      <name val="宋体"/>
      <family val="3"/>
      <charset val="134"/>
    </font>
    <font>
      <sz val="12"/>
      <name val="Arial"/>
      <family val="2"/>
    </font>
    <font>
      <sz val="12"/>
      <name val="宋体"/>
      <family val="3"/>
      <charset val="134"/>
    </font>
    <font>
      <sz val="9"/>
      <name val="宋体"/>
      <family val="3"/>
      <charset val="134"/>
      <scheme val="minor"/>
    </font>
    <font>
      <sz val="11"/>
      <color theme="1"/>
      <name val="宋体"/>
      <family val="3"/>
      <charset val="134"/>
    </font>
  </fonts>
  <fills count="2">
    <fill>
      <patternFill patternType="none"/>
    </fill>
    <fill>
      <patternFill patternType="gray125"/>
    </fill>
  </fills>
  <borders count="20">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2">
    <xf numFmtId="0" fontId="0" fillId="0" borderId="0" xfId="0"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shrinkToFit="1"/>
    </xf>
    <xf numFmtId="0" fontId="2" fillId="0" borderId="6" xfId="0" applyFont="1" applyBorder="1" applyAlignment="1">
      <alignment horizontal="left" shrinkToFit="1"/>
    </xf>
    <xf numFmtId="0" fontId="2" fillId="0" borderId="6" xfId="0" applyFont="1" applyBorder="1" applyAlignment="1">
      <alignment horizontal="center" shrinkToFit="1"/>
    </xf>
    <xf numFmtId="0" fontId="2" fillId="0" borderId="6" xfId="0" applyFont="1" applyBorder="1" applyAlignment="1">
      <alignment horizontal="right" shrinkToFit="1"/>
    </xf>
    <xf numFmtId="0" fontId="2" fillId="0" borderId="7" xfId="0" applyFont="1" applyBorder="1" applyAlignment="1">
      <alignment horizontal="right" shrinkToFit="1"/>
    </xf>
    <xf numFmtId="0" fontId="2" fillId="0" borderId="8" xfId="0" applyFont="1" applyBorder="1" applyAlignment="1">
      <alignment horizontal="center" vertical="center" shrinkToFit="1"/>
    </xf>
    <xf numFmtId="0" fontId="2" fillId="0" borderId="9" xfId="0" applyFont="1" applyBorder="1" applyAlignment="1">
      <alignment horizontal="right" vertical="center" shrinkToFi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right" vertical="center" shrinkToFit="1"/>
    </xf>
    <xf numFmtId="0" fontId="2" fillId="0" borderId="14" xfId="0" applyFont="1" applyBorder="1" applyAlignment="1">
      <alignment horizontal="center" vertical="center" shrinkToFit="1"/>
    </xf>
    <xf numFmtId="0" fontId="2" fillId="0" borderId="17" xfId="0" applyFont="1" applyBorder="1" applyAlignment="1">
      <alignment horizontal="right" vertical="center" shrinkToFit="1"/>
    </xf>
    <xf numFmtId="0" fontId="2" fillId="0" borderId="19" xfId="0" applyFont="1" applyBorder="1" applyAlignment="1">
      <alignment horizontal="right" vertical="center" shrinkToFit="1"/>
    </xf>
    <xf numFmtId="0" fontId="3" fillId="0" borderId="0" xfId="0" applyFont="1" applyAlignment="1">
      <alignment horizontal="center" vertical="center" wrapText="1"/>
    </xf>
    <xf numFmtId="0" fontId="5" fillId="0" borderId="0" xfId="0" applyFont="1" applyAlignment="1"/>
    <xf numFmtId="0" fontId="6" fillId="0" borderId="0" xfId="0" applyFont="1" applyAlignment="1">
      <alignment vertical="distributed" wrapText="1"/>
    </xf>
    <xf numFmtId="0" fontId="5" fillId="0" borderId="0" xfId="0" applyFont="1" applyAlignment="1">
      <alignment vertical="distributed"/>
    </xf>
    <xf numFmtId="0" fontId="8" fillId="0" borderId="0" xfId="0" applyFont="1" applyAlignment="1">
      <alignment vertical="distributed" wrapText="1"/>
    </xf>
    <xf numFmtId="0" fontId="5" fillId="0" borderId="0" xfId="0" applyFont="1" applyAlignment="1">
      <alignment vertical="distributed" wrapText="1"/>
    </xf>
    <xf numFmtId="0" fontId="8" fillId="0" borderId="0" xfId="0" applyFont="1" applyAlignment="1">
      <alignment vertical="center" wrapText="1"/>
    </xf>
    <xf numFmtId="0" fontId="8" fillId="0" borderId="0" xfId="0" applyFont="1" applyAlignment="1">
      <alignment vertical="distributed"/>
    </xf>
    <xf numFmtId="0" fontId="8" fillId="0" borderId="0" xfId="0" applyFont="1" applyFill="1" applyAlignment="1" applyProtection="1">
      <alignment horizontal="justify" vertical="center"/>
      <protection hidden="1"/>
    </xf>
    <xf numFmtId="0" fontId="5" fillId="0" borderId="0" xfId="0" applyFont="1" applyFill="1" applyAlignment="1" applyProtection="1">
      <alignment vertical="distributed"/>
    </xf>
    <xf numFmtId="0" fontId="5" fillId="0" borderId="0" xfId="0" applyFont="1" applyAlignment="1">
      <alignment vertical="center" wrapText="1"/>
    </xf>
    <xf numFmtId="0" fontId="1" fillId="0" borderId="0" xfId="0" applyFont="1" applyAlignment="1">
      <alignment horizontal="center" vertical="center" shrinkToFit="1"/>
    </xf>
    <xf numFmtId="0" fontId="2" fillId="0" borderId="0" xfId="0" applyFont="1" applyAlignment="1">
      <alignment horizontal="left" vertical="center" shrinkToFit="1"/>
    </xf>
    <xf numFmtId="0" fontId="2" fillId="0" borderId="4"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wrapText="1"/>
    </xf>
    <xf numFmtId="0" fontId="2" fillId="0" borderId="12" xfId="0" applyFont="1" applyBorder="1" applyAlignment="1">
      <alignment horizontal="center" vertical="center" shrinkToFit="1"/>
    </xf>
    <xf numFmtId="0" fontId="2" fillId="0" borderId="6" xfId="0" applyFont="1" applyBorder="1" applyAlignment="1">
      <alignment horizontal="center" vertical="center" shrinkToFi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opLeftCell="A10" workbookViewId="0">
      <selection activeCell="A6" sqref="A6"/>
    </sheetView>
  </sheetViews>
  <sheetFormatPr defaultColWidth="9" defaultRowHeight="12.75" x14ac:dyDescent="0.2"/>
  <cols>
    <col min="1" max="1" width="81.25" style="31" customWidth="1"/>
    <col min="2" max="256" width="9" style="22"/>
    <col min="257" max="257" width="81.25" style="22" customWidth="1"/>
    <col min="258" max="512" width="9" style="22"/>
    <col min="513" max="513" width="81.25" style="22" customWidth="1"/>
    <col min="514" max="768" width="9" style="22"/>
    <col min="769" max="769" width="81.25" style="22" customWidth="1"/>
    <col min="770" max="1024" width="9" style="22"/>
    <col min="1025" max="1025" width="81.25" style="22" customWidth="1"/>
    <col min="1026" max="1280" width="9" style="22"/>
    <col min="1281" max="1281" width="81.25" style="22" customWidth="1"/>
    <col min="1282" max="1536" width="9" style="22"/>
    <col min="1537" max="1537" width="81.25" style="22" customWidth="1"/>
    <col min="1538" max="1792" width="9" style="22"/>
    <col min="1793" max="1793" width="81.25" style="22" customWidth="1"/>
    <col min="1794" max="2048" width="9" style="22"/>
    <col min="2049" max="2049" width="81.25" style="22" customWidth="1"/>
    <col min="2050" max="2304" width="9" style="22"/>
    <col min="2305" max="2305" width="81.25" style="22" customWidth="1"/>
    <col min="2306" max="2560" width="9" style="22"/>
    <col min="2561" max="2561" width="81.25" style="22" customWidth="1"/>
    <col min="2562" max="2816" width="9" style="22"/>
    <col min="2817" max="2817" width="81.25" style="22" customWidth="1"/>
    <col min="2818" max="3072" width="9" style="22"/>
    <col min="3073" max="3073" width="81.25" style="22" customWidth="1"/>
    <col min="3074" max="3328" width="9" style="22"/>
    <col min="3329" max="3329" width="81.25" style="22" customWidth="1"/>
    <col min="3330" max="3584" width="9" style="22"/>
    <col min="3585" max="3585" width="81.25" style="22" customWidth="1"/>
    <col min="3586" max="3840" width="9" style="22"/>
    <col min="3841" max="3841" width="81.25" style="22" customWidth="1"/>
    <col min="3842" max="4096" width="9" style="22"/>
    <col min="4097" max="4097" width="81.25" style="22" customWidth="1"/>
    <col min="4098" max="4352" width="9" style="22"/>
    <col min="4353" max="4353" width="81.25" style="22" customWidth="1"/>
    <col min="4354" max="4608" width="9" style="22"/>
    <col min="4609" max="4609" width="81.25" style="22" customWidth="1"/>
    <col min="4610" max="4864" width="9" style="22"/>
    <col min="4865" max="4865" width="81.25" style="22" customWidth="1"/>
    <col min="4866" max="5120" width="9" style="22"/>
    <col min="5121" max="5121" width="81.25" style="22" customWidth="1"/>
    <col min="5122" max="5376" width="9" style="22"/>
    <col min="5377" max="5377" width="81.25" style="22" customWidth="1"/>
    <col min="5378" max="5632" width="9" style="22"/>
    <col min="5633" max="5633" width="81.25" style="22" customWidth="1"/>
    <col min="5634" max="5888" width="9" style="22"/>
    <col min="5889" max="5889" width="81.25" style="22" customWidth="1"/>
    <col min="5890" max="6144" width="9" style="22"/>
    <col min="6145" max="6145" width="81.25" style="22" customWidth="1"/>
    <col min="6146" max="6400" width="9" style="22"/>
    <col min="6401" max="6401" width="81.25" style="22" customWidth="1"/>
    <col min="6402" max="6656" width="9" style="22"/>
    <col min="6657" max="6657" width="81.25" style="22" customWidth="1"/>
    <col min="6658" max="6912" width="9" style="22"/>
    <col min="6913" max="6913" width="81.25" style="22" customWidth="1"/>
    <col min="6914" max="7168" width="9" style="22"/>
    <col min="7169" max="7169" width="81.25" style="22" customWidth="1"/>
    <col min="7170" max="7424" width="9" style="22"/>
    <col min="7425" max="7425" width="81.25" style="22" customWidth="1"/>
    <col min="7426" max="7680" width="9" style="22"/>
    <col min="7681" max="7681" width="81.25" style="22" customWidth="1"/>
    <col min="7682" max="7936" width="9" style="22"/>
    <col min="7937" max="7937" width="81.25" style="22" customWidth="1"/>
    <col min="7938" max="8192" width="9" style="22"/>
    <col min="8193" max="8193" width="81.25" style="22" customWidth="1"/>
    <col min="8194" max="8448" width="9" style="22"/>
    <col min="8449" max="8449" width="81.25" style="22" customWidth="1"/>
    <col min="8450" max="8704" width="9" style="22"/>
    <col min="8705" max="8705" width="81.25" style="22" customWidth="1"/>
    <col min="8706" max="8960" width="9" style="22"/>
    <col min="8961" max="8961" width="81.25" style="22" customWidth="1"/>
    <col min="8962" max="9216" width="9" style="22"/>
    <col min="9217" max="9217" width="81.25" style="22" customWidth="1"/>
    <col min="9218" max="9472" width="9" style="22"/>
    <col min="9473" max="9473" width="81.25" style="22" customWidth="1"/>
    <col min="9474" max="9728" width="9" style="22"/>
    <col min="9729" max="9729" width="81.25" style="22" customWidth="1"/>
    <col min="9730" max="9984" width="9" style="22"/>
    <col min="9985" max="9985" width="81.25" style="22" customWidth="1"/>
    <col min="9986" max="10240" width="9" style="22"/>
    <col min="10241" max="10241" width="81.25" style="22" customWidth="1"/>
    <col min="10242" max="10496" width="9" style="22"/>
    <col min="10497" max="10497" width="81.25" style="22" customWidth="1"/>
    <col min="10498" max="10752" width="9" style="22"/>
    <col min="10753" max="10753" width="81.25" style="22" customWidth="1"/>
    <col min="10754" max="11008" width="9" style="22"/>
    <col min="11009" max="11009" width="81.25" style="22" customWidth="1"/>
    <col min="11010" max="11264" width="9" style="22"/>
    <col min="11265" max="11265" width="81.25" style="22" customWidth="1"/>
    <col min="11266" max="11520" width="9" style="22"/>
    <col min="11521" max="11521" width="81.25" style="22" customWidth="1"/>
    <col min="11522" max="11776" width="9" style="22"/>
    <col min="11777" max="11777" width="81.25" style="22" customWidth="1"/>
    <col min="11778" max="12032" width="9" style="22"/>
    <col min="12033" max="12033" width="81.25" style="22" customWidth="1"/>
    <col min="12034" max="12288" width="9" style="22"/>
    <col min="12289" max="12289" width="81.25" style="22" customWidth="1"/>
    <col min="12290" max="12544" width="9" style="22"/>
    <col min="12545" max="12545" width="81.25" style="22" customWidth="1"/>
    <col min="12546" max="12800" width="9" style="22"/>
    <col min="12801" max="12801" width="81.25" style="22" customWidth="1"/>
    <col min="12802" max="13056" width="9" style="22"/>
    <col min="13057" max="13057" width="81.25" style="22" customWidth="1"/>
    <col min="13058" max="13312" width="9" style="22"/>
    <col min="13313" max="13313" width="81.25" style="22" customWidth="1"/>
    <col min="13314" max="13568" width="9" style="22"/>
    <col min="13569" max="13569" width="81.25" style="22" customWidth="1"/>
    <col min="13570" max="13824" width="9" style="22"/>
    <col min="13825" max="13825" width="81.25" style="22" customWidth="1"/>
    <col min="13826" max="14080" width="9" style="22"/>
    <col min="14081" max="14081" width="81.25" style="22" customWidth="1"/>
    <col min="14082" max="14336" width="9" style="22"/>
    <col min="14337" max="14337" width="81.25" style="22" customWidth="1"/>
    <col min="14338" max="14592" width="9" style="22"/>
    <col min="14593" max="14593" width="81.25" style="22" customWidth="1"/>
    <col min="14594" max="14848" width="9" style="22"/>
    <col min="14849" max="14849" width="81.25" style="22" customWidth="1"/>
    <col min="14850" max="15104" width="9" style="22"/>
    <col min="15105" max="15105" width="81.25" style="22" customWidth="1"/>
    <col min="15106" max="15360" width="9" style="22"/>
    <col min="15361" max="15361" width="81.25" style="22" customWidth="1"/>
    <col min="15362" max="15616" width="9" style="22"/>
    <col min="15617" max="15617" width="81.25" style="22" customWidth="1"/>
    <col min="15618" max="15872" width="9" style="22"/>
    <col min="15873" max="15873" width="81.25" style="22" customWidth="1"/>
    <col min="15874" max="16128" width="9" style="22"/>
    <col min="16129" max="16129" width="81.25" style="22" customWidth="1"/>
    <col min="16130" max="16384" width="9" style="22"/>
  </cols>
  <sheetData>
    <row r="1" spans="1:4" ht="19.5" x14ac:dyDescent="0.2">
      <c r="A1" s="21" t="s">
        <v>146</v>
      </c>
    </row>
    <row r="2" spans="1:4" s="24" customFormat="1" ht="15.75" x14ac:dyDescent="0.15">
      <c r="A2" s="23" t="s">
        <v>147</v>
      </c>
    </row>
    <row r="3" spans="1:4" s="24" customFormat="1" ht="57.75" x14ac:dyDescent="0.15">
      <c r="A3" s="25" t="s">
        <v>148</v>
      </c>
      <c r="D3" s="26"/>
    </row>
    <row r="4" spans="1:4" s="28" customFormat="1" ht="29.25" x14ac:dyDescent="0.15">
      <c r="A4" s="27" t="s">
        <v>149</v>
      </c>
    </row>
    <row r="5" spans="1:4" s="28" customFormat="1" ht="72.75" x14ac:dyDescent="0.15">
      <c r="A5" s="27" t="s">
        <v>150</v>
      </c>
    </row>
    <row r="6" spans="1:4" s="28" customFormat="1" ht="44.25" x14ac:dyDescent="0.15">
      <c r="A6" s="27" t="s">
        <v>151</v>
      </c>
    </row>
    <row r="7" spans="1:4" s="28" customFormat="1" ht="30" x14ac:dyDescent="0.15">
      <c r="A7" s="27" t="s">
        <v>152</v>
      </c>
    </row>
    <row r="8" spans="1:4" s="28" customFormat="1" ht="29.25" x14ac:dyDescent="0.15">
      <c r="A8" s="27" t="s">
        <v>153</v>
      </c>
    </row>
    <row r="9" spans="1:4" s="28" customFormat="1" ht="29.25" x14ac:dyDescent="0.15">
      <c r="A9" s="27" t="s">
        <v>154</v>
      </c>
    </row>
    <row r="10" spans="1:4" s="28" customFormat="1" ht="15.75" x14ac:dyDescent="0.15">
      <c r="A10" s="27" t="s">
        <v>155</v>
      </c>
    </row>
    <row r="11" spans="1:4" s="28" customFormat="1" ht="15" x14ac:dyDescent="0.15">
      <c r="A11" s="27" t="s">
        <v>156</v>
      </c>
    </row>
    <row r="12" spans="1:4" s="28" customFormat="1" ht="43.5" x14ac:dyDescent="0.15">
      <c r="A12" s="27" t="s">
        <v>157</v>
      </c>
    </row>
    <row r="13" spans="1:4" s="28" customFormat="1" ht="43.5" x14ac:dyDescent="0.15">
      <c r="A13" s="27" t="s">
        <v>158</v>
      </c>
    </row>
    <row r="14" spans="1:4" s="28" customFormat="1" ht="43.5" x14ac:dyDescent="0.15">
      <c r="A14" s="27" t="s">
        <v>159</v>
      </c>
    </row>
    <row r="15" spans="1:4" s="28" customFormat="1" ht="29.25" x14ac:dyDescent="0.15">
      <c r="A15" s="27" t="s">
        <v>160</v>
      </c>
    </row>
    <row r="16" spans="1:4" s="28" customFormat="1" ht="15" x14ac:dyDescent="0.15">
      <c r="A16" s="27" t="s">
        <v>161</v>
      </c>
    </row>
    <row r="17" spans="1:1" s="28" customFormat="1" ht="15" x14ac:dyDescent="0.15">
      <c r="A17" s="27" t="s">
        <v>162</v>
      </c>
    </row>
    <row r="18" spans="1:1" s="30" customFormat="1" ht="15.75" x14ac:dyDescent="0.15">
      <c r="A18" s="29" t="s">
        <v>163</v>
      </c>
    </row>
    <row r="19" spans="1:1" s="30" customFormat="1" ht="15.75" x14ac:dyDescent="0.15">
      <c r="A19" s="29" t="s">
        <v>164</v>
      </c>
    </row>
    <row r="20" spans="1:1" s="30" customFormat="1" ht="74.25" x14ac:dyDescent="0.15">
      <c r="A20" s="29" t="s">
        <v>165</v>
      </c>
    </row>
    <row r="21" spans="1:1" s="30" customFormat="1" ht="117.75" x14ac:dyDescent="0.15">
      <c r="A21" s="27" t="s">
        <v>166</v>
      </c>
    </row>
  </sheetData>
  <sheetProtection algorithmName="SHA-512" hashValue="fsB1A2KnkEie8iGTPDZ+eaQGsts46JxkUxpyeBt1TPCAj9wHznG4Q5rVOIPatnt5gVpFIgUASiKZwn8zCuzeAw==" saltValue="2XGcz7mWbJSSQ+UuqUFZ/A==" spinCount="100000" sheet="1" objects="1" scenarios="1"/>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showZeros="0" tabSelected="1" topLeftCell="A97" workbookViewId="0">
      <selection activeCell="D84" sqref="D84:F84"/>
    </sheetView>
  </sheetViews>
  <sheetFormatPr defaultRowHeight="14.25" x14ac:dyDescent="0.15"/>
  <cols>
    <col min="1" max="1" width="8.125" customWidth="1"/>
    <col min="2" max="2" width="35.125" customWidth="1"/>
    <col min="3" max="3" width="8.125" customWidth="1"/>
    <col min="4" max="5" width="9.75" customWidth="1"/>
    <col min="6" max="6" width="10.625" customWidth="1"/>
    <col min="7" max="7" width="20" customWidth="1"/>
  </cols>
  <sheetData>
    <row r="1" spans="1:6" ht="33" customHeight="1" x14ac:dyDescent="0.15">
      <c r="A1" s="32" t="s">
        <v>0</v>
      </c>
      <c r="B1" s="32"/>
      <c r="C1" s="32"/>
      <c r="D1" s="32"/>
      <c r="E1" s="32"/>
      <c r="F1" s="32"/>
    </row>
    <row r="2" spans="1:6" ht="16.899999999999999" customHeight="1" x14ac:dyDescent="0.15">
      <c r="A2" s="33" t="s">
        <v>1</v>
      </c>
      <c r="B2" s="33"/>
      <c r="C2" s="33"/>
      <c r="D2" s="33"/>
      <c r="E2" s="33" t="s">
        <v>2</v>
      </c>
      <c r="F2" s="33"/>
    </row>
    <row r="3" spans="1:6" ht="33" customHeight="1" x14ac:dyDescent="0.15">
      <c r="A3" s="34" t="s">
        <v>67</v>
      </c>
      <c r="B3" s="34"/>
      <c r="C3" s="34"/>
      <c r="D3" s="34"/>
      <c r="E3" s="34"/>
      <c r="F3" s="34"/>
    </row>
    <row r="4" spans="1:6" ht="16.899999999999999" customHeight="1" x14ac:dyDescent="0.15">
      <c r="A4" s="1" t="s">
        <v>3</v>
      </c>
      <c r="B4" s="2" t="s">
        <v>4</v>
      </c>
      <c r="C4" s="2" t="s">
        <v>5</v>
      </c>
      <c r="D4" s="2" t="s">
        <v>6</v>
      </c>
      <c r="E4" s="2" t="s">
        <v>7</v>
      </c>
      <c r="F4" s="3" t="s">
        <v>8</v>
      </c>
    </row>
    <row r="5" spans="1:6" ht="16.149999999999999" customHeight="1" x14ac:dyDescent="0.15">
      <c r="A5" s="4" t="s">
        <v>9</v>
      </c>
      <c r="B5" s="5" t="s">
        <v>10</v>
      </c>
      <c r="C5" s="6"/>
      <c r="D5" s="7"/>
      <c r="E5" s="7"/>
      <c r="F5" s="8"/>
    </row>
    <row r="6" spans="1:6" ht="16.899999999999999" customHeight="1" x14ac:dyDescent="0.15">
      <c r="A6" s="4" t="s">
        <v>11</v>
      </c>
      <c r="B6" s="5" t="s">
        <v>12</v>
      </c>
      <c r="C6" s="6"/>
      <c r="D6" s="7"/>
      <c r="E6" s="7"/>
      <c r="F6" s="8"/>
    </row>
    <row r="7" spans="1:6" ht="16.149999999999999" customHeight="1" x14ac:dyDescent="0.15">
      <c r="A7" s="4" t="s">
        <v>13</v>
      </c>
      <c r="B7" s="5" t="s">
        <v>14</v>
      </c>
      <c r="C7" s="6" t="s">
        <v>15</v>
      </c>
      <c r="D7" s="7" t="s">
        <v>16</v>
      </c>
      <c r="E7" s="7"/>
      <c r="F7" s="8">
        <f>D7*E7</f>
        <v>0</v>
      </c>
    </row>
    <row r="8" spans="1:6" ht="16.149999999999999" customHeight="1" x14ac:dyDescent="0.15">
      <c r="A8" s="4" t="s">
        <v>17</v>
      </c>
      <c r="B8" s="5" t="s">
        <v>18</v>
      </c>
      <c r="C8" s="6" t="s">
        <v>19</v>
      </c>
      <c r="D8" s="7" t="s">
        <v>20</v>
      </c>
      <c r="E8" s="7"/>
      <c r="F8" s="8">
        <f t="shared" ref="F8:F21" si="0">D8*E8</f>
        <v>0</v>
      </c>
    </row>
    <row r="9" spans="1:6" ht="16.899999999999999" customHeight="1" x14ac:dyDescent="0.15">
      <c r="A9" s="4" t="s">
        <v>21</v>
      </c>
      <c r="B9" s="5" t="s">
        <v>22</v>
      </c>
      <c r="C9" s="6"/>
      <c r="D9" s="7"/>
      <c r="E9" s="7"/>
      <c r="F9" s="8">
        <f t="shared" si="0"/>
        <v>0</v>
      </c>
    </row>
    <row r="10" spans="1:6" ht="16.149999999999999" customHeight="1" x14ac:dyDescent="0.15">
      <c r="A10" s="4" t="s">
        <v>23</v>
      </c>
      <c r="B10" s="5" t="s">
        <v>24</v>
      </c>
      <c r="C10" s="6" t="s">
        <v>25</v>
      </c>
      <c r="D10" s="7" t="s">
        <v>26</v>
      </c>
      <c r="E10" s="7"/>
      <c r="F10" s="8">
        <f t="shared" si="0"/>
        <v>0</v>
      </c>
    </row>
    <row r="11" spans="1:6" ht="16.149999999999999" customHeight="1" x14ac:dyDescent="0.15">
      <c r="A11" s="4" t="s">
        <v>27</v>
      </c>
      <c r="B11" s="5" t="s">
        <v>28</v>
      </c>
      <c r="C11" s="6" t="s">
        <v>29</v>
      </c>
      <c r="D11" s="7" t="s">
        <v>30</v>
      </c>
      <c r="E11" s="7"/>
      <c r="F11" s="8">
        <f t="shared" si="0"/>
        <v>0</v>
      </c>
    </row>
    <row r="12" spans="1:6" ht="16.899999999999999" customHeight="1" x14ac:dyDescent="0.15">
      <c r="A12" s="4" t="s">
        <v>31</v>
      </c>
      <c r="B12" s="5" t="s">
        <v>32</v>
      </c>
      <c r="C12" s="6" t="s">
        <v>33</v>
      </c>
      <c r="D12" s="7" t="s">
        <v>34</v>
      </c>
      <c r="E12" s="7"/>
      <c r="F12" s="8">
        <f t="shared" si="0"/>
        <v>0</v>
      </c>
    </row>
    <row r="13" spans="1:6" ht="16.149999999999999" customHeight="1" x14ac:dyDescent="0.15">
      <c r="A13" s="4" t="s">
        <v>35</v>
      </c>
      <c r="B13" s="5" t="s">
        <v>36</v>
      </c>
      <c r="C13" s="6" t="s">
        <v>37</v>
      </c>
      <c r="D13" s="7" t="s">
        <v>38</v>
      </c>
      <c r="E13" s="7"/>
      <c r="F13" s="8">
        <f t="shared" si="0"/>
        <v>0</v>
      </c>
    </row>
    <row r="14" spans="1:6" ht="16.149999999999999" customHeight="1" x14ac:dyDescent="0.15">
      <c r="A14" s="4" t="s">
        <v>39</v>
      </c>
      <c r="B14" s="5" t="s">
        <v>40</v>
      </c>
      <c r="C14" s="6"/>
      <c r="D14" s="7"/>
      <c r="E14" s="7"/>
      <c r="F14" s="8">
        <f t="shared" si="0"/>
        <v>0</v>
      </c>
    </row>
    <row r="15" spans="1:6" ht="16.899999999999999" customHeight="1" x14ac:dyDescent="0.15">
      <c r="A15" s="4" t="s">
        <v>41</v>
      </c>
      <c r="B15" s="5" t="s">
        <v>42</v>
      </c>
      <c r="C15" s="6" t="s">
        <v>43</v>
      </c>
      <c r="D15" s="7" t="s">
        <v>44</v>
      </c>
      <c r="E15" s="7"/>
      <c r="F15" s="8">
        <f t="shared" si="0"/>
        <v>0</v>
      </c>
    </row>
    <row r="16" spans="1:6" ht="16.149999999999999" customHeight="1" x14ac:dyDescent="0.15">
      <c r="A16" s="4" t="s">
        <v>45</v>
      </c>
      <c r="B16" s="5" t="s">
        <v>46</v>
      </c>
      <c r="C16" s="6" t="s">
        <v>47</v>
      </c>
      <c r="D16" s="7" t="s">
        <v>48</v>
      </c>
      <c r="E16" s="7"/>
      <c r="F16" s="8">
        <f t="shared" si="0"/>
        <v>0</v>
      </c>
    </row>
    <row r="17" spans="1:6" ht="16.149999999999999" customHeight="1" x14ac:dyDescent="0.15">
      <c r="A17" s="4" t="s">
        <v>49</v>
      </c>
      <c r="B17" s="5" t="s">
        <v>50</v>
      </c>
      <c r="C17" s="6" t="s">
        <v>51</v>
      </c>
      <c r="D17" s="7" t="s">
        <v>52</v>
      </c>
      <c r="E17" s="7"/>
      <c r="F17" s="8">
        <f t="shared" si="0"/>
        <v>0</v>
      </c>
    </row>
    <row r="18" spans="1:6" ht="16.899999999999999" customHeight="1" x14ac:dyDescent="0.15">
      <c r="A18" s="4" t="s">
        <v>53</v>
      </c>
      <c r="B18" s="5" t="s">
        <v>54</v>
      </c>
      <c r="C18" s="6" t="s">
        <v>55</v>
      </c>
      <c r="D18" s="7" t="s">
        <v>56</v>
      </c>
      <c r="E18" s="7"/>
      <c r="F18" s="8">
        <f t="shared" si="0"/>
        <v>0</v>
      </c>
    </row>
    <row r="19" spans="1:6" ht="16.149999999999999" customHeight="1" x14ac:dyDescent="0.15">
      <c r="A19" s="4" t="s">
        <v>57</v>
      </c>
      <c r="B19" s="5" t="s">
        <v>58</v>
      </c>
      <c r="C19" s="6" t="s">
        <v>59</v>
      </c>
      <c r="D19" s="7" t="s">
        <v>60</v>
      </c>
      <c r="E19" s="7"/>
      <c r="F19" s="8">
        <f t="shared" si="0"/>
        <v>0</v>
      </c>
    </row>
    <row r="20" spans="1:6" ht="16.149999999999999" customHeight="1" x14ac:dyDescent="0.15">
      <c r="A20" s="4" t="s">
        <v>61</v>
      </c>
      <c r="B20" s="5" t="s">
        <v>62</v>
      </c>
      <c r="C20" s="6"/>
      <c r="D20" s="7"/>
      <c r="E20" s="7"/>
      <c r="F20" s="8">
        <f t="shared" si="0"/>
        <v>0</v>
      </c>
    </row>
    <row r="21" spans="1:6" ht="16.899999999999999" customHeight="1" x14ac:dyDescent="0.15">
      <c r="A21" s="4" t="s">
        <v>63</v>
      </c>
      <c r="B21" s="5" t="s">
        <v>64</v>
      </c>
      <c r="C21" s="6" t="s">
        <v>65</v>
      </c>
      <c r="D21" s="7" t="s">
        <v>66</v>
      </c>
      <c r="E21" s="7"/>
      <c r="F21" s="8">
        <f t="shared" si="0"/>
        <v>0</v>
      </c>
    </row>
    <row r="22" spans="1:6" ht="16.149999999999999" customHeight="1" x14ac:dyDescent="0.15">
      <c r="A22" s="4"/>
      <c r="B22" s="5"/>
      <c r="C22" s="6"/>
      <c r="D22" s="7"/>
      <c r="E22" s="7"/>
      <c r="F22" s="8"/>
    </row>
    <row r="23" spans="1:6" ht="16.149999999999999" customHeight="1" x14ac:dyDescent="0.15">
      <c r="A23" s="4"/>
      <c r="B23" s="5"/>
      <c r="C23" s="6"/>
      <c r="D23" s="7"/>
      <c r="E23" s="7"/>
      <c r="F23" s="8"/>
    </row>
    <row r="24" spans="1:6" ht="16.899999999999999" customHeight="1" x14ac:dyDescent="0.15">
      <c r="A24" s="4"/>
      <c r="B24" s="5"/>
      <c r="C24" s="6"/>
      <c r="D24" s="7"/>
      <c r="E24" s="7"/>
      <c r="F24" s="8"/>
    </row>
    <row r="25" spans="1:6" ht="16.149999999999999" customHeight="1" x14ac:dyDescent="0.15">
      <c r="A25" s="4"/>
      <c r="B25" s="5"/>
      <c r="C25" s="6"/>
      <c r="D25" s="7"/>
      <c r="E25" s="7"/>
      <c r="F25" s="8"/>
    </row>
    <row r="26" spans="1:6" ht="16.899999999999999" customHeight="1" x14ac:dyDescent="0.15">
      <c r="A26" s="4"/>
      <c r="B26" s="5"/>
      <c r="C26" s="6"/>
      <c r="D26" s="7"/>
      <c r="E26" s="7"/>
      <c r="F26" s="8"/>
    </row>
    <row r="27" spans="1:6" ht="16.149999999999999" customHeight="1" x14ac:dyDescent="0.15">
      <c r="A27" s="4"/>
      <c r="B27" s="5"/>
      <c r="C27" s="6"/>
      <c r="D27" s="7"/>
      <c r="E27" s="7"/>
      <c r="F27" s="8"/>
    </row>
    <row r="28" spans="1:6" ht="16.149999999999999" customHeight="1" x14ac:dyDescent="0.15">
      <c r="A28" s="4"/>
      <c r="B28" s="5"/>
      <c r="C28" s="6"/>
      <c r="D28" s="7"/>
      <c r="E28" s="7"/>
      <c r="F28" s="8"/>
    </row>
    <row r="29" spans="1:6" ht="16.899999999999999" customHeight="1" x14ac:dyDescent="0.15">
      <c r="A29" s="4"/>
      <c r="B29" s="5"/>
      <c r="C29" s="6"/>
      <c r="D29" s="7"/>
      <c r="E29" s="7"/>
      <c r="F29" s="8"/>
    </row>
    <row r="30" spans="1:6" ht="16.149999999999999" customHeight="1" x14ac:dyDescent="0.15">
      <c r="A30" s="4"/>
      <c r="B30" s="5"/>
      <c r="C30" s="6"/>
      <c r="D30" s="7"/>
      <c r="E30" s="7"/>
      <c r="F30" s="8"/>
    </row>
    <row r="31" spans="1:6" ht="16.149999999999999" customHeight="1" x14ac:dyDescent="0.15">
      <c r="A31" s="4"/>
      <c r="B31" s="5"/>
      <c r="C31" s="6"/>
      <c r="D31" s="7"/>
      <c r="E31" s="7"/>
      <c r="F31" s="8"/>
    </row>
    <row r="32" spans="1:6" ht="16.899999999999999" customHeight="1" x14ac:dyDescent="0.15">
      <c r="A32" s="4"/>
      <c r="B32" s="5"/>
      <c r="C32" s="6"/>
      <c r="D32" s="7"/>
      <c r="E32" s="7"/>
      <c r="F32" s="8"/>
    </row>
    <row r="33" spans="1:6" ht="16.149999999999999" customHeight="1" x14ac:dyDescent="0.15">
      <c r="A33" s="4"/>
      <c r="B33" s="5"/>
      <c r="C33" s="6"/>
      <c r="D33" s="7"/>
      <c r="E33" s="7"/>
      <c r="F33" s="8"/>
    </row>
    <row r="34" spans="1:6" ht="16.149999999999999" customHeight="1" x14ac:dyDescent="0.15">
      <c r="A34" s="4"/>
      <c r="B34" s="5"/>
      <c r="C34" s="6"/>
      <c r="D34" s="7"/>
      <c r="E34" s="7"/>
      <c r="F34" s="8"/>
    </row>
    <row r="35" spans="1:6" ht="16.899999999999999" customHeight="1" x14ac:dyDescent="0.15">
      <c r="A35" s="4"/>
      <c r="B35" s="5"/>
      <c r="C35" s="6"/>
      <c r="D35" s="7"/>
      <c r="E35" s="7"/>
      <c r="F35" s="8"/>
    </row>
    <row r="36" spans="1:6" ht="16.149999999999999" customHeight="1" x14ac:dyDescent="0.15">
      <c r="A36" s="4"/>
      <c r="B36" s="5"/>
      <c r="C36" s="6"/>
      <c r="D36" s="7"/>
      <c r="E36" s="7"/>
      <c r="F36" s="8"/>
    </row>
    <row r="37" spans="1:6" ht="16.149999999999999" customHeight="1" x14ac:dyDescent="0.15">
      <c r="A37" s="4"/>
      <c r="B37" s="5"/>
      <c r="C37" s="6"/>
      <c r="D37" s="7"/>
      <c r="E37" s="7"/>
      <c r="F37" s="8"/>
    </row>
    <row r="38" spans="1:6" ht="16.899999999999999" customHeight="1" x14ac:dyDescent="0.15">
      <c r="A38" s="4"/>
      <c r="B38" s="5"/>
      <c r="C38" s="6"/>
      <c r="D38" s="7"/>
      <c r="E38" s="7"/>
      <c r="F38" s="8"/>
    </row>
    <row r="39" spans="1:6" ht="16.149999999999999" customHeight="1" x14ac:dyDescent="0.15">
      <c r="A39" s="4"/>
      <c r="B39" s="5"/>
      <c r="C39" s="6"/>
      <c r="D39" s="7"/>
      <c r="E39" s="7"/>
      <c r="F39" s="8"/>
    </row>
    <row r="40" spans="1:6" ht="16.149999999999999" customHeight="1" x14ac:dyDescent="0.15">
      <c r="A40" s="4"/>
      <c r="B40" s="5"/>
      <c r="C40" s="6"/>
      <c r="D40" s="7"/>
      <c r="E40" s="7"/>
      <c r="F40" s="8"/>
    </row>
    <row r="41" spans="1:6" ht="33" customHeight="1" x14ac:dyDescent="0.15">
      <c r="A41" s="9"/>
      <c r="B41" s="10" t="s">
        <v>68</v>
      </c>
      <c r="C41" s="11"/>
      <c r="D41" s="35">
        <f>SUM(F7:F21)</f>
        <v>0</v>
      </c>
      <c r="E41" s="35"/>
      <c r="F41" s="35"/>
    </row>
    <row r="42" spans="1:6" ht="16.149999999999999" customHeight="1" x14ac:dyDescent="0.15">
      <c r="A42" s="33"/>
      <c r="B42" s="33"/>
      <c r="C42" s="33"/>
      <c r="D42" s="33"/>
      <c r="E42" s="33"/>
      <c r="F42" s="33"/>
    </row>
    <row r="43" spans="1:6" ht="16.899999999999999" customHeight="1" x14ac:dyDescent="0.15">
      <c r="A43" s="33"/>
      <c r="B43" s="33"/>
      <c r="C43" s="33"/>
      <c r="D43" s="33"/>
      <c r="E43" s="33"/>
      <c r="F43" s="33"/>
    </row>
    <row r="44" spans="1:6" ht="33" customHeight="1" x14ac:dyDescent="0.15">
      <c r="A44" s="32" t="s">
        <v>69</v>
      </c>
      <c r="B44" s="32"/>
      <c r="C44" s="32"/>
      <c r="D44" s="32"/>
      <c r="E44" s="32"/>
      <c r="F44" s="32"/>
    </row>
    <row r="45" spans="1:6" ht="16.899999999999999" customHeight="1" x14ac:dyDescent="0.15">
      <c r="A45" s="33" t="s">
        <v>70</v>
      </c>
      <c r="B45" s="33"/>
      <c r="C45" s="33"/>
      <c r="D45" s="33"/>
      <c r="E45" s="33" t="s">
        <v>71</v>
      </c>
      <c r="F45" s="33"/>
    </row>
    <row r="46" spans="1:6" ht="33" customHeight="1" x14ac:dyDescent="0.15">
      <c r="A46" s="34" t="s">
        <v>84</v>
      </c>
      <c r="B46" s="34"/>
      <c r="C46" s="34"/>
      <c r="D46" s="34"/>
      <c r="E46" s="34"/>
      <c r="F46" s="34"/>
    </row>
    <row r="47" spans="1:6" ht="16.899999999999999" customHeight="1" x14ac:dyDescent="0.15">
      <c r="A47" s="1" t="s">
        <v>72</v>
      </c>
      <c r="B47" s="2" t="s">
        <v>73</v>
      </c>
      <c r="C47" s="2" t="s">
        <v>74</v>
      </c>
      <c r="D47" s="2" t="s">
        <v>75</v>
      </c>
      <c r="E47" s="2" t="s">
        <v>76</v>
      </c>
      <c r="F47" s="3" t="s">
        <v>77</v>
      </c>
    </row>
    <row r="48" spans="1:6" ht="16.149999999999999" customHeight="1" x14ac:dyDescent="0.15">
      <c r="A48" s="4" t="s">
        <v>78</v>
      </c>
      <c r="B48" s="5" t="s">
        <v>79</v>
      </c>
      <c r="C48" s="6"/>
      <c r="D48" s="7"/>
      <c r="E48" s="7"/>
      <c r="F48" s="8"/>
    </row>
    <row r="49" spans="1:6" ht="16.899999999999999" customHeight="1" x14ac:dyDescent="0.15">
      <c r="A49" s="4" t="s">
        <v>17</v>
      </c>
      <c r="B49" s="5" t="s">
        <v>80</v>
      </c>
      <c r="C49" s="6"/>
      <c r="D49" s="7"/>
      <c r="E49" s="7"/>
      <c r="F49" s="8"/>
    </row>
    <row r="50" spans="1:6" ht="16.149999999999999" customHeight="1" x14ac:dyDescent="0.15">
      <c r="A50" s="4" t="s">
        <v>81</v>
      </c>
      <c r="B50" s="5" t="s">
        <v>82</v>
      </c>
      <c r="C50" s="6" t="s">
        <v>83</v>
      </c>
      <c r="D50" s="7">
        <v>21329.9</v>
      </c>
      <c r="E50" s="7"/>
      <c r="F50" s="8">
        <f>D50*E50</f>
        <v>0</v>
      </c>
    </row>
    <row r="51" spans="1:6" ht="16.149999999999999" customHeight="1" x14ac:dyDescent="0.15">
      <c r="A51" s="4"/>
      <c r="B51" s="5"/>
      <c r="C51" s="6"/>
      <c r="D51" s="7"/>
      <c r="E51" s="7"/>
      <c r="F51" s="8"/>
    </row>
    <row r="52" spans="1:6" ht="16.899999999999999" customHeight="1" x14ac:dyDescent="0.15">
      <c r="A52" s="4"/>
      <c r="B52" s="5"/>
      <c r="C52" s="6"/>
      <c r="D52" s="7"/>
      <c r="E52" s="7"/>
      <c r="F52" s="8"/>
    </row>
    <row r="53" spans="1:6" ht="16.149999999999999" customHeight="1" x14ac:dyDescent="0.15">
      <c r="A53" s="4"/>
      <c r="B53" s="5"/>
      <c r="C53" s="6"/>
      <c r="D53" s="7"/>
      <c r="E53" s="7"/>
      <c r="F53" s="8"/>
    </row>
    <row r="54" spans="1:6" ht="16.149999999999999" customHeight="1" x14ac:dyDescent="0.15">
      <c r="A54" s="4"/>
      <c r="B54" s="5"/>
      <c r="C54" s="6"/>
      <c r="D54" s="7"/>
      <c r="E54" s="7"/>
      <c r="F54" s="8">
        <f>D54*E54</f>
        <v>0</v>
      </c>
    </row>
    <row r="55" spans="1:6" ht="16.899999999999999" customHeight="1" x14ac:dyDescent="0.15">
      <c r="A55" s="4"/>
      <c r="B55" s="5"/>
      <c r="C55" s="6"/>
      <c r="D55" s="7"/>
      <c r="E55" s="7"/>
      <c r="F55" s="8"/>
    </row>
    <row r="56" spans="1:6" ht="16.149999999999999" customHeight="1" x14ac:dyDescent="0.15">
      <c r="A56" s="4"/>
      <c r="B56" s="5"/>
      <c r="C56" s="6"/>
      <c r="D56" s="7"/>
      <c r="E56" s="7"/>
      <c r="F56" s="8"/>
    </row>
    <row r="57" spans="1:6" ht="16.149999999999999" customHeight="1" x14ac:dyDescent="0.15">
      <c r="A57" s="4"/>
      <c r="B57" s="5"/>
      <c r="C57" s="6"/>
      <c r="D57" s="7"/>
      <c r="E57" s="7"/>
      <c r="F57" s="8"/>
    </row>
    <row r="58" spans="1:6" ht="16.899999999999999" customHeight="1" x14ac:dyDescent="0.15">
      <c r="A58" s="4"/>
      <c r="B58" s="5"/>
      <c r="C58" s="6"/>
      <c r="D58" s="7"/>
      <c r="E58" s="7"/>
      <c r="F58" s="8"/>
    </row>
    <row r="59" spans="1:6" ht="16.149999999999999" customHeight="1" x14ac:dyDescent="0.15">
      <c r="A59" s="4"/>
      <c r="B59" s="5"/>
      <c r="C59" s="6"/>
      <c r="D59" s="7"/>
      <c r="E59" s="7"/>
      <c r="F59" s="8"/>
    </row>
    <row r="60" spans="1:6" ht="16.149999999999999" customHeight="1" x14ac:dyDescent="0.15">
      <c r="A60" s="4"/>
      <c r="B60" s="5"/>
      <c r="C60" s="6"/>
      <c r="D60" s="7"/>
      <c r="E60" s="7"/>
      <c r="F60" s="8"/>
    </row>
    <row r="61" spans="1:6" ht="16.899999999999999" customHeight="1" x14ac:dyDescent="0.15">
      <c r="A61" s="4"/>
      <c r="B61" s="5"/>
      <c r="C61" s="6"/>
      <c r="D61" s="7"/>
      <c r="E61" s="7"/>
      <c r="F61" s="8"/>
    </row>
    <row r="62" spans="1:6" ht="16.149999999999999" customHeight="1" x14ac:dyDescent="0.15">
      <c r="A62" s="4"/>
      <c r="B62" s="5"/>
      <c r="C62" s="6"/>
      <c r="D62" s="7"/>
      <c r="E62" s="7"/>
      <c r="F62" s="8"/>
    </row>
    <row r="63" spans="1:6" ht="16.149999999999999" customHeight="1" x14ac:dyDescent="0.15">
      <c r="A63" s="4"/>
      <c r="B63" s="5"/>
      <c r="C63" s="6"/>
      <c r="D63" s="7"/>
      <c r="E63" s="7"/>
      <c r="F63" s="8"/>
    </row>
    <row r="64" spans="1:6" ht="16.899999999999999" customHeight="1" x14ac:dyDescent="0.15">
      <c r="A64" s="4"/>
      <c r="B64" s="5"/>
      <c r="C64" s="6"/>
      <c r="D64" s="7"/>
      <c r="E64" s="7"/>
      <c r="F64" s="8"/>
    </row>
    <row r="65" spans="1:6" ht="16.149999999999999" customHeight="1" x14ac:dyDescent="0.15">
      <c r="A65" s="4"/>
      <c r="B65" s="5"/>
      <c r="C65" s="6"/>
      <c r="D65" s="7"/>
      <c r="E65" s="7"/>
      <c r="F65" s="8"/>
    </row>
    <row r="66" spans="1:6" ht="16.149999999999999" customHeight="1" x14ac:dyDescent="0.15">
      <c r="A66" s="4"/>
      <c r="B66" s="5"/>
      <c r="C66" s="6"/>
      <c r="D66" s="7"/>
      <c r="E66" s="7"/>
      <c r="F66" s="8"/>
    </row>
    <row r="67" spans="1:6" ht="16.899999999999999" customHeight="1" x14ac:dyDescent="0.15">
      <c r="A67" s="4"/>
      <c r="B67" s="5"/>
      <c r="C67" s="6"/>
      <c r="D67" s="7"/>
      <c r="E67" s="7"/>
      <c r="F67" s="8"/>
    </row>
    <row r="68" spans="1:6" ht="16.149999999999999" customHeight="1" x14ac:dyDescent="0.15">
      <c r="A68" s="4"/>
      <c r="B68" s="5"/>
      <c r="C68" s="6"/>
      <c r="D68" s="7"/>
      <c r="E68" s="7"/>
      <c r="F68" s="8"/>
    </row>
    <row r="69" spans="1:6" ht="16.899999999999999" customHeight="1" x14ac:dyDescent="0.15">
      <c r="A69" s="4"/>
      <c r="B69" s="5"/>
      <c r="C69" s="6"/>
      <c r="D69" s="7"/>
      <c r="E69" s="7"/>
      <c r="F69" s="8"/>
    </row>
    <row r="70" spans="1:6" ht="16.149999999999999" customHeight="1" x14ac:dyDescent="0.15">
      <c r="A70" s="4"/>
      <c r="B70" s="5"/>
      <c r="C70" s="6"/>
      <c r="D70" s="7"/>
      <c r="E70" s="7"/>
      <c r="F70" s="8"/>
    </row>
    <row r="71" spans="1:6" ht="16.149999999999999" customHeight="1" x14ac:dyDescent="0.15">
      <c r="A71" s="4"/>
      <c r="B71" s="5"/>
      <c r="C71" s="6"/>
      <c r="D71" s="7"/>
      <c r="E71" s="7"/>
      <c r="F71" s="8"/>
    </row>
    <row r="72" spans="1:6" ht="16.899999999999999" customHeight="1" x14ac:dyDescent="0.15">
      <c r="A72" s="4"/>
      <c r="B72" s="5"/>
      <c r="C72" s="6"/>
      <c r="D72" s="7"/>
      <c r="E72" s="7"/>
      <c r="F72" s="8"/>
    </row>
    <row r="73" spans="1:6" ht="16.149999999999999" customHeight="1" x14ac:dyDescent="0.15">
      <c r="A73" s="4"/>
      <c r="B73" s="5"/>
      <c r="C73" s="6"/>
      <c r="D73" s="7"/>
      <c r="E73" s="7"/>
      <c r="F73" s="8"/>
    </row>
    <row r="74" spans="1:6" ht="16.149999999999999" customHeight="1" x14ac:dyDescent="0.15">
      <c r="A74" s="4"/>
      <c r="B74" s="5"/>
      <c r="C74" s="6"/>
      <c r="D74" s="7"/>
      <c r="E74" s="7"/>
      <c r="F74" s="8"/>
    </row>
    <row r="75" spans="1:6" ht="16.899999999999999" customHeight="1" x14ac:dyDescent="0.15">
      <c r="A75" s="4"/>
      <c r="B75" s="5"/>
      <c r="C75" s="6"/>
      <c r="D75" s="7"/>
      <c r="E75" s="7"/>
      <c r="F75" s="8"/>
    </row>
    <row r="76" spans="1:6" ht="16.149999999999999" customHeight="1" x14ac:dyDescent="0.15">
      <c r="A76" s="4"/>
      <c r="B76" s="5"/>
      <c r="C76" s="6"/>
      <c r="D76" s="7"/>
      <c r="E76" s="7"/>
      <c r="F76" s="8"/>
    </row>
    <row r="77" spans="1:6" ht="16.149999999999999" customHeight="1" x14ac:dyDescent="0.15">
      <c r="A77" s="4"/>
      <c r="B77" s="5"/>
      <c r="C77" s="6"/>
      <c r="D77" s="7"/>
      <c r="E77" s="7"/>
      <c r="F77" s="8"/>
    </row>
    <row r="78" spans="1:6" ht="16.899999999999999" customHeight="1" x14ac:dyDescent="0.15">
      <c r="A78" s="4"/>
      <c r="B78" s="5"/>
      <c r="C78" s="6"/>
      <c r="D78" s="7"/>
      <c r="E78" s="7"/>
      <c r="F78" s="8"/>
    </row>
    <row r="79" spans="1:6" ht="16.149999999999999" customHeight="1" x14ac:dyDescent="0.15">
      <c r="A79" s="4"/>
      <c r="B79" s="5"/>
      <c r="C79" s="6"/>
      <c r="D79" s="7"/>
      <c r="E79" s="7"/>
      <c r="F79" s="8"/>
    </row>
    <row r="80" spans="1:6" ht="16.149999999999999" customHeight="1" x14ac:dyDescent="0.15">
      <c r="A80" s="4"/>
      <c r="B80" s="5"/>
      <c r="C80" s="6"/>
      <c r="D80" s="7"/>
      <c r="E80" s="7"/>
      <c r="F80" s="8"/>
    </row>
    <row r="81" spans="1:6" ht="16.899999999999999" customHeight="1" x14ac:dyDescent="0.15">
      <c r="A81" s="4"/>
      <c r="B81" s="5"/>
      <c r="C81" s="6"/>
      <c r="D81" s="7"/>
      <c r="E81" s="7"/>
      <c r="F81" s="8"/>
    </row>
    <row r="82" spans="1:6" ht="16.149999999999999" customHeight="1" x14ac:dyDescent="0.15">
      <c r="A82" s="4"/>
      <c r="B82" s="5"/>
      <c r="C82" s="6"/>
      <c r="D82" s="7"/>
      <c r="E82" s="7"/>
      <c r="F82" s="8"/>
    </row>
    <row r="83" spans="1:6" ht="16.149999999999999" customHeight="1" x14ac:dyDescent="0.15">
      <c r="A83" s="4"/>
      <c r="B83" s="5"/>
      <c r="C83" s="6"/>
      <c r="D83" s="7"/>
      <c r="E83" s="7"/>
      <c r="F83" s="8"/>
    </row>
    <row r="84" spans="1:6" ht="33" customHeight="1" x14ac:dyDescent="0.15">
      <c r="A84" s="9"/>
      <c r="B84" s="10" t="s">
        <v>85</v>
      </c>
      <c r="C84" s="11"/>
      <c r="D84" s="35">
        <f>F50</f>
        <v>0</v>
      </c>
      <c r="E84" s="35"/>
      <c r="F84" s="35"/>
    </row>
    <row r="85" spans="1:6" ht="16.149999999999999" customHeight="1" x14ac:dyDescent="0.15">
      <c r="A85" s="33"/>
      <c r="B85" s="33"/>
      <c r="C85" s="33"/>
      <c r="D85" s="33"/>
      <c r="E85" s="33"/>
      <c r="F85" s="33"/>
    </row>
    <row r="86" spans="1:6" ht="16.899999999999999" customHeight="1" x14ac:dyDescent="0.15">
      <c r="A86" s="33"/>
      <c r="B86" s="33"/>
      <c r="C86" s="33"/>
      <c r="D86" s="33"/>
      <c r="E86" s="33"/>
      <c r="F86" s="33"/>
    </row>
    <row r="87" spans="1:6" ht="33" customHeight="1" x14ac:dyDescent="0.15">
      <c r="A87" s="32" t="s">
        <v>86</v>
      </c>
      <c r="B87" s="32"/>
      <c r="C87" s="32"/>
      <c r="D87" s="32"/>
      <c r="E87" s="32"/>
      <c r="F87" s="32"/>
    </row>
    <row r="88" spans="1:6" ht="16.899999999999999" customHeight="1" x14ac:dyDescent="0.15">
      <c r="A88" s="33" t="s">
        <v>87</v>
      </c>
      <c r="B88" s="33"/>
      <c r="C88" s="33"/>
      <c r="D88" s="33"/>
      <c r="E88" s="33" t="s">
        <v>88</v>
      </c>
      <c r="F88" s="33"/>
    </row>
    <row r="89" spans="1:6" ht="33" customHeight="1" x14ac:dyDescent="0.15">
      <c r="A89" s="34" t="s">
        <v>117</v>
      </c>
      <c r="B89" s="34"/>
      <c r="C89" s="34"/>
      <c r="D89" s="34"/>
      <c r="E89" s="34"/>
      <c r="F89" s="34"/>
    </row>
    <row r="90" spans="1:6" ht="16.899999999999999" customHeight="1" x14ac:dyDescent="0.15">
      <c r="A90" s="1" t="s">
        <v>89</v>
      </c>
      <c r="B90" s="2" t="s">
        <v>90</v>
      </c>
      <c r="C90" s="2" t="s">
        <v>91</v>
      </c>
      <c r="D90" s="2" t="s">
        <v>92</v>
      </c>
      <c r="E90" s="2" t="s">
        <v>93</v>
      </c>
      <c r="F90" s="3" t="s">
        <v>94</v>
      </c>
    </row>
    <row r="91" spans="1:6" ht="16.149999999999999" customHeight="1" x14ac:dyDescent="0.15">
      <c r="A91" s="4" t="s">
        <v>95</v>
      </c>
      <c r="B91" s="5" t="s">
        <v>96</v>
      </c>
      <c r="C91" s="6"/>
      <c r="D91" s="7"/>
      <c r="E91" s="7"/>
      <c r="F91" s="8"/>
    </row>
    <row r="92" spans="1:6" ht="16.899999999999999" customHeight="1" x14ac:dyDescent="0.15">
      <c r="A92" s="4" t="s">
        <v>97</v>
      </c>
      <c r="B92" s="5" t="s">
        <v>98</v>
      </c>
      <c r="C92" s="6" t="s">
        <v>99</v>
      </c>
      <c r="D92" s="7" t="s">
        <v>100</v>
      </c>
      <c r="E92" s="7"/>
      <c r="F92" s="8">
        <f>D92*E92</f>
        <v>0</v>
      </c>
    </row>
    <row r="93" spans="1:6" ht="16.149999999999999" customHeight="1" x14ac:dyDescent="0.15">
      <c r="A93" s="4" t="s">
        <v>101</v>
      </c>
      <c r="B93" s="5" t="s">
        <v>102</v>
      </c>
      <c r="C93" s="6" t="s">
        <v>103</v>
      </c>
      <c r="D93" s="7" t="s">
        <v>104</v>
      </c>
      <c r="E93" s="7"/>
      <c r="F93" s="8">
        <f t="shared" ref="F93:F96" si="1">D93*E93</f>
        <v>0</v>
      </c>
    </row>
    <row r="94" spans="1:6" ht="16.149999999999999" customHeight="1" x14ac:dyDescent="0.15">
      <c r="A94" s="4" t="s">
        <v>105</v>
      </c>
      <c r="B94" s="5" t="s">
        <v>106</v>
      </c>
      <c r="C94" s="6" t="s">
        <v>107</v>
      </c>
      <c r="D94" s="7" t="s">
        <v>108</v>
      </c>
      <c r="E94" s="7"/>
      <c r="F94" s="8">
        <f t="shared" si="1"/>
        <v>0</v>
      </c>
    </row>
    <row r="95" spans="1:6" ht="16.899999999999999" customHeight="1" x14ac:dyDescent="0.15">
      <c r="A95" s="4" t="s">
        <v>109</v>
      </c>
      <c r="B95" s="5" t="s">
        <v>110</v>
      </c>
      <c r="C95" s="6" t="s">
        <v>111</v>
      </c>
      <c r="D95" s="7" t="s">
        <v>112</v>
      </c>
      <c r="E95" s="7"/>
      <c r="F95" s="8">
        <f t="shared" si="1"/>
        <v>0</v>
      </c>
    </row>
    <row r="96" spans="1:6" ht="16.149999999999999" customHeight="1" x14ac:dyDescent="0.15">
      <c r="A96" s="4" t="s">
        <v>113</v>
      </c>
      <c r="B96" s="5" t="s">
        <v>114</v>
      </c>
      <c r="C96" s="6" t="s">
        <v>115</v>
      </c>
      <c r="D96" s="7" t="s">
        <v>116</v>
      </c>
      <c r="E96" s="7"/>
      <c r="F96" s="8">
        <f t="shared" si="1"/>
        <v>0</v>
      </c>
    </row>
    <row r="97" spans="1:6" ht="16.149999999999999" customHeight="1" x14ac:dyDescent="0.15">
      <c r="A97" s="4"/>
      <c r="B97" s="5"/>
      <c r="C97" s="6"/>
      <c r="D97" s="7"/>
      <c r="E97" s="7"/>
      <c r="F97" s="8"/>
    </row>
    <row r="98" spans="1:6" ht="16.899999999999999" customHeight="1" x14ac:dyDescent="0.15">
      <c r="A98" s="4"/>
      <c r="B98" s="5"/>
      <c r="C98" s="6"/>
      <c r="D98" s="7"/>
      <c r="E98" s="7"/>
      <c r="F98" s="8"/>
    </row>
    <row r="99" spans="1:6" ht="16.149999999999999" customHeight="1" x14ac:dyDescent="0.15">
      <c r="A99" s="4"/>
      <c r="B99" s="5"/>
      <c r="C99" s="6"/>
      <c r="D99" s="7"/>
      <c r="E99" s="7"/>
      <c r="F99" s="8"/>
    </row>
    <row r="100" spans="1:6" ht="16.149999999999999" customHeight="1" x14ac:dyDescent="0.15">
      <c r="A100" s="4"/>
      <c r="B100" s="5"/>
      <c r="C100" s="6"/>
      <c r="D100" s="7"/>
      <c r="E100" s="7"/>
      <c r="F100" s="8"/>
    </row>
    <row r="101" spans="1:6" ht="16.899999999999999" customHeight="1" x14ac:dyDescent="0.15">
      <c r="A101" s="4"/>
      <c r="B101" s="5"/>
      <c r="C101" s="6"/>
      <c r="D101" s="7"/>
      <c r="E101" s="7"/>
      <c r="F101" s="8"/>
    </row>
    <row r="102" spans="1:6" ht="16.149999999999999" customHeight="1" x14ac:dyDescent="0.15">
      <c r="A102" s="4"/>
      <c r="B102" s="5"/>
      <c r="C102" s="6"/>
      <c r="D102" s="7"/>
      <c r="E102" s="7"/>
      <c r="F102" s="8"/>
    </row>
    <row r="103" spans="1:6" ht="16.149999999999999" customHeight="1" x14ac:dyDescent="0.15">
      <c r="A103" s="4"/>
      <c r="B103" s="5"/>
      <c r="C103" s="6"/>
      <c r="D103" s="7"/>
      <c r="E103" s="7"/>
      <c r="F103" s="8"/>
    </row>
    <row r="104" spans="1:6" ht="16.899999999999999" customHeight="1" x14ac:dyDescent="0.15">
      <c r="A104" s="4"/>
      <c r="B104" s="5"/>
      <c r="C104" s="6"/>
      <c r="D104" s="7"/>
      <c r="E104" s="7"/>
      <c r="F104" s="8"/>
    </row>
    <row r="105" spans="1:6" ht="16.149999999999999" customHeight="1" x14ac:dyDescent="0.15">
      <c r="A105" s="4"/>
      <c r="B105" s="5"/>
      <c r="C105" s="6"/>
      <c r="D105" s="7"/>
      <c r="E105" s="7"/>
      <c r="F105" s="8"/>
    </row>
    <row r="106" spans="1:6" ht="16.149999999999999" customHeight="1" x14ac:dyDescent="0.15">
      <c r="A106" s="4"/>
      <c r="B106" s="5"/>
      <c r="C106" s="6"/>
      <c r="D106" s="7"/>
      <c r="E106" s="7"/>
      <c r="F106" s="8"/>
    </row>
    <row r="107" spans="1:6" ht="16.899999999999999" customHeight="1" x14ac:dyDescent="0.15">
      <c r="A107" s="4"/>
      <c r="B107" s="5"/>
      <c r="C107" s="6"/>
      <c r="D107" s="7"/>
      <c r="E107" s="7"/>
      <c r="F107" s="8"/>
    </row>
    <row r="108" spans="1:6" ht="16.149999999999999" customHeight="1" x14ac:dyDescent="0.15">
      <c r="A108" s="4"/>
      <c r="B108" s="5"/>
      <c r="C108" s="6"/>
      <c r="D108" s="7"/>
      <c r="E108" s="7"/>
      <c r="F108" s="8"/>
    </row>
    <row r="109" spans="1:6" ht="16.149999999999999" customHeight="1" x14ac:dyDescent="0.15">
      <c r="A109" s="4"/>
      <c r="B109" s="5"/>
      <c r="C109" s="6"/>
      <c r="D109" s="7"/>
      <c r="E109" s="7"/>
      <c r="F109" s="8"/>
    </row>
    <row r="110" spans="1:6" ht="16.899999999999999" customHeight="1" x14ac:dyDescent="0.15">
      <c r="A110" s="4"/>
      <c r="B110" s="5"/>
      <c r="C110" s="6"/>
      <c r="D110" s="7"/>
      <c r="E110" s="7"/>
      <c r="F110" s="8"/>
    </row>
    <row r="111" spans="1:6" ht="16.149999999999999" customHeight="1" x14ac:dyDescent="0.15">
      <c r="A111" s="4"/>
      <c r="B111" s="5"/>
      <c r="C111" s="6"/>
      <c r="D111" s="7"/>
      <c r="E111" s="7"/>
      <c r="F111" s="8"/>
    </row>
    <row r="112" spans="1:6" ht="16.899999999999999" customHeight="1" x14ac:dyDescent="0.15">
      <c r="A112" s="4"/>
      <c r="B112" s="5"/>
      <c r="C112" s="6"/>
      <c r="D112" s="7"/>
      <c r="E112" s="7"/>
      <c r="F112" s="8"/>
    </row>
    <row r="113" spans="1:6" ht="16.149999999999999" customHeight="1" x14ac:dyDescent="0.15">
      <c r="A113" s="4"/>
      <c r="B113" s="5"/>
      <c r="C113" s="6"/>
      <c r="D113" s="7"/>
      <c r="E113" s="7"/>
      <c r="F113" s="8"/>
    </row>
    <row r="114" spans="1:6" ht="16.149999999999999" customHeight="1" x14ac:dyDescent="0.15">
      <c r="A114" s="4"/>
      <c r="B114" s="5"/>
      <c r="C114" s="6"/>
      <c r="D114" s="7"/>
      <c r="E114" s="7"/>
      <c r="F114" s="8"/>
    </row>
    <row r="115" spans="1:6" ht="16.899999999999999" customHeight="1" x14ac:dyDescent="0.15">
      <c r="A115" s="4"/>
      <c r="B115" s="5"/>
      <c r="C115" s="6"/>
      <c r="D115" s="7"/>
      <c r="E115" s="7"/>
      <c r="F115" s="8"/>
    </row>
    <row r="116" spans="1:6" ht="16.149999999999999" customHeight="1" x14ac:dyDescent="0.15">
      <c r="A116" s="4"/>
      <c r="B116" s="5"/>
      <c r="C116" s="6"/>
      <c r="D116" s="7"/>
      <c r="E116" s="7"/>
      <c r="F116" s="8"/>
    </row>
    <row r="117" spans="1:6" ht="16.149999999999999" customHeight="1" x14ac:dyDescent="0.15">
      <c r="A117" s="4"/>
      <c r="B117" s="5"/>
      <c r="C117" s="6"/>
      <c r="D117" s="7"/>
      <c r="E117" s="7"/>
      <c r="F117" s="8"/>
    </row>
    <row r="118" spans="1:6" ht="16.899999999999999" customHeight="1" x14ac:dyDescent="0.15">
      <c r="A118" s="4"/>
      <c r="B118" s="5"/>
      <c r="C118" s="6"/>
      <c r="D118" s="7"/>
      <c r="E118" s="7"/>
      <c r="F118" s="8"/>
    </row>
    <row r="119" spans="1:6" ht="16.149999999999999" customHeight="1" x14ac:dyDescent="0.15">
      <c r="A119" s="4"/>
      <c r="B119" s="5"/>
      <c r="C119" s="6"/>
      <c r="D119" s="7"/>
      <c r="E119" s="7"/>
      <c r="F119" s="8"/>
    </row>
    <row r="120" spans="1:6" ht="16.149999999999999" customHeight="1" x14ac:dyDescent="0.15">
      <c r="A120" s="4"/>
      <c r="B120" s="5"/>
      <c r="C120" s="6"/>
      <c r="D120" s="7"/>
      <c r="E120" s="7"/>
      <c r="F120" s="8"/>
    </row>
    <row r="121" spans="1:6" ht="16.899999999999999" customHeight="1" x14ac:dyDescent="0.15">
      <c r="A121" s="4"/>
      <c r="B121" s="5"/>
      <c r="C121" s="6"/>
      <c r="D121" s="7"/>
      <c r="E121" s="7"/>
      <c r="F121" s="8"/>
    </row>
    <row r="122" spans="1:6" ht="16.149999999999999" customHeight="1" x14ac:dyDescent="0.15">
      <c r="A122" s="4"/>
      <c r="B122" s="5"/>
      <c r="C122" s="6"/>
      <c r="D122" s="7"/>
      <c r="E122" s="7"/>
      <c r="F122" s="8"/>
    </row>
    <row r="123" spans="1:6" ht="16.149999999999999" customHeight="1" x14ac:dyDescent="0.15">
      <c r="A123" s="4"/>
      <c r="B123" s="5"/>
      <c r="C123" s="6"/>
      <c r="D123" s="7"/>
      <c r="E123" s="7"/>
      <c r="F123" s="8"/>
    </row>
    <row r="124" spans="1:6" ht="16.899999999999999" customHeight="1" x14ac:dyDescent="0.15">
      <c r="A124" s="4"/>
      <c r="B124" s="5"/>
      <c r="C124" s="6"/>
      <c r="D124" s="7"/>
      <c r="E124" s="7"/>
      <c r="F124" s="8"/>
    </row>
    <row r="125" spans="1:6" ht="16.149999999999999" customHeight="1" x14ac:dyDescent="0.15">
      <c r="A125" s="4"/>
      <c r="B125" s="5"/>
      <c r="C125" s="6"/>
      <c r="D125" s="7"/>
      <c r="E125" s="7"/>
      <c r="F125" s="8"/>
    </row>
    <row r="126" spans="1:6" ht="16.149999999999999" customHeight="1" x14ac:dyDescent="0.15">
      <c r="A126" s="4"/>
      <c r="B126" s="5"/>
      <c r="C126" s="6"/>
      <c r="D126" s="7"/>
      <c r="E126" s="7"/>
      <c r="F126" s="8"/>
    </row>
    <row r="127" spans="1:6" ht="33" customHeight="1" x14ac:dyDescent="0.15">
      <c r="A127" s="9"/>
      <c r="B127" s="10" t="s">
        <v>118</v>
      </c>
      <c r="C127" s="11"/>
      <c r="D127" s="35">
        <f>SUM(F92:F96)</f>
        <v>0</v>
      </c>
      <c r="E127" s="35"/>
      <c r="F127" s="35"/>
    </row>
    <row r="128" spans="1:6" ht="16.149999999999999" customHeight="1" x14ac:dyDescent="0.15">
      <c r="A128" s="33"/>
      <c r="B128" s="33"/>
      <c r="C128" s="33"/>
      <c r="D128" s="33"/>
      <c r="E128" s="33"/>
      <c r="F128" s="33"/>
    </row>
    <row r="129" spans="1:6" ht="16.899999999999999" customHeight="1" x14ac:dyDescent="0.15">
      <c r="A129" s="33"/>
      <c r="B129" s="33"/>
      <c r="C129" s="33"/>
      <c r="D129" s="33"/>
      <c r="E129" s="33"/>
      <c r="F129" s="33"/>
    </row>
  </sheetData>
  <sheetProtection algorithmName="SHA-512" hashValue="NY/HFeIvNpxL4PV7r/fmGYZ4Wr4Z4rMVbNuAdfMb4NtBonwjFXTBM/jttIOtLNjq6RwJK71nhN4lMaJX1ODR5w==" saltValue="mBpYQtme/8X9IubBiTe9WQ==" spinCount="100000" sheet="1" objects="1" scenarios="1"/>
  <protectedRanges>
    <protectedRange sqref="E7:E21 E50 E54 E92:E96" name="区域1"/>
  </protectedRanges>
  <mergeCells count="21">
    <mergeCell ref="D41:F41"/>
    <mergeCell ref="D84:F84"/>
    <mergeCell ref="E2:F2"/>
    <mergeCell ref="E45:F45"/>
    <mergeCell ref="E88:F88"/>
    <mergeCell ref="A1:F1"/>
    <mergeCell ref="A128:F128"/>
    <mergeCell ref="A129:F129"/>
    <mergeCell ref="A2:D2"/>
    <mergeCell ref="A3:F3"/>
    <mergeCell ref="A42:F42"/>
    <mergeCell ref="A43:F43"/>
    <mergeCell ref="A44:F44"/>
    <mergeCell ref="A45:D45"/>
    <mergeCell ref="A46:F46"/>
    <mergeCell ref="A85:F85"/>
    <mergeCell ref="A86:F86"/>
    <mergeCell ref="A87:F87"/>
    <mergeCell ref="A88:D88"/>
    <mergeCell ref="A89:F89"/>
    <mergeCell ref="D127:F127"/>
  </mergeCells>
  <phoneticPr fontId="1" type="noConversion"/>
  <pageMargins left="0.98" right="0.12" top="0.315" bottom="0.315" header="0" footer="0"/>
  <pageSetup paperSize="9" fitToWidth="0" fitToHeight="0" orientation="portrait"/>
  <headerFooter alignWithMargins="0"/>
  <rowBreaks count="2" manualBreakCount="2">
    <brk id="43" max="16383" man="1"/>
    <brk id="8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Zeros="0" workbookViewId="0">
      <selection activeCell="D18" sqref="D18"/>
    </sheetView>
  </sheetViews>
  <sheetFormatPr defaultRowHeight="14.25" x14ac:dyDescent="0.15"/>
  <cols>
    <col min="1" max="2" width="12.25" customWidth="1"/>
    <col min="3" max="3" width="16.25" customWidth="1"/>
    <col min="4" max="4" width="28.5" customWidth="1"/>
    <col min="5" max="5" width="12.25" customWidth="1"/>
    <col min="6" max="6" width="20" customWidth="1"/>
  </cols>
  <sheetData>
    <row r="1" spans="1:5" ht="33" customHeight="1" x14ac:dyDescent="0.15">
      <c r="A1" s="32" t="s">
        <v>119</v>
      </c>
      <c r="B1" s="32"/>
      <c r="C1" s="32"/>
      <c r="D1" s="32"/>
      <c r="E1" s="32"/>
    </row>
    <row r="2" spans="1:5" ht="16.899999999999999" customHeight="1" x14ac:dyDescent="0.15">
      <c r="A2" s="33" t="s">
        <v>120</v>
      </c>
      <c r="B2" s="33"/>
      <c r="C2" s="33"/>
    </row>
    <row r="3" spans="1:5" ht="27.75" customHeight="1" x14ac:dyDescent="0.15">
      <c r="A3" s="12" t="s">
        <v>121</v>
      </c>
      <c r="B3" s="13" t="s">
        <v>122</v>
      </c>
      <c r="C3" s="40" t="s">
        <v>123</v>
      </c>
      <c r="D3" s="40"/>
      <c r="E3" s="14" t="s">
        <v>124</v>
      </c>
    </row>
    <row r="4" spans="1:5" ht="28.5" customHeight="1" x14ac:dyDescent="0.15">
      <c r="A4" s="15" t="s">
        <v>125</v>
      </c>
      <c r="B4" s="16" t="s">
        <v>126</v>
      </c>
      <c r="C4" s="41" t="s">
        <v>127</v>
      </c>
      <c r="D4" s="41"/>
      <c r="E4" s="17">
        <f>'【5.1】工程量清单(招标)'!D41</f>
        <v>0</v>
      </c>
    </row>
    <row r="5" spans="1:5" ht="27.75" customHeight="1" x14ac:dyDescent="0.15">
      <c r="A5" s="15" t="s">
        <v>128</v>
      </c>
      <c r="B5" s="16" t="s">
        <v>129</v>
      </c>
      <c r="C5" s="41" t="s">
        <v>130</v>
      </c>
      <c r="D5" s="41"/>
      <c r="E5" s="17">
        <f>'【5.1】工程量清单(招标)'!D84</f>
        <v>0</v>
      </c>
    </row>
    <row r="6" spans="1:5" ht="28.5" customHeight="1" x14ac:dyDescent="0.15">
      <c r="A6" s="15" t="s">
        <v>131</v>
      </c>
      <c r="B6" s="16" t="s">
        <v>132</v>
      </c>
      <c r="C6" s="41" t="s">
        <v>133</v>
      </c>
      <c r="D6" s="41"/>
      <c r="E6" s="17">
        <f>'【5.1】工程量清单(招标)'!D127</f>
        <v>0</v>
      </c>
    </row>
    <row r="7" spans="1:5" ht="27.75" customHeight="1" x14ac:dyDescent="0.15">
      <c r="A7" s="15" t="s">
        <v>134</v>
      </c>
      <c r="B7" s="38" t="s">
        <v>140</v>
      </c>
      <c r="C7" s="38"/>
      <c r="D7" s="38"/>
      <c r="E7" s="17">
        <f>SUM(E4:E6)</f>
        <v>0</v>
      </c>
    </row>
    <row r="8" spans="1:5" ht="27.75" customHeight="1" x14ac:dyDescent="0.15">
      <c r="A8" s="15" t="s">
        <v>135</v>
      </c>
      <c r="B8" s="36" t="s">
        <v>141</v>
      </c>
      <c r="C8" s="36"/>
      <c r="D8" s="36"/>
      <c r="E8" s="19"/>
    </row>
    <row r="9" spans="1:5" ht="27.75" customHeight="1" x14ac:dyDescent="0.15">
      <c r="A9" s="15" t="s">
        <v>136</v>
      </c>
      <c r="B9" s="39" t="s">
        <v>142</v>
      </c>
      <c r="C9" s="39"/>
      <c r="D9" s="39"/>
      <c r="E9" s="19">
        <f>E7-E8</f>
        <v>0</v>
      </c>
    </row>
    <row r="10" spans="1:5" ht="27.2" customHeight="1" x14ac:dyDescent="0.15">
      <c r="A10" s="15" t="s">
        <v>137</v>
      </c>
      <c r="B10" s="36" t="s">
        <v>143</v>
      </c>
      <c r="C10" s="36"/>
      <c r="D10" s="36"/>
      <c r="E10" s="19"/>
    </row>
    <row r="11" spans="1:5" ht="27.75" customHeight="1" x14ac:dyDescent="0.15">
      <c r="A11" s="15" t="s">
        <v>138</v>
      </c>
      <c r="B11" s="36" t="s">
        <v>144</v>
      </c>
      <c r="C11" s="36"/>
      <c r="D11" s="36"/>
      <c r="E11" s="19"/>
    </row>
    <row r="12" spans="1:5" ht="27.75" customHeight="1" x14ac:dyDescent="0.15">
      <c r="A12" s="18" t="s">
        <v>139</v>
      </c>
      <c r="B12" s="37" t="s">
        <v>145</v>
      </c>
      <c r="C12" s="37"/>
      <c r="D12" s="37"/>
      <c r="E12" s="20">
        <f>E7+E10+E11</f>
        <v>0</v>
      </c>
    </row>
  </sheetData>
  <sheetProtection algorithmName="SHA-512" hashValue="SAKjhSVGsDBKyBgCLioXm1eISp8ix8qCmS74y5i5Ps4Zvbel/y1OHeFuCMea4UpWaiDHY3jxDc/PloaEVtIiOA==" saltValue="Eq/2PjsxI3I7e/cMAkrWBQ==" spinCount="100000" sheet="1" objects="1" scenarios="1"/>
  <mergeCells count="12">
    <mergeCell ref="A1:E1"/>
    <mergeCell ref="A2:C2"/>
    <mergeCell ref="B10:D10"/>
    <mergeCell ref="B11:D11"/>
    <mergeCell ref="B12:D12"/>
    <mergeCell ref="B7:D7"/>
    <mergeCell ref="B8:D8"/>
    <mergeCell ref="B9:D9"/>
    <mergeCell ref="C3:D3"/>
    <mergeCell ref="C4:D4"/>
    <mergeCell ref="C5:D5"/>
    <mergeCell ref="C6:D6"/>
  </mergeCells>
  <phoneticPr fontId="1" type="noConversion"/>
  <pageMargins left="0.98" right="0.12" top="0.315" bottom="0.315" header="0" footer="0"/>
  <pageSetup paperSize="9"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清单说明</vt:lpstr>
      <vt:lpstr>【5.1】工程量清单(招标)</vt:lpstr>
      <vt:lpstr>【5.4】投标报价汇总表(招标)</vt:lpstr>
    </vt:vector>
  </TitlesOfParts>
  <Company>SmartCost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SmartCost</dc:creator>
  <cp:lastModifiedBy>Administrator</cp:lastModifiedBy>
  <dcterms:created xsi:type="dcterms:W3CDTF">2022-08-10T00:45:11Z</dcterms:created>
  <dcterms:modified xsi:type="dcterms:W3CDTF">2022-08-10T02:27:20Z</dcterms:modified>
</cp:coreProperties>
</file>