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<sst xmlns="http://schemas.openxmlformats.org/spreadsheetml/2006/main" count="90" uniqueCount="67">
  <si>
    <t>巴彦淖尔市黄河流域草原高火险区建设项目草原防火机具设备采购-技术参数表</t>
  </si>
  <si>
    <t>序号</t>
  </si>
  <si>
    <t>设备名称</t>
  </si>
  <si>
    <t>产品型号（参数）</t>
  </si>
  <si>
    <t>数量</t>
  </si>
  <si>
    <t>单位</t>
  </si>
  <si>
    <t>单价</t>
  </si>
  <si>
    <t>合计</t>
  </si>
  <si>
    <t>备注</t>
  </si>
  <si>
    <t>一</t>
  </si>
  <si>
    <t>扑火机具类</t>
  </si>
  <si>
    <t>风水灭火机</t>
  </si>
  <si>
    <t>1、标定转速下安全有效风力灭火距离(cm）≥ 170；
2、发动机功率（KW/rpm）≥4.0/7000；
▲3、风机整备质量（kg）≤9.2；
4、背水袋的材质为聚酯纤维，规格为：1500D×1500D×1 ，背水袋撕裂强度（N）经向：≥630、纬向：≥580；5、背水袋耐热性：80℃，20h小时无翘曲，无裂纹，无发粘；背水袋容量（L) ≥20。</t>
  </si>
  <si>
    <t>台</t>
  </si>
  <si>
    <t>中标后提供国家认可的第三方检测机构出具的报告原件进行审核并留存复印件</t>
  </si>
  <si>
    <t>风力灭火机</t>
  </si>
  <si>
    <t>1、采用 4-MIX 混合四冲程发动机；符合国‖排放标准；低油耗、 手动泵油及自动减压设计，阻风门启动加速后可自动归位，易启动。 
2、气缸直径：50mm；
3、点火系统：电子式磁电点火； 
4、电极间隙：0.5mm；
5、燃油系统：一体式燃油泵全程隔膜化油器；
6、排量：≥79.9 cc； 
7、功率：≤3.2 kW；
▲8、最大风量：≥2025 m³/h；
9、最大转速：≥7200r/min； 
10、空转转速：≥2500 r/min；
11、有效灭火距离：≥1.85m ；
▲12、出风口风量： ≥0.4m³/s；
13、最大风速：≥105 m/s；
14、常温起动时间：≤6s；
15、耳旁噪声： ≤100db(A）；
16、一次性加油连续工作时间：≥120min ；
17、油箱: ≤1.4L； 
▲18、整备质量：≤11kg；
19、发动机额定转速及 100%负荷下所允许的进气系 统最大压力降：1.25-0.05 kPa；
20、发动机额定转速及 100%负荷下所允 许的排气系统最大背压：8.6 kPa；</t>
  </si>
  <si>
    <t>割灌机</t>
  </si>
  <si>
    <t xml:space="preserve">1、采用 2-MIX 混合 2 冲程发动机。符合国‖排放标准；
2、功率：≥ 1.3 kW；
3、排量：≥30.8cc；
4、空转转速：≥2800r/min；
5、常温起动性能： ≤6s；
6、变速箱壳体温升：≤32℃耳旁噪声（怠速）≤80dB（A）；
7、手 把振动：≤7m/s²；
▲8、燃油消耗率：≤430g/kw.h 油箱容量：≥0.64L； 
▲9、整机净质量：≤6.5kg；
</t>
  </si>
  <si>
    <t>油锯</t>
  </si>
  <si>
    <t>1、油锯 采用 2-MIX 单缸、混合二冲程发动机；符合国‖排放标准； 
2、具有特殊的弹簧减震系统，使用舒适.点火系统：
3、电子式磁电点火电 极间隙：0.5mm；常温起动时间：≤5s；
4、锯切效率：≥45cm2/s；锯切 燃油消耗率：＜80g/m2；
5、怠速转速：≥2900r/min 离合器接合转速≥ 怠速转速的 1.25 倍；
6、燃油系统：一体式燃油泵全方位膜片式化油器； 
▲7、发动机最大功率:≥2.2kw；
▲8、排量：≥45cc；发 动机最低燃油消耗率≤610g/KW·h；
9、声压级：≤105dB(A)；燃油箱容积：≥0.39L； 
10、声功 率级：≤115 dB(A)耳旁噪声（怠速）：≤80dB(A)；
11、手感振动≤6m/s2； 
12、左/右振动值：3.9/3.9m/s2；
13、主机比质量：≤3.0Kg/kW ；
14、净质量：≤ 5.2k</t>
  </si>
  <si>
    <t>把</t>
  </si>
  <si>
    <t>便携式轻型灭火水泵</t>
  </si>
  <si>
    <t xml:space="preserve">1、排量：≤36cm3； 
★2、功率：≤1.2KW； 
3、流量：≥8m3/h； 
4、出水口直径：≥25 MM； 
5、扬程：≥35M； 
6、射程≥16 米； 
★7、吸程：≥6M； 
★8、重量：≤6KG； 
9、油箱≥0.8L，可连续运转时间＞64min； 混合油配比壶一个；
★10、 燃油箱和水泵底座为一体式设计； 
11、材质为抗腐蚀和高强度工程塑料； 
★12、控制油门和熄火开关为一键组合式； 
13、每泵配多功能水枪一支（含喷雾和直流功能，快速卡扣接口）、 转换接头（快速卡扣接口）2 套，进水管一套，板手 1 个，每台配备 90 米（3 根）水带。 
</t>
  </si>
  <si>
    <t>山地引水泵</t>
  </si>
  <si>
    <t>1、采用单缸、四冲程、风冷动力；
2、流量：40m³/h 以上；
▲3、扬程：39m 以上； 
▲4、电机功率：7.5kw 以上。</t>
  </si>
  <si>
    <t>高枝锯</t>
  </si>
  <si>
    <t>1、连续工作时间：8 小时；
▲2、排量：≥25.4cm³； 
3、功率：≥0.9 kw/1.2ps； 
▲4、净重：≤5.7kg； 全长：≥2880mm； 
5、燃油箱容积：≥0.5l； 
6、最大功率燃油消耗量：≤0.65l/h； 
7、锯链油箱容积：≥0.1l； 
8、辅助起动系统：ES-Start； 
9、导板长度：≥30mm； 符合国‖排放标准。</t>
  </si>
  <si>
    <t>防火组合工具</t>
  </si>
  <si>
    <t>1、整套工具包括扑火器（包括扑火板、扑火器上杆、扑火器下杆）、 耙、镰、铲、斧、锯等多种组合工具及双肩背包式组合工具包等部分。工具包材料采用防潮帆布制作，能够合理放工具。 
2、扑火板包括固定板、活动板，以 0.4mm 高强度 65Mn 弹簧钢板 相连，并经过真空淬火热处理，以保持扑火器整体持久的弹性、韧性， 弹簧钢板热处理硬度为 HRC62 以上。活动板前端缀有钢丝绳，钢丝 绳规格：长度不小于 230mm，直径不小于 2mm，数量不少于 45 根。 
3、扑火器上杆材料：Q195 光亮管，机械性能符合 GB/T700，外表 喷塑处理。上杆顶端为手把，嵌以合金涨母，与扑火器下杆连接和锁紧。
4、扑火器下杆材料：Q195 光亮管，机械性能符合 GB/T700，Q195 标准，外表喷塑处理，并与上杆相连接，下杆末端通过万能接头与扑 火板相连</t>
  </si>
  <si>
    <t>套</t>
  </si>
  <si>
    <t>二号三号工具</t>
  </si>
  <si>
    <t>▲1、木杆弯曲柔韧性能：≥90°不断裂； 
▲2、胶条数量：≥30 根（阻燃性橡胶条）； 
3、工具杆直径：≥22mm； 
4、工作杆长度：≥ 1500mm； 
5、胶条长度：≥550mm。</t>
  </si>
  <si>
    <t>支</t>
  </si>
  <si>
    <t>灭火机加油机</t>
  </si>
  <si>
    <t>1、主要有汽油桶、加油枪、背带等组成； 
2、汽油容量：≥20L； 
3、加油枪：长 ≥440mm,宽≥ 130mm； 
4、连接油管：长≥ 845mm，直径 17mm。</t>
  </si>
  <si>
    <t>二</t>
  </si>
  <si>
    <t>安全防火类</t>
  </si>
  <si>
    <t>防火作训服</t>
  </si>
  <si>
    <t>1、整套作训服包括上衣、裤子、帽子。 面料透气、耐磨、耐洗涤面料，面料无异味，为警用作训 C 方格面料。颜色为深蓝色； 
▲2、洗涤 50 次后续燃时间：≤1s；洗涤 50 次后阴燃时间：≤1s； 
3、上衣款式为长袖夹克式设计，裤子为裤口可调节的散腿裤，训练服配有小布帽。 训练服装有“森防”专用臂章，重点部位（肘前、臀部、膝部）需 采用加固缝合设计，增加耐磨性及防护性。</t>
  </si>
  <si>
    <t>三</t>
  </si>
  <si>
    <t>野外生存类</t>
  </si>
  <si>
    <t>10人帐篷</t>
  </si>
  <si>
    <t>1、结构：帐篷样式为双坡面框架式结构；
2、尺寸：长×宽 4m*3m； 
3、帐篷具有防风、防雨、防寒、防蚊蝇性能。帐篷空间宽大，10 人使用，具有良好的舒适性及保暖性。 帐篷篷体的门和窗采用新型插接式结构。 
▲4、 面布：为草绿色28*2/2 PU涂层有机硅防水涤纶帆布内有绵刺毡； 
▲5、单位面积质量：≤300g/m2； 
▲6、断裂强力：T：≥2000N，W≥1750N； 
7、内衬采用白色阻燃平布；篷顶 5mm，围子 3mm，布料均匀耐用： 
8、支架尺寸及抗风能力：采用 30*30*1.2mm 和 25*25*1.2mm 直缝 电焊钢管，完地钎：40*40*4*450mm 黑色静电喷塑角钢，上部焊有半圆形桩头，下部为 45 角尖角。帐篷拉绳：φ8mm 草绿色涤纶包芯绳。</t>
  </si>
  <si>
    <t>顶</t>
  </si>
  <si>
    <t>单兵装备</t>
  </si>
  <si>
    <t>1、采用防雨防撕裂的牛筋布制作，正面有“虎威威”图案，上部有夜光标志。
2、主体容积在 25L～30L 之间。
3、背包后面有缓冲垫。背包色彩以红、 黄为主，适合野外背负。内装防火服套装组成单兵装备。</t>
  </si>
  <si>
    <t>一、防火服（138套）
1.符合GB/T33536-2017标准，具有优良阻燃、耐磨、透气、吸汗、舒适等功能；
2. 颜色：橘红色，色号16-1462TPx，符合国际潘通色卡，色差△E&lt;3.5；
3. 面料材质：采用永久阻燃高强度芳纶纤维布料；
4. ★森林防火服面料洗涤50次后阻燃性能为；续燃时间：≤0s；阴燃时间：≤0s；损毁长度：≤15mm；热防护系数（TPP)：≥650TPP/kW.s/m2；熔融、滴落：无。
5. ★断裂强力（洗涤50次后）：经向：≥2500N、纬向：≥2200N；
6.★撕破强力（洗涤50次后）：经向：≥750N、纬向：≥700N；
7. PH值为：4.0-8.5；
8. ★森林防火服的单位面积质量：≤192g/m²，甲醛含量≤75mg/kg；
9. 热稳定性（260℃±5）：≤1%；
10. ▲色牢度：耐光色牢度：≥4，耐洗（变色/沾色）≥4/4、耐水（变色/沾色）≥4/4、耐汗渍（变色/沾色）≥4/4，耐干摩擦≥4，耐湿摩擦≥4；
11. ★接缝强力：裤后裆≥850N，肩接缝≥850N，单衣片≥800N；
12. 缝纫线热稳定性：缝纫线经260℃高温5min后，无熔滴和烧焦现象；
13. 反光带阻燃性能：续燃时间：0s，阴燃时间：≤0s，损毁长度：≤15mm，无熔融、滴落现象；
14. 反光带热稳定性：反光带经260℃高温5min后，表面无碳化、脱落现象；
15. 款式为分体夹克式森林防火服，由上衣和裤子组成。领部可立领和翻领，便于在各种环境下调节使用，胸前配备四处口袋，便于穿着人员可放置随身携带物品等。服装5处前后（阻燃）反光条设计，其确保扑火人员的夜间可视度。衣服门襟采用四合扣设计，穿脱方便，节省时间。其袖口、裤口四合扣铜扣两档可调节。部局统型款。裤腰局部采用弹力松紧带设计，根据个人腰围进行
16.裤子工艺要求：
样式：裤腰两侧采用松紧式；裤袋：整体共有4个裤袋，腰部下方两侧有2个斜插入式裤袋，裤腿两侧有2个带盖贴袋，褶皱设计，刺毛贴粘合；臀部、膝盖采用双层缝合，隔热耐磨。
串带：裤子腰部装有5个绊带；配件：裤门襟钉有一个耐高温、高强度钮扣，并采用芳纶阻燃青古铜拉链拉合，裤腿部缝有芳纶材质反光带；裤角处有刺毛帖粘合，可调节收紧，防止消防员扑火时火星钻入；</t>
  </si>
  <si>
    <t>二、扑火头盔（138个）
1.头盔具备防尖锐物品的冲击，防腐蚀，防热辐射，反光、绝缘性能；
外壳用高温进口聚醚酰亚胺塑料制成，抗冲击、防穿刺，内有高密度泡沫缓冲层，均力缓冲网及帽箍四极减震结构，能最大限度地减缓外部对头部全方位的冲击。头盔整体具有很强的耐高温性能，头盔壳体耐温260℃。
具有高强度、高耐穿透性，抗电击、阻燃及耐热等优良性能。面罩镜片具有良好透光率，高清晰度，耐冲击性能，耐热、防雾、耐刮擦、防辐射及防老化等优良性能；
▲2.采用高强度PA66尼龙材质而成；
3.外置加长头盔面罩，视角宽阔、清晰，面罩透光率∶≥90%；
▲4.帽壳桔红色，顶部设有18个透气孔；续燃时间≤5s；头模受冲击值：≤4900N；侧向刚性：最大变形＜30mm，残余变形＜5mm；
5.头盔顶部有加强凸棱，后部有≥ 5cm 帽沿，对头顶、颈部有很好的保护；
6.头盔内部大小、松紧可调节，并配置缓冲纱网、海绵，帽箍 等减震结果，舒适性更强；
7.阻燃披肩可与扑火服连成一体，防热辐射，能够更好的保护扑火队员头部、颈部、氧指数≥25，续燃时间≤0秒。
8.头盔前部有森林防火帽徽，两侧可印森林草原防火字样；</t>
  </si>
  <si>
    <t>三、扑火手套（138付）
1.该型号手套手掌部位，采用纯皮，手臂和手背部位，采用纯棉阻燃布，并加松紧带；
2. 受力部位采用重复双线加固工艺；
3. 手套全长≥35cm，手掌宽≥13.5cm，手套口宽≥19cm，腕部收紧部位宽≥10cm；
4. 具备舒适透气、长布腰、防火星、防尘、阻燃的功能；</t>
  </si>
  <si>
    <t>四、防火鞋（138双）
▲1. 防火鞋由中底防穿刺、阻燃橡胶大底，阻燃纯棉帆布，阻燃牛皮，阻燃鞋带，阻燃车线制作、多角度反光条设计，满足小腿部及足部防护需求，适合长度行军及山岳攀爬灭火作战；
2.具有阻燃、耐磨、耐切割、外底耐弯折、防滑、电绝缘、防穿刺等多功能性能；
3. 靴上部有收紧设计,有效防止火星和灰尘进入；
4. 高鞋帮设计，鞋腰高度≥ 20cm。</t>
  </si>
  <si>
    <t>五、防火头套（138个）
1.灭火救援时头面部和颈部防护，具有阻燃、保暖、轻便、舒适性能；
2.采用芳纶等本质阻燃材料，原材料采用原浆染色，无洗涤脱色现象，头套具有弹性，贴合面部，佩带舒适；
3.面料阻燃性能：径向续燃时间≤0s、损毁长度≤18mm；纬向续燃时间≤0s，损毁长度≤18mm；
4.热稳定性能尺寸变化率≤2.0%；
▲5.抗起球性能≥4级，甲醛含量≤75mg/kg；
6.质量≤138g。</t>
  </si>
  <si>
    <t>六、腰带（138条）
1.腰带是用织带制作，用于对腰部位置系紧作用；
2.为双排针扣设计，气孔采用金属扎边</t>
  </si>
  <si>
    <t>七、防烟口罩（138个） 
1. 整个防毒面罩由半面型呼吸器、滤毒盒、过滤棉、滤棉盖及简易头带组成； 
2. 材质：柔软硅胶+活性炭，可有效防护有机蒸汽、苯、煤油、汽油、丙酮、甲苯、二甲苯苯胺、硝基苯及其 衍生物、卤素、有机化合物、二硫化碳等有毒有害气体，防尘防烟，适用于长时间佩戴； 
▲3. 过滤棉与滤毒盒配组成综合过滤件，滤烟尘性能≥95%；防毒面具主体采用优质橡胶材质，可清洗再利用； 
4. 滤棉盖三点卡扣设计， 固定滤棉更加稳固，无泄漏。可随时更换过滤棉，进口活性炭，含量多，吸附量大， 阻力低； 5. 高效静电预过滤棉：呼吸阻力低。</t>
  </si>
  <si>
    <t>八、挎包（138个） 
军绿色挎包，采用帆布材质，尺寸为35*35cm</t>
  </si>
  <si>
    <t>九、强光手电（785个） 
1. 光源（LED）平均使用寿命：≥100000h； 
2. 连续放电时间：≥8 h； 
3. 光通量：300流明（强光），150流明（工作光）； 
4. 外壳防护等级：IP68(100米)； 
▲5. 外形尺寸：68*161mm（±5mm）（直径*长）</t>
  </si>
  <si>
    <t>野外生存装备</t>
  </si>
  <si>
    <t>含睡袋、背囊、帐篷、探照灯等。
▲1、数码迷彩睡袋
规格尺寸：≥210*70厘米
面料颜色：07数码迷彩
面料：≥210T防水涤沦
内衬：≥190T 塔夫绸
填充：羽绒
重量：≤1500克
包装：牛津布压缩包装袋
耐水色牢度：变色≥3级，沾色≥3级
耐摩擦色牢度：≥3级
▲2、背囊
颜色：消防红
标称纤维含量：100%涤纶
耐磨色牢度：≥3级
耐光色牢度：≥3级
断裂强度：≥1800N
撕破强度：≥140N
耐磨次数：≥3000次
▲3、双层防雨单人帐篷参数
规格尺寸：≥200*100*100厘米
面料颜色：07数码迷彩
外帐面料：≥210T迷彩涤沦防水布
底帐面料：≥150D牛津布
防水指数：≥3000mm
支架材质：玻璃钢杆
支架直径：≥7.9mm
帐篷配件：地钉，风绳
包装重量：≥2KG  
包装布料：牛津布包装袋
甲醛含量:≤75mg/kg
耐水色牢度：≥3级
耐酸性汗渍色牢度：≥3级
耐碱性汗渍色牢度：≥3级</t>
  </si>
  <si>
    <t>点火器</t>
  </si>
  <si>
    <t>1、整套点火器由油桶、点火杆、阀门、密封圈组成。 
2、主要技术参数： 盛油桶体为铁质； 
3、容积（L）：≥2.0； 导油管长度（mm）：≥450； 
4、连续点火时间 h：≥2；火焰温度℃：≥1000。</t>
  </si>
  <si>
    <t>发电机</t>
  </si>
  <si>
    <t xml:space="preserve">1、相数：单相； 额定输出：0.7KVA； 最大输出：0.9KVA； 
▲2、电机类型：无刷自励单相同步式； 额定电压：220V； 额定电流：3.2A； 频率：50HZ； 直流输出：12V-8A。
3、发动机主要参数： 
▲发动机型式：4冲程空冷 OHV； 
排量：79CC； 
额定功率：1.47kw/3000rpm； 
起动方式：手起动； 
油箱容量：3.6 升； 
连续运转时间：6.9 小时。 </t>
  </si>
  <si>
    <t>四</t>
  </si>
  <si>
    <t>火源管理</t>
  </si>
  <si>
    <t>卡口监控及语音报警装备</t>
  </si>
  <si>
    <t>在项目区内主要沟口、道路设立卡口监控点及语音报警装备。该 装备采用太阳能语音提示系统，整套系统包括供电系统、警示装置、 网络摄像机、红外探测器、LED 显示屏、支架等。
1、支架：直径：≥ 76mm 钢管;立柱高度：≥350cm,总高度：≥420cm；表面喷塑处理， 底座：直径：≥25cm；底座孔距：≥22cm。颜色：桔红色。
2、供电系统：包括光伏太阳能板和硅能电池等。光伏太阳能板尺寸：≤54*120 （cm），功率≥100W，硅能电池：电压≥12V 容量≥120Ah；工作 环境-40℃—60℃，阴雨天连续工作时间≥7 天。
3、红外探测器：采用红外人体感应，有人或车辆经过时能做到语音提示。低噪音、高灵敏度、 抗电磁干扰双元热释电传感器，检测速度 0.2m/s—3.5m/s，探测距离 10m-12m； 
4、LED 显示屏：尺寸：≥15.5*60（cm）；具有 WIFI 连接 功能，可通过 WIFI 修改文字内容。语音可与显示文字提示内容同步； 红外感应时 LED 屏工作，可视距离不小于 50m；
5、警示装置：机箱上 方设有红、蓝 2 个警示灯，警示灯尺寸：90*75*40（±2）mm，电压12V。机箱内置大功率喇叭 2 个，每个功率≥15W，清晰可听范围≥ 100m，提示语音有不少于 5 种，可根据不同应用环境所需定制内容， 警示语音间隔、频率、内容、音量随时可调。
6、网络摄像机：可 360° 旋转，采用不低于 200 万像素 1/2.8 英寸 CMOS；支持 H.265 编码， 压缩比高，实现超低码流传输；内置高效红外补光灯，支持对讲，内 部自带大功率扬声器。可通过 4G/5G/WiFi 与指挥中心终端、手机、 电脑等联通，进行实时动态监测、录像，实现远程监控。</t>
  </si>
  <si>
    <t>备注：投标企业应按照招标文件技术参数要求如实填写技术偏离表，如中标，中标后货物以投标文件技术偏离表承诺的参数（需提供检测报告为佐证）为准。</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</si>
</sst>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6"/>
      <color theme="1"/>
      <name val="宋体"/>
      <charset val="134"/>
    </font>
    <font>
      <sz val="12"/>
      <color theme="1"/>
      <name val="宋体"/>
      <charset val="134"/>
    </font>
    <font>
      <sz val="11"/>
      <color theme="1"/>
      <name val="宋体"/>
      <charset val="134"/>
    </font>
    <font>
      <sz val="9"/>
      <color theme="1"/>
      <name val="宋体"/>
      <charset val="134"/>
    </font>
    <font>
      <sz val="9"/>
      <name val="宋体"/>
      <charset val="134"/>
    </font>
    <font>
      <b/>
      <sz val="11"/>
      <color theme="1"/>
      <name val="宋体"/>
      <charset val="134"/>
    </font>
    <font>
      <b/>
      <sz val="16"/>
      <name val="宋体"/>
      <charset val="134"/>
    </font>
    <font>
      <b/>
      <sz val="12"/>
      <name val="宋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Fill="1" applyAlignment="1">
      <alignment vertical="center"/>
    </xf>
    <xf numFmtId="0" fontId="6"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center" vertical="center"/>
    </xf>
    <xf numFmtId="0" fontId="8" fillId="0" borderId="4" xfId="0" applyNumberFormat="1" applyFont="1" applyFill="1" applyBorder="1" applyAlignment="1" applyProtection="1">
      <alignment horizontal="center" vertical="center" wrapText="1"/>
    </xf>
    <xf numFmtId="176" fontId="8"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10" fillId="0" borderId="4" xfId="0" applyFont="1" applyBorder="1" applyAlignment="1">
      <alignment horizontal="left" vertical="center"/>
    </xf>
    <xf numFmtId="0" fontId="10" fillId="0" borderId="4" xfId="0" applyFont="1" applyBorder="1" applyAlignment="1">
      <alignment horizontal="center" vertical="center"/>
    </xf>
    <xf numFmtId="0" fontId="5"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left" vertical="center" wrapText="1"/>
    </xf>
    <xf numFmtId="176" fontId="5" fillId="0" borderId="4" xfId="0" applyNumberFormat="1"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horizontal="left" vertical="center" wrapText="1"/>
    </xf>
    <xf numFmtId="0" fontId="5" fillId="0" borderId="5" xfId="0" applyFont="1" applyBorder="1" applyAlignment="1">
      <alignment horizontal="center" vertical="center" wrapText="1"/>
    </xf>
    <xf numFmtId="0" fontId="5" fillId="0" borderId="4"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9" fillId="0" borderId="4"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zoomScale="130" zoomScaleNormal="130" workbookViewId="0">
      <selection activeCell="A1" sqref="A1:H1"/>
    </sheetView>
  </sheetViews>
  <sheetFormatPr defaultColWidth="9" defaultRowHeight="13.5" outlineLevelCol="7"/>
  <cols>
    <col min="1" max="1" width="5.46666666666667" style="7" customWidth="1"/>
    <col min="2" max="2" width="10.7333333333333" style="7" customWidth="1"/>
    <col min="3" max="3" width="71.3416666666667" style="8" customWidth="1"/>
    <col min="4" max="6" width="9" style="7"/>
    <col min="7" max="7" width="12.625" style="7"/>
    <col min="8" max="8" width="14.9916666666667" style="7" customWidth="1"/>
    <col min="9" max="16384" width="9" style="7"/>
  </cols>
  <sheetData>
    <row r="1" s="1" customFormat="1" ht="36" customHeight="1" spans="1:8">
      <c r="A1" s="9" t="s">
        <v>0</v>
      </c>
      <c r="B1" s="10"/>
      <c r="C1" s="11"/>
      <c r="D1" s="10"/>
      <c r="E1" s="10"/>
      <c r="F1" s="10"/>
      <c r="G1" s="10"/>
      <c r="H1" s="12"/>
    </row>
    <row r="2" s="2" customFormat="1" ht="14.25" spans="1:8">
      <c r="A2" s="13" t="s">
        <v>1</v>
      </c>
      <c r="B2" s="13" t="s">
        <v>2</v>
      </c>
      <c r="C2" s="13" t="s">
        <v>3</v>
      </c>
      <c r="D2" s="13" t="s">
        <v>4</v>
      </c>
      <c r="E2" s="13" t="s">
        <v>5</v>
      </c>
      <c r="F2" s="14" t="s">
        <v>6</v>
      </c>
      <c r="G2" s="13" t="s">
        <v>7</v>
      </c>
      <c r="H2" s="13" t="s">
        <v>8</v>
      </c>
    </row>
    <row r="3" s="3" customFormat="1" ht="29" customHeight="1" spans="1:8">
      <c r="A3" s="15" t="s">
        <v>9</v>
      </c>
      <c r="B3" s="15" t="s">
        <v>10</v>
      </c>
      <c r="C3" s="16"/>
      <c r="D3" s="17"/>
      <c r="E3" s="17"/>
      <c r="F3" s="17"/>
      <c r="G3" s="17"/>
      <c r="H3" s="17"/>
    </row>
    <row r="4" s="4" customFormat="1" ht="56.25" spans="1:8">
      <c r="A4" s="18">
        <v>1</v>
      </c>
      <c r="B4" s="18" t="s">
        <v>11</v>
      </c>
      <c r="C4" s="19" t="s">
        <v>12</v>
      </c>
      <c r="D4" s="18">
        <v>100</v>
      </c>
      <c r="E4" s="18" t="s">
        <v>13</v>
      </c>
      <c r="F4" s="18">
        <v>3000</v>
      </c>
      <c r="G4" s="20">
        <f t="shared" ref="G4:G13" si="0">D4*F4</f>
        <v>300000</v>
      </c>
      <c r="H4" s="21" t="s">
        <v>14</v>
      </c>
    </row>
    <row r="5" s="4" customFormat="1" ht="236.25" spans="1:8">
      <c r="A5" s="22">
        <v>2</v>
      </c>
      <c r="B5" s="22" t="s">
        <v>15</v>
      </c>
      <c r="C5" s="23" t="s">
        <v>16</v>
      </c>
      <c r="D5" s="22">
        <v>178</v>
      </c>
      <c r="E5" s="22" t="s">
        <v>13</v>
      </c>
      <c r="F5" s="22">
        <v>4500</v>
      </c>
      <c r="G5" s="20">
        <f t="shared" si="0"/>
        <v>801000</v>
      </c>
      <c r="H5" s="21" t="s">
        <v>14</v>
      </c>
    </row>
    <row r="6" s="4" customFormat="1" ht="112.5" spans="1:8">
      <c r="A6" s="22">
        <v>3</v>
      </c>
      <c r="B6" s="22" t="s">
        <v>17</v>
      </c>
      <c r="C6" s="23" t="s">
        <v>18</v>
      </c>
      <c r="D6" s="22">
        <v>183</v>
      </c>
      <c r="E6" s="22" t="s">
        <v>13</v>
      </c>
      <c r="F6" s="22">
        <v>3000</v>
      </c>
      <c r="G6" s="20">
        <f t="shared" si="0"/>
        <v>549000</v>
      </c>
      <c r="H6" s="21" t="s">
        <v>14</v>
      </c>
    </row>
    <row r="7" s="4" customFormat="1" ht="157.5" spans="1:8">
      <c r="A7" s="22">
        <v>4</v>
      </c>
      <c r="B7" s="22" t="s">
        <v>19</v>
      </c>
      <c r="C7" s="23" t="s">
        <v>20</v>
      </c>
      <c r="D7" s="22">
        <v>183</v>
      </c>
      <c r="E7" s="22" t="s">
        <v>21</v>
      </c>
      <c r="F7" s="22">
        <v>3000</v>
      </c>
      <c r="G7" s="20">
        <f t="shared" si="0"/>
        <v>549000</v>
      </c>
      <c r="H7" s="21" t="s">
        <v>14</v>
      </c>
    </row>
    <row r="8" s="5" customFormat="1" ht="162" customHeight="1" spans="1:8">
      <c r="A8" s="22">
        <v>5</v>
      </c>
      <c r="B8" s="21" t="s">
        <v>22</v>
      </c>
      <c r="C8" s="23" t="s">
        <v>23</v>
      </c>
      <c r="D8" s="22">
        <v>179</v>
      </c>
      <c r="E8" s="22" t="s">
        <v>13</v>
      </c>
      <c r="F8" s="22">
        <v>8500</v>
      </c>
      <c r="G8" s="20">
        <f t="shared" si="0"/>
        <v>1521500</v>
      </c>
      <c r="H8" s="21" t="s">
        <v>14</v>
      </c>
    </row>
    <row r="9" s="5" customFormat="1" ht="69" customHeight="1" spans="1:8">
      <c r="A9" s="22">
        <v>6</v>
      </c>
      <c r="B9" s="21" t="s">
        <v>24</v>
      </c>
      <c r="C9" s="23" t="s">
        <v>25</v>
      </c>
      <c r="D9" s="22">
        <v>10</v>
      </c>
      <c r="E9" s="22" t="s">
        <v>13</v>
      </c>
      <c r="F9" s="22">
        <v>18000</v>
      </c>
      <c r="G9" s="20">
        <f t="shared" si="0"/>
        <v>180000</v>
      </c>
      <c r="H9" s="21" t="s">
        <v>14</v>
      </c>
    </row>
    <row r="10" s="5" customFormat="1" ht="101.25" spans="1:8">
      <c r="A10" s="22">
        <v>7</v>
      </c>
      <c r="B10" s="21" t="s">
        <v>26</v>
      </c>
      <c r="C10" s="23" t="s">
        <v>27</v>
      </c>
      <c r="D10" s="22">
        <v>200</v>
      </c>
      <c r="E10" s="22" t="s">
        <v>13</v>
      </c>
      <c r="F10" s="22">
        <v>3500</v>
      </c>
      <c r="G10" s="20">
        <f t="shared" si="0"/>
        <v>700000</v>
      </c>
      <c r="H10" s="21" t="s">
        <v>14</v>
      </c>
    </row>
    <row r="11" s="4" customFormat="1" ht="101.25" spans="1:8">
      <c r="A11" s="22">
        <v>8</v>
      </c>
      <c r="B11" s="21" t="s">
        <v>28</v>
      </c>
      <c r="C11" s="23" t="s">
        <v>29</v>
      </c>
      <c r="D11" s="22">
        <v>200</v>
      </c>
      <c r="E11" s="22" t="s">
        <v>30</v>
      </c>
      <c r="F11" s="22">
        <v>600</v>
      </c>
      <c r="G11" s="20">
        <f t="shared" si="0"/>
        <v>120000</v>
      </c>
      <c r="H11" s="22"/>
    </row>
    <row r="12" s="4" customFormat="1" ht="56.25" spans="1:8">
      <c r="A12" s="22">
        <v>9</v>
      </c>
      <c r="B12" s="21" t="s">
        <v>31</v>
      </c>
      <c r="C12" s="23" t="s">
        <v>32</v>
      </c>
      <c r="D12" s="22">
        <v>300</v>
      </c>
      <c r="E12" s="22" t="s">
        <v>33</v>
      </c>
      <c r="F12" s="22">
        <v>100</v>
      </c>
      <c r="G12" s="20">
        <f t="shared" si="0"/>
        <v>30000</v>
      </c>
      <c r="H12" s="24"/>
    </row>
    <row r="13" s="4" customFormat="1" ht="45" spans="1:8">
      <c r="A13" s="24">
        <v>10</v>
      </c>
      <c r="B13" s="21" t="s">
        <v>34</v>
      </c>
      <c r="C13" s="23" t="s">
        <v>35</v>
      </c>
      <c r="D13" s="22">
        <v>389</v>
      </c>
      <c r="E13" s="22" t="s">
        <v>13</v>
      </c>
      <c r="F13" s="22">
        <v>450</v>
      </c>
      <c r="G13" s="20">
        <f t="shared" si="0"/>
        <v>175050</v>
      </c>
      <c r="H13" s="25" t="s">
        <v>14</v>
      </c>
    </row>
    <row r="14" s="3" customFormat="1" ht="29" customHeight="1" spans="1:8">
      <c r="A14" s="26" t="s">
        <v>36</v>
      </c>
      <c r="B14" s="26" t="s">
        <v>37</v>
      </c>
      <c r="C14" s="27"/>
      <c r="D14" s="17"/>
      <c r="E14" s="17"/>
      <c r="F14" s="17"/>
      <c r="G14" s="17"/>
      <c r="H14" s="17"/>
    </row>
    <row r="15" s="4" customFormat="1" ht="56.25" spans="1:8">
      <c r="A15" s="24">
        <v>1</v>
      </c>
      <c r="B15" s="21" t="s">
        <v>38</v>
      </c>
      <c r="C15" s="23" t="s">
        <v>39</v>
      </c>
      <c r="D15" s="22">
        <v>500</v>
      </c>
      <c r="E15" s="22" t="s">
        <v>30</v>
      </c>
      <c r="F15" s="22">
        <v>300</v>
      </c>
      <c r="G15" s="20">
        <f t="shared" ref="G15:G18" si="1">D15*F15</f>
        <v>150000</v>
      </c>
      <c r="H15" s="24"/>
    </row>
    <row r="16" s="3" customFormat="1" ht="29" customHeight="1" spans="1:8">
      <c r="A16" s="17" t="s">
        <v>40</v>
      </c>
      <c r="B16" s="17" t="s">
        <v>41</v>
      </c>
      <c r="C16" s="27"/>
      <c r="D16" s="17"/>
      <c r="E16" s="17"/>
      <c r="F16" s="17"/>
      <c r="G16" s="17"/>
      <c r="H16" s="17"/>
    </row>
    <row r="17" s="4" customFormat="1" ht="112.5" spans="1:8">
      <c r="A17" s="24">
        <v>1</v>
      </c>
      <c r="B17" s="21" t="s">
        <v>42</v>
      </c>
      <c r="C17" s="23" t="s">
        <v>43</v>
      </c>
      <c r="D17" s="22">
        <v>30</v>
      </c>
      <c r="E17" s="22" t="s">
        <v>44</v>
      </c>
      <c r="F17" s="22">
        <v>5500</v>
      </c>
      <c r="G17" s="20">
        <f t="shared" si="1"/>
        <v>165000</v>
      </c>
      <c r="H17" s="24"/>
    </row>
    <row r="18" s="4" customFormat="1" ht="33.75" spans="1:8">
      <c r="A18" s="24">
        <v>2</v>
      </c>
      <c r="B18" s="21" t="s">
        <v>45</v>
      </c>
      <c r="C18" s="23" t="s">
        <v>46</v>
      </c>
      <c r="D18" s="22">
        <v>138</v>
      </c>
      <c r="E18" s="22" t="s">
        <v>30</v>
      </c>
      <c r="F18" s="22">
        <v>2400</v>
      </c>
      <c r="G18" s="20">
        <f t="shared" si="1"/>
        <v>331200</v>
      </c>
      <c r="H18" s="28" t="s">
        <v>14</v>
      </c>
    </row>
    <row r="19" s="4" customFormat="1" ht="292.5" spans="1:8">
      <c r="A19" s="24"/>
      <c r="B19" s="21"/>
      <c r="C19" s="29" t="s">
        <v>47</v>
      </c>
      <c r="D19" s="22"/>
      <c r="E19" s="22"/>
      <c r="F19" s="22"/>
      <c r="G19" s="20"/>
      <c r="H19" s="30"/>
    </row>
    <row r="20" s="4" customFormat="1" ht="180" spans="1:8">
      <c r="A20" s="24"/>
      <c r="B20" s="21"/>
      <c r="C20" s="29" t="s">
        <v>48</v>
      </c>
      <c r="D20" s="22"/>
      <c r="E20" s="22"/>
      <c r="F20" s="22"/>
      <c r="G20" s="20"/>
      <c r="H20" s="30"/>
    </row>
    <row r="21" s="4" customFormat="1" ht="56.25" spans="1:8">
      <c r="A21" s="24"/>
      <c r="B21" s="21"/>
      <c r="C21" s="29" t="s">
        <v>49</v>
      </c>
      <c r="D21" s="22"/>
      <c r="E21" s="22"/>
      <c r="F21" s="22"/>
      <c r="G21" s="20"/>
      <c r="H21" s="30"/>
    </row>
    <row r="22" s="4" customFormat="1" ht="67.5" spans="1:8">
      <c r="A22" s="24"/>
      <c r="B22" s="21"/>
      <c r="C22" s="29" t="s">
        <v>50</v>
      </c>
      <c r="D22" s="22"/>
      <c r="E22" s="22"/>
      <c r="F22" s="22"/>
      <c r="G22" s="20"/>
      <c r="H22" s="30"/>
    </row>
    <row r="23" s="4" customFormat="1" ht="90" spans="1:8">
      <c r="A23" s="24"/>
      <c r="B23" s="21"/>
      <c r="C23" s="29" t="s">
        <v>51</v>
      </c>
      <c r="D23" s="22"/>
      <c r="E23" s="22"/>
      <c r="F23" s="22"/>
      <c r="G23" s="20"/>
      <c r="H23" s="30"/>
    </row>
    <row r="24" s="4" customFormat="1" ht="33.75" spans="1:8">
      <c r="A24" s="24"/>
      <c r="B24" s="21"/>
      <c r="C24" s="29" t="s">
        <v>52</v>
      </c>
      <c r="D24" s="22"/>
      <c r="E24" s="22"/>
      <c r="F24" s="22"/>
      <c r="G24" s="20"/>
      <c r="H24" s="30"/>
    </row>
    <row r="25" s="4" customFormat="1" ht="90" spans="1:8">
      <c r="A25" s="24"/>
      <c r="B25" s="21"/>
      <c r="C25" s="29" t="s">
        <v>53</v>
      </c>
      <c r="D25" s="22"/>
      <c r="E25" s="22"/>
      <c r="F25" s="22"/>
      <c r="G25" s="20"/>
      <c r="H25" s="30"/>
    </row>
    <row r="26" s="4" customFormat="1" ht="22.5" spans="1:8">
      <c r="A26" s="24"/>
      <c r="B26" s="21"/>
      <c r="C26" s="29" t="s">
        <v>54</v>
      </c>
      <c r="D26" s="22"/>
      <c r="E26" s="22"/>
      <c r="F26" s="22"/>
      <c r="G26" s="20"/>
      <c r="H26" s="30"/>
    </row>
    <row r="27" s="4" customFormat="1" ht="67.5" spans="1:8">
      <c r="A27" s="24"/>
      <c r="B27" s="21"/>
      <c r="C27" s="29" t="s">
        <v>55</v>
      </c>
      <c r="D27" s="22"/>
      <c r="E27" s="22"/>
      <c r="F27" s="22"/>
      <c r="G27" s="20"/>
      <c r="H27" s="31"/>
    </row>
    <row r="28" s="4" customFormat="1" ht="382.5" spans="1:8">
      <c r="A28" s="24">
        <v>3</v>
      </c>
      <c r="B28" s="21" t="s">
        <v>56</v>
      </c>
      <c r="C28" s="29" t="s">
        <v>57</v>
      </c>
      <c r="D28" s="22">
        <v>150</v>
      </c>
      <c r="E28" s="22" t="s">
        <v>30</v>
      </c>
      <c r="F28" s="22">
        <v>2000</v>
      </c>
      <c r="G28" s="20">
        <f t="shared" ref="G28:G30" si="2">D28*F28</f>
        <v>300000</v>
      </c>
      <c r="H28" s="25" t="s">
        <v>14</v>
      </c>
    </row>
    <row r="29" s="5" customFormat="1" ht="45" spans="1:8">
      <c r="A29" s="22">
        <v>4</v>
      </c>
      <c r="B29" s="21" t="s">
        <v>58</v>
      </c>
      <c r="C29" s="23" t="s">
        <v>59</v>
      </c>
      <c r="D29" s="22">
        <v>50</v>
      </c>
      <c r="E29" s="22" t="s">
        <v>30</v>
      </c>
      <c r="F29" s="22">
        <v>300</v>
      </c>
      <c r="G29" s="20">
        <f t="shared" si="2"/>
        <v>15000</v>
      </c>
      <c r="H29" s="22"/>
    </row>
    <row r="30" s="5" customFormat="1" ht="120" customHeight="1" spans="1:8">
      <c r="A30" s="22">
        <v>5</v>
      </c>
      <c r="B30" s="21" t="s">
        <v>60</v>
      </c>
      <c r="C30" s="23" t="s">
        <v>61</v>
      </c>
      <c r="D30" s="22">
        <v>40</v>
      </c>
      <c r="E30" s="22" t="s">
        <v>13</v>
      </c>
      <c r="F30" s="22">
        <v>4000</v>
      </c>
      <c r="G30" s="20">
        <f t="shared" si="2"/>
        <v>160000</v>
      </c>
      <c r="H30" s="21" t="s">
        <v>14</v>
      </c>
    </row>
    <row r="31" s="3" customFormat="1" ht="29" customHeight="1" spans="1:8">
      <c r="A31" s="17" t="s">
        <v>62</v>
      </c>
      <c r="B31" s="17" t="s">
        <v>63</v>
      </c>
      <c r="C31" s="27"/>
      <c r="D31" s="17"/>
      <c r="E31" s="17"/>
      <c r="F31" s="17"/>
      <c r="G31" s="17"/>
      <c r="H31" s="17"/>
    </row>
    <row r="32" s="5" customFormat="1" ht="180" spans="1:8">
      <c r="A32" s="22"/>
      <c r="B32" s="21" t="s">
        <v>64</v>
      </c>
      <c r="C32" s="23" t="s">
        <v>65</v>
      </c>
      <c r="D32" s="22">
        <v>12</v>
      </c>
      <c r="E32" s="22" t="s">
        <v>13</v>
      </c>
      <c r="F32" s="22">
        <v>8000</v>
      </c>
      <c r="G32" s="20">
        <f>D32*F32</f>
        <v>96000</v>
      </c>
      <c r="H32" s="22"/>
    </row>
    <row r="33" s="6" customFormat="1" ht="24" customHeight="1" spans="1:8">
      <c r="A33" s="26" t="s">
        <v>7</v>
      </c>
      <c r="B33" s="26"/>
      <c r="C33" s="32"/>
      <c r="D33" s="26">
        <f>SUM(G4:G32)</f>
        <v>6142750</v>
      </c>
      <c r="E33" s="26"/>
      <c r="F33" s="26"/>
      <c r="G33" s="26"/>
      <c r="H33" s="26"/>
    </row>
    <row r="34" spans="1:1">
      <c r="A34" s="7" t="s">
        <v>66</v>
      </c>
    </row>
  </sheetData>
  <mergeCells count="10">
    <mergeCell ref="A1:H1"/>
    <mergeCell ref="A33:C33"/>
    <mergeCell ref="D33:H33"/>
    <mergeCell ref="A18:A27"/>
    <mergeCell ref="B18:B27"/>
    <mergeCell ref="D18:D27"/>
    <mergeCell ref="E18:E27"/>
    <mergeCell ref="F18:F27"/>
    <mergeCell ref="G18:G27"/>
    <mergeCell ref="H18:H27"/>
  </mergeCells>
  <pageMargins left="0.472222222222222" right="0.2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美型控</cp:lastModifiedBy>
  <dcterms:created xsi:type="dcterms:W3CDTF">2023-10-08T10:18:00Z</dcterms:created>
  <dcterms:modified xsi:type="dcterms:W3CDTF">2023-10-18T08:48:56Z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B66717F19BDC481699C2370BDC34DB38_13</vt:lpwstr>
  </property>
  <property fmtid="{D5CDD505-2E9C-101B-9397-08002B2CF9AE}" pid="3" name="KSOProductBuildVer">
    <vt:lpwstr>2052-12.1.0.15712</vt:lpwstr>
  </property>
</Properties>
</file>