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建筑工程" sheetId="1" r:id="rId1"/>
    <sheet name="金属结构设备及安装工程" sheetId="3" r:id="rId2"/>
    <sheet name="施工临时工程" sheetId="4" r:id="rId3"/>
    <sheet name="独立费用" sheetId="5" state="hidden" r:id="rId4"/>
    <sheet name="总概算表" sheetId="6" r:id="rId5"/>
  </sheets>
  <calcPr calcId="144525"/>
</workbook>
</file>

<file path=xl/sharedStrings.xml><?xml version="1.0" encoding="utf-8"?>
<sst xmlns="http://schemas.openxmlformats.org/spreadsheetml/2006/main" count="189" uniqueCount="92">
  <si>
    <t>建筑工程概算表</t>
  </si>
  <si>
    <t>单位:元</t>
  </si>
  <si>
    <t>序号</t>
  </si>
  <si>
    <t>工程或费用名称</t>
  </si>
  <si>
    <t>单位</t>
  </si>
  <si>
    <t>数量</t>
  </si>
  <si>
    <t>单价(元)</t>
  </si>
  <si>
    <t>合价(元)</t>
  </si>
  <si>
    <t>第一部分 建筑工程</t>
  </si>
  <si>
    <t>检查井</t>
  </si>
  <si>
    <t>座</t>
  </si>
  <si>
    <t>消防井</t>
  </si>
  <si>
    <t>沟槽开挖土方</t>
  </si>
  <si>
    <t>m³</t>
  </si>
  <si>
    <t>沟槽回填土石方</t>
  </si>
  <si>
    <t>沟槽开挖石方</t>
  </si>
  <si>
    <t>开凿入户洞口并恢复</t>
  </si>
  <si>
    <t>个</t>
  </si>
  <si>
    <t>标志牌、指示牌</t>
  </si>
  <si>
    <t>套</t>
  </si>
  <si>
    <t>渗水井</t>
  </si>
  <si>
    <t>水平顶进安装管道</t>
  </si>
  <si>
    <t>m</t>
  </si>
  <si>
    <t>入户顶进安装管道</t>
  </si>
  <si>
    <t xml:space="preserve">    金属结构设备及安装工程概算表</t>
  </si>
  <si>
    <t>单位：元</t>
  </si>
  <si>
    <t xml:space="preserve">序号 </t>
  </si>
  <si>
    <t>工程及规格</t>
  </si>
  <si>
    <t>设备费</t>
  </si>
  <si>
    <t>安装</t>
  </si>
  <si>
    <t>安装费</t>
  </si>
  <si>
    <t>第三部分 金属结构设备及安装 工程</t>
  </si>
  <si>
    <t>PE 管 DN75</t>
  </si>
  <si>
    <t/>
  </si>
  <si>
    <t>PE 管 DN50</t>
  </si>
  <si>
    <t>PE 管 DN25</t>
  </si>
  <si>
    <t>PE 管 DN125  (渗水井管)</t>
  </si>
  <si>
    <t>PE 90 度弯头 DN50</t>
  </si>
  <si>
    <t>PE 135 度弯头 DN50</t>
  </si>
  <si>
    <t>PE  变径直接 DN75×DN50</t>
  </si>
  <si>
    <t>PE 等径三通 DN75 × DN75 ×
DN50</t>
  </si>
  <si>
    <t>PE 等径三通 DN50 × DN50 ×
DN50</t>
  </si>
  <si>
    <t>PE 90 度弯头 DN75</t>
  </si>
  <si>
    <t>PE 135 度弯头 DN75</t>
  </si>
  <si>
    <t>PE 等四通 DN75 ×DN50 ×DN75
× DN50</t>
  </si>
  <si>
    <t>PE  变径直接 DN50×DN25</t>
  </si>
  <si>
    <t>PE 90 度弯头 DN25</t>
  </si>
  <si>
    <t>PE  外丝直接 DN25</t>
  </si>
  <si>
    <t>PE  内丝弯头 DN25</t>
  </si>
  <si>
    <t>镀锌钢管竖管 DN25  (1m 长)</t>
  </si>
  <si>
    <t>水龙头</t>
  </si>
  <si>
    <t>球阀</t>
  </si>
  <si>
    <t>管箍</t>
  </si>
  <si>
    <t>卡子</t>
  </si>
  <si>
    <t>智能水表 (含连接配件)</t>
  </si>
  <si>
    <t>进排气阀</t>
  </si>
  <si>
    <t>闸阀</t>
  </si>
  <si>
    <t>检修阀</t>
  </si>
  <si>
    <t>逆止阀</t>
  </si>
  <si>
    <t>消防闸阀</t>
  </si>
  <si>
    <t>消防栓</t>
  </si>
  <si>
    <t>2.5 英寸消防带</t>
  </si>
  <si>
    <t>防漏电器</t>
  </si>
  <si>
    <t>两芯软线</t>
  </si>
  <si>
    <t>漏电断电插头</t>
  </si>
  <si>
    <t>施工临时工程概算表</t>
  </si>
  <si>
    <t>第四部分 施工临时工程</t>
  </si>
  <si>
    <t>施工仓库</t>
  </si>
  <si>
    <t>%</t>
  </si>
  <si>
    <t>其他临时工程（施工排水）</t>
  </si>
  <si>
    <t>独立费用概算表</t>
  </si>
  <si>
    <t>单   位</t>
  </si>
  <si>
    <t>数  量</t>
  </si>
  <si>
    <t>合计(元)</t>
  </si>
  <si>
    <t>第五部分　独立费用</t>
  </si>
  <si>
    <t>　</t>
  </si>
  <si>
    <t>建设管理费</t>
  </si>
  <si>
    <t>①</t>
  </si>
  <si>
    <t>项目建设管理费</t>
  </si>
  <si>
    <t>②</t>
  </si>
  <si>
    <t>工程建设监理费</t>
  </si>
  <si>
    <t>科研勘测设计费</t>
  </si>
  <si>
    <t>总概算表</t>
  </si>
  <si>
    <t>建安工程费</t>
  </si>
  <si>
    <t>设备购置费</t>
  </si>
  <si>
    <t>合计</t>
  </si>
  <si>
    <t>占一至五部分
投资比例(%)</t>
  </si>
  <si>
    <t>1</t>
  </si>
  <si>
    <t>3</t>
  </si>
  <si>
    <t>第三部分 金属结构设备及安装工程</t>
  </si>
  <si>
    <t>4</t>
  </si>
  <si>
    <t>总投资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</si>
</sst>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7.5"/>
      <color rgb="FF000000"/>
      <name val="宋体"/>
      <charset val="0"/>
    </font>
    <font>
      <sz val="10"/>
      <color rgb="FF000000"/>
      <name val="Times New Roman"/>
      <charset val="0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Courier New"/>
      <charset val="0"/>
    </font>
    <font>
      <sz val="10.5"/>
      <color rgb="FF000000"/>
      <name val="Arial"/>
      <charset val="0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11" borderId="27" applyNumberFormat="0" applyAlignment="0" applyProtection="0">
      <alignment vertical="center"/>
    </xf>
    <xf numFmtId="0" fontId="32" fillId="11" borderId="22" applyNumberFormat="0" applyAlignment="0" applyProtection="0">
      <alignment vertical="center"/>
    </xf>
    <xf numFmtId="0" fontId="31" fillId="8" borderId="2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 shrinkToFit="1"/>
    </xf>
    <xf numFmtId="2" fontId="2" fillId="0" borderId="6" xfId="0" applyNumberFormat="1" applyFont="1" applyFill="1" applyBorder="1" applyAlignment="1">
      <alignment horizontal="right" vertical="center"/>
    </xf>
    <xf numFmtId="9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2" fontId="2" fillId="0" borderId="9" xfId="0" applyNumberFormat="1" applyFont="1" applyFill="1" applyBorder="1" applyAlignment="1">
      <alignment horizontal="right" vertical="center"/>
    </xf>
    <xf numFmtId="9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2" fontId="2" fillId="0" borderId="11" xfId="0" applyNumberFormat="1" applyFont="1" applyFill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horizont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>
      <alignment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176" fontId="6" fillId="0" borderId="17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176" fontId="6" fillId="0" borderId="14" xfId="0" applyNumberFormat="1" applyFont="1" applyFill="1" applyBorder="1" applyAlignment="1" applyProtection="1">
      <alignment horizontal="center" vertical="center" wrapText="1"/>
    </xf>
    <xf numFmtId="176" fontId="6" fillId="0" borderId="11" xfId="0" applyNumberFormat="1" applyFont="1" applyFill="1" applyBorder="1" applyAlignment="1" applyProtection="1">
      <alignment horizontal="center" vertical="center" wrapText="1"/>
    </xf>
    <xf numFmtId="1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10" fontId="6" fillId="0" borderId="1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76" fontId="18" fillId="0" borderId="11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176" fontId="17" fillId="0" borderId="11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top" wrapText="1"/>
    </xf>
    <xf numFmtId="0" fontId="13" fillId="0" borderId="18" xfId="0" applyNumberFormat="1" applyFont="1" applyFill="1" applyBorder="1" applyAlignment="1">
      <alignment horizontal="center" vertical="top" wrapText="1"/>
    </xf>
    <xf numFmtId="0" fontId="19" fillId="0" borderId="18" xfId="0" applyNumberFormat="1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center" vertical="top" wrapText="1"/>
    </xf>
    <xf numFmtId="0" fontId="13" fillId="0" borderId="11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top" wrapText="1"/>
    </xf>
    <xf numFmtId="0" fontId="25" fillId="0" borderId="11" xfId="0" applyFont="1" applyFill="1" applyBorder="1" applyAlignment="1">
      <alignment horizontal="center" vertical="top" wrapText="1"/>
    </xf>
    <xf numFmtId="176" fontId="25" fillId="0" borderId="11" xfId="0" applyNumberFormat="1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176" fontId="26" fillId="0" borderId="11" xfId="0" applyNumberFormat="1" applyFont="1" applyFill="1" applyBorder="1" applyAlignment="1">
      <alignment horizontal="center" vertical="top" wrapText="1"/>
    </xf>
    <xf numFmtId="176" fontId="17" fillId="0" borderId="11" xfId="0" applyNumberFormat="1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6_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115" zoomScaleNormal="115" workbookViewId="0">
      <selection activeCell="J18" sqref="J18"/>
    </sheetView>
  </sheetViews>
  <sheetFormatPr defaultColWidth="9" defaultRowHeight="13.5" outlineLevelCol="5"/>
  <cols>
    <col min="2" max="2" width="26" customWidth="1"/>
    <col min="4" max="4" width="11.0833333333333" customWidth="1"/>
    <col min="6" max="6" width="14.875" customWidth="1"/>
    <col min="9" max="9" width="13.3666666666667" customWidth="1"/>
    <col min="10" max="10" width="10.125"/>
    <col min="12" max="12" width="9.25"/>
  </cols>
  <sheetData>
    <row r="1" ht="18.75" spans="1:6">
      <c r="A1" s="71" t="s">
        <v>0</v>
      </c>
      <c r="B1" s="72"/>
      <c r="C1" s="72"/>
      <c r="D1" s="72"/>
      <c r="E1" s="72"/>
      <c r="F1" s="72"/>
    </row>
    <row r="2" spans="1:6">
      <c r="A2" s="73"/>
      <c r="B2" s="74"/>
      <c r="C2" s="75"/>
      <c r="D2" s="75"/>
      <c r="E2" s="75"/>
      <c r="F2" s="76" t="s">
        <v>1</v>
      </c>
    </row>
    <row r="3" spans="1:6">
      <c r="A3" s="77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79" t="s">
        <v>7</v>
      </c>
    </row>
    <row r="4" spans="1:6">
      <c r="A4" s="77"/>
      <c r="B4" s="80" t="s">
        <v>8</v>
      </c>
      <c r="C4" s="78"/>
      <c r="D4" s="78"/>
      <c r="E4" s="78"/>
      <c r="F4" s="81"/>
    </row>
    <row r="5" spans="1:6">
      <c r="A5" s="77">
        <v>1</v>
      </c>
      <c r="B5" s="77" t="s">
        <v>9</v>
      </c>
      <c r="C5" s="77" t="s">
        <v>10</v>
      </c>
      <c r="D5" s="77">
        <v>5</v>
      </c>
      <c r="E5" s="77"/>
      <c r="F5" s="82"/>
    </row>
    <row r="6" spans="1:6">
      <c r="A6" s="77">
        <v>2</v>
      </c>
      <c r="B6" s="77" t="s">
        <v>11</v>
      </c>
      <c r="C6" s="83" t="s">
        <v>10</v>
      </c>
      <c r="D6" s="77">
        <v>1</v>
      </c>
      <c r="E6" s="77"/>
      <c r="F6" s="82"/>
    </row>
    <row r="7" ht="19" customHeight="1" spans="1:6">
      <c r="A7" s="77">
        <v>3</v>
      </c>
      <c r="B7" s="77" t="s">
        <v>12</v>
      </c>
      <c r="C7" s="77" t="s">
        <v>13</v>
      </c>
      <c r="D7" s="77">
        <v>21043.36</v>
      </c>
      <c r="E7" s="82"/>
      <c r="F7" s="82"/>
    </row>
    <row r="8" ht="19" customHeight="1" spans="1:6">
      <c r="A8" s="77">
        <v>4</v>
      </c>
      <c r="B8" s="77" t="s">
        <v>14</v>
      </c>
      <c r="C8" s="77" t="s">
        <v>13</v>
      </c>
      <c r="D8" s="77">
        <v>22447.36</v>
      </c>
      <c r="E8" s="82"/>
      <c r="F8" s="82"/>
    </row>
    <row r="9" ht="19" customHeight="1" spans="1:6">
      <c r="A9" s="77">
        <v>5</v>
      </c>
      <c r="B9" s="77" t="s">
        <v>15</v>
      </c>
      <c r="C9" s="77" t="s">
        <v>13</v>
      </c>
      <c r="D9" s="77">
        <v>1320</v>
      </c>
      <c r="E9" s="82"/>
      <c r="F9" s="82"/>
    </row>
    <row r="10" ht="19" customHeight="1" spans="1:6">
      <c r="A10" s="77">
        <v>6</v>
      </c>
      <c r="B10" s="77" t="s">
        <v>16</v>
      </c>
      <c r="C10" s="77" t="s">
        <v>17</v>
      </c>
      <c r="D10" s="77">
        <v>78</v>
      </c>
      <c r="E10" s="82"/>
      <c r="F10" s="82"/>
    </row>
    <row r="11" ht="19" customHeight="1" spans="1:6">
      <c r="A11" s="77">
        <v>7</v>
      </c>
      <c r="B11" s="77" t="s">
        <v>18</v>
      </c>
      <c r="C11" s="77" t="s">
        <v>19</v>
      </c>
      <c r="D11" s="77">
        <v>1</v>
      </c>
      <c r="E11" s="82"/>
      <c r="F11" s="82"/>
    </row>
    <row r="12" ht="19" customHeight="1" spans="1:6">
      <c r="A12" s="77">
        <v>8</v>
      </c>
      <c r="B12" s="77" t="s">
        <v>20</v>
      </c>
      <c r="C12" s="77" t="s">
        <v>10</v>
      </c>
      <c r="D12" s="77">
        <v>2</v>
      </c>
      <c r="E12" s="82"/>
      <c r="F12" s="82"/>
    </row>
    <row r="13" ht="19" customHeight="1" spans="1:6">
      <c r="A13" s="77">
        <v>9</v>
      </c>
      <c r="B13" s="77" t="s">
        <v>21</v>
      </c>
      <c r="C13" s="77" t="s">
        <v>22</v>
      </c>
      <c r="D13" s="77">
        <v>856</v>
      </c>
      <c r="E13" s="82"/>
      <c r="F13" s="82"/>
    </row>
    <row r="14" ht="19" customHeight="1" spans="1:6">
      <c r="A14" s="77">
        <v>10</v>
      </c>
      <c r="B14" s="77" t="s">
        <v>23</v>
      </c>
      <c r="C14" s="77" t="s">
        <v>22</v>
      </c>
      <c r="D14" s="77">
        <v>936</v>
      </c>
      <c r="E14" s="82"/>
      <c r="F14" s="82"/>
    </row>
    <row r="15" ht="40" customHeight="1"/>
    <row r="20" spans="1:6">
      <c r="A20" s="84"/>
      <c r="B20" s="85"/>
      <c r="C20" s="85"/>
      <c r="D20" s="85"/>
      <c r="E20" s="85"/>
      <c r="F20" s="8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N10" sqref="N10"/>
    </sheetView>
  </sheetViews>
  <sheetFormatPr defaultColWidth="9" defaultRowHeight="13.5"/>
  <cols>
    <col min="2" max="2" width="25.875" customWidth="1"/>
  </cols>
  <sheetData>
    <row r="1" ht="20.25" spans="1:8">
      <c r="A1" s="48" t="s">
        <v>24</v>
      </c>
      <c r="B1" s="48"/>
      <c r="C1" s="48"/>
      <c r="D1" s="48"/>
      <c r="E1" s="48"/>
      <c r="F1" s="48"/>
      <c r="G1" s="48"/>
      <c r="H1" s="48"/>
    </row>
    <row r="2" ht="20.25" spans="1:8">
      <c r="A2" s="49"/>
      <c r="B2" s="49"/>
      <c r="C2" s="49"/>
      <c r="D2" s="49"/>
      <c r="E2" s="49"/>
      <c r="F2" s="49"/>
      <c r="G2" s="49"/>
      <c r="H2" s="50" t="s">
        <v>25</v>
      </c>
    </row>
    <row r="3" ht="14.25" spans="1:8">
      <c r="A3" s="51" t="s">
        <v>26</v>
      </c>
      <c r="B3" s="52" t="s">
        <v>27</v>
      </c>
      <c r="C3" s="53" t="s">
        <v>4</v>
      </c>
      <c r="D3" s="53" t="s">
        <v>5</v>
      </c>
      <c r="E3" s="54" t="s">
        <v>6</v>
      </c>
      <c r="F3" s="54"/>
      <c r="G3" s="54" t="s">
        <v>7</v>
      </c>
      <c r="H3" s="54"/>
    </row>
    <row r="4" ht="14.25" spans="1:8">
      <c r="A4" s="51"/>
      <c r="B4" s="52"/>
      <c r="C4" s="53"/>
      <c r="D4" s="53"/>
      <c r="E4" s="54" t="s">
        <v>28</v>
      </c>
      <c r="F4" s="54" t="s">
        <v>29</v>
      </c>
      <c r="G4" s="54" t="s">
        <v>28</v>
      </c>
      <c r="H4" s="54" t="s">
        <v>30</v>
      </c>
    </row>
    <row r="5" ht="22.5" spans="1:8">
      <c r="A5" s="55"/>
      <c r="B5" s="56" t="s">
        <v>31</v>
      </c>
      <c r="C5" s="55"/>
      <c r="D5" s="55"/>
      <c r="E5" s="55"/>
      <c r="F5" s="55"/>
      <c r="G5" s="56"/>
      <c r="H5" s="56"/>
    </row>
    <row r="6" spans="1:9">
      <c r="A6" s="55">
        <v>1</v>
      </c>
      <c r="B6" s="55" t="s">
        <v>32</v>
      </c>
      <c r="C6" s="57" t="s">
        <v>22</v>
      </c>
      <c r="D6" s="55">
        <v>811</v>
      </c>
      <c r="E6" s="55"/>
      <c r="F6" s="55"/>
      <c r="G6" s="55"/>
      <c r="H6" s="55"/>
      <c r="I6" t="s">
        <v>33</v>
      </c>
    </row>
    <row r="7" spans="1:9">
      <c r="A7" s="55">
        <v>2</v>
      </c>
      <c r="B7" s="55" t="s">
        <v>34</v>
      </c>
      <c r="C7" s="57" t="s">
        <v>22</v>
      </c>
      <c r="D7" s="55">
        <v>1625</v>
      </c>
      <c r="E7" s="55"/>
      <c r="F7" s="55"/>
      <c r="G7" s="55"/>
      <c r="H7" s="55"/>
      <c r="I7" t="s">
        <v>33</v>
      </c>
    </row>
    <row r="8" spans="1:9">
      <c r="A8" s="55">
        <v>3</v>
      </c>
      <c r="B8" s="55" t="s">
        <v>35</v>
      </c>
      <c r="C8" s="57" t="s">
        <v>22</v>
      </c>
      <c r="D8" s="55">
        <v>3900</v>
      </c>
      <c r="E8" s="55"/>
      <c r="F8" s="55"/>
      <c r="G8" s="55"/>
      <c r="H8" s="55"/>
      <c r="I8" t="s">
        <v>33</v>
      </c>
    </row>
    <row r="9" spans="1:9">
      <c r="A9" s="55">
        <v>4</v>
      </c>
      <c r="B9" s="55" t="s">
        <v>36</v>
      </c>
      <c r="C9" s="57" t="s">
        <v>22</v>
      </c>
      <c r="D9" s="55">
        <v>0</v>
      </c>
      <c r="E9" s="55"/>
      <c r="F9" s="55"/>
      <c r="G9" s="55"/>
      <c r="H9" s="55"/>
      <c r="I9" t="s">
        <v>33</v>
      </c>
    </row>
    <row r="10" spans="1:9">
      <c r="A10" s="55">
        <v>5</v>
      </c>
      <c r="B10" s="55" t="s">
        <v>37</v>
      </c>
      <c r="C10" s="57" t="s">
        <v>17</v>
      </c>
      <c r="D10" s="58">
        <v>4</v>
      </c>
      <c r="E10" s="59"/>
      <c r="F10" s="60"/>
      <c r="G10" s="56"/>
      <c r="H10" s="56"/>
      <c r="I10" t="s">
        <v>33</v>
      </c>
    </row>
    <row r="11" spans="1:9">
      <c r="A11" s="55">
        <v>6</v>
      </c>
      <c r="B11" s="55" t="s">
        <v>38</v>
      </c>
      <c r="C11" s="57" t="s">
        <v>17</v>
      </c>
      <c r="D11" s="55">
        <v>5</v>
      </c>
      <c r="E11" s="55"/>
      <c r="F11" s="55"/>
      <c r="G11" s="55"/>
      <c r="H11" s="55"/>
      <c r="I11" t="s">
        <v>33</v>
      </c>
    </row>
    <row r="12" spans="1:9">
      <c r="A12" s="55">
        <v>7</v>
      </c>
      <c r="B12" s="55" t="s">
        <v>39</v>
      </c>
      <c r="C12" s="57" t="s">
        <v>17</v>
      </c>
      <c r="D12" s="55">
        <v>3</v>
      </c>
      <c r="E12" s="55"/>
      <c r="F12" s="55"/>
      <c r="G12" s="55"/>
      <c r="H12" s="55"/>
      <c r="I12" t="s">
        <v>33</v>
      </c>
    </row>
    <row r="13" ht="33.75" spans="1:9">
      <c r="A13" s="55">
        <v>8</v>
      </c>
      <c r="B13" s="55" t="s">
        <v>40</v>
      </c>
      <c r="C13" s="61" t="s">
        <v>17</v>
      </c>
      <c r="D13" s="55"/>
      <c r="E13" s="55"/>
      <c r="F13" s="55"/>
      <c r="G13" s="55"/>
      <c r="H13" s="55"/>
      <c r="I13" t="s">
        <v>33</v>
      </c>
    </row>
    <row r="14" ht="33.75" spans="1:9">
      <c r="A14" s="55">
        <v>9</v>
      </c>
      <c r="B14" s="55" t="s">
        <v>41</v>
      </c>
      <c r="C14" s="61" t="s">
        <v>17</v>
      </c>
      <c r="D14" s="55">
        <v>8</v>
      </c>
      <c r="E14" s="55"/>
      <c r="F14" s="55"/>
      <c r="G14" s="55"/>
      <c r="H14" s="55"/>
      <c r="I14" t="s">
        <v>33</v>
      </c>
    </row>
    <row r="15" spans="1:9">
      <c r="A15" s="55">
        <v>10</v>
      </c>
      <c r="B15" s="55" t="s">
        <v>42</v>
      </c>
      <c r="C15" s="57" t="s">
        <v>17</v>
      </c>
      <c r="D15" s="55">
        <v>80</v>
      </c>
      <c r="E15" s="56"/>
      <c r="F15" s="56"/>
      <c r="G15" s="56"/>
      <c r="H15" s="56"/>
      <c r="I15" t="s">
        <v>33</v>
      </c>
    </row>
    <row r="16" spans="1:9">
      <c r="A16" s="55">
        <v>11</v>
      </c>
      <c r="B16" s="55" t="s">
        <v>43</v>
      </c>
      <c r="C16" s="57" t="s">
        <v>17</v>
      </c>
      <c r="D16" s="55">
        <v>5</v>
      </c>
      <c r="E16" s="55"/>
      <c r="F16" s="55"/>
      <c r="G16" s="55"/>
      <c r="H16" s="55"/>
      <c r="I16" t="s">
        <v>33</v>
      </c>
    </row>
    <row r="17" ht="33.75" spans="1:9">
      <c r="A17" s="55">
        <v>12</v>
      </c>
      <c r="B17" s="55" t="s">
        <v>44</v>
      </c>
      <c r="C17" s="57" t="s">
        <v>17</v>
      </c>
      <c r="D17" s="55">
        <v>5</v>
      </c>
      <c r="E17" s="55"/>
      <c r="F17" s="55"/>
      <c r="G17" s="55"/>
      <c r="H17" s="55"/>
      <c r="I17" t="s">
        <v>33</v>
      </c>
    </row>
    <row r="18" spans="1:9">
      <c r="A18" s="55">
        <v>13</v>
      </c>
      <c r="B18" s="55" t="s">
        <v>45</v>
      </c>
      <c r="C18" s="57" t="s">
        <v>17</v>
      </c>
      <c r="D18" s="55">
        <v>2</v>
      </c>
      <c r="E18" s="55"/>
      <c r="F18" s="55"/>
      <c r="G18" s="55"/>
      <c r="H18" s="55"/>
      <c r="I18" t="s">
        <v>33</v>
      </c>
    </row>
    <row r="19" spans="1:9">
      <c r="A19" s="55">
        <v>14</v>
      </c>
      <c r="B19" s="58" t="s">
        <v>46</v>
      </c>
      <c r="C19" s="57" t="s">
        <v>17</v>
      </c>
      <c r="D19" s="58">
        <v>78</v>
      </c>
      <c r="E19" s="62"/>
      <c r="F19" s="62"/>
      <c r="G19" s="55"/>
      <c r="H19" s="55"/>
      <c r="I19" t="s">
        <v>33</v>
      </c>
    </row>
    <row r="20" spans="1:9">
      <c r="A20" s="55">
        <v>15</v>
      </c>
      <c r="B20" s="58" t="s">
        <v>47</v>
      </c>
      <c r="C20" s="57" t="s">
        <v>17</v>
      </c>
      <c r="D20" s="58">
        <v>156</v>
      </c>
      <c r="E20" s="60"/>
      <c r="F20" s="60"/>
      <c r="G20" s="56"/>
      <c r="H20" s="56"/>
      <c r="I20" t="s">
        <v>33</v>
      </c>
    </row>
    <row r="21" spans="1:9">
      <c r="A21" s="55">
        <v>16</v>
      </c>
      <c r="B21" s="55" t="s">
        <v>48</v>
      </c>
      <c r="C21" s="57" t="s">
        <v>17</v>
      </c>
      <c r="D21" s="55">
        <v>156</v>
      </c>
      <c r="E21" s="55"/>
      <c r="F21" s="55"/>
      <c r="G21" s="55"/>
      <c r="H21" s="55"/>
      <c r="I21" t="s">
        <v>33</v>
      </c>
    </row>
    <row r="22" spans="1:9">
      <c r="A22" s="55">
        <v>17</v>
      </c>
      <c r="B22" s="55" t="s">
        <v>49</v>
      </c>
      <c r="C22" s="57" t="s">
        <v>19</v>
      </c>
      <c r="D22" s="55">
        <v>78</v>
      </c>
      <c r="E22" s="55"/>
      <c r="F22" s="55"/>
      <c r="G22" s="55"/>
      <c r="H22" s="55"/>
      <c r="I22" t="s">
        <v>33</v>
      </c>
    </row>
    <row r="23" spans="1:9">
      <c r="A23" s="55">
        <v>18</v>
      </c>
      <c r="B23" s="58" t="s">
        <v>50</v>
      </c>
      <c r="C23" s="57" t="s">
        <v>19</v>
      </c>
      <c r="D23" s="58">
        <v>78</v>
      </c>
      <c r="E23" s="60"/>
      <c r="F23" s="60"/>
      <c r="G23" s="56"/>
      <c r="H23" s="56"/>
      <c r="I23" t="s">
        <v>33</v>
      </c>
    </row>
    <row r="24" spans="1:9">
      <c r="A24" s="55">
        <v>19</v>
      </c>
      <c r="B24" s="55" t="s">
        <v>51</v>
      </c>
      <c r="C24" s="57" t="s">
        <v>19</v>
      </c>
      <c r="D24" s="55">
        <v>78</v>
      </c>
      <c r="E24" s="55"/>
      <c r="F24" s="55"/>
      <c r="G24" s="55"/>
      <c r="H24" s="55"/>
      <c r="I24" t="s">
        <v>33</v>
      </c>
    </row>
    <row r="25" spans="1:9">
      <c r="A25" s="55">
        <v>20</v>
      </c>
      <c r="B25" s="55" t="s">
        <v>52</v>
      </c>
      <c r="C25" s="63" t="s">
        <v>19</v>
      </c>
      <c r="D25" s="55">
        <v>78</v>
      </c>
      <c r="E25" s="55"/>
      <c r="F25" s="55"/>
      <c r="G25" s="55"/>
      <c r="H25" s="55"/>
      <c r="I25" t="s">
        <v>33</v>
      </c>
    </row>
    <row r="26" spans="1:9">
      <c r="A26" s="55">
        <v>21</v>
      </c>
      <c r="B26" s="55" t="s">
        <v>53</v>
      </c>
      <c r="C26" s="57" t="s">
        <v>17</v>
      </c>
      <c r="D26" s="55">
        <v>78</v>
      </c>
      <c r="E26" s="56"/>
      <c r="F26" s="56"/>
      <c r="G26" s="56"/>
      <c r="H26" s="56"/>
      <c r="I26" t="s">
        <v>33</v>
      </c>
    </row>
    <row r="27" spans="1:9">
      <c r="A27" s="55">
        <v>22</v>
      </c>
      <c r="B27" s="55" t="s">
        <v>54</v>
      </c>
      <c r="C27" s="57" t="s">
        <v>19</v>
      </c>
      <c r="D27" s="55">
        <v>78</v>
      </c>
      <c r="E27" s="55"/>
      <c r="F27" s="55"/>
      <c r="G27" s="55"/>
      <c r="H27" s="55"/>
      <c r="I27" t="s">
        <v>33</v>
      </c>
    </row>
    <row r="28" spans="1:9">
      <c r="A28" s="55">
        <v>23</v>
      </c>
      <c r="B28" s="55" t="s">
        <v>55</v>
      </c>
      <c r="C28" s="57" t="s">
        <v>19</v>
      </c>
      <c r="D28" s="55">
        <v>78</v>
      </c>
      <c r="E28" s="55"/>
      <c r="F28" s="55"/>
      <c r="G28" s="55"/>
      <c r="H28" s="55"/>
      <c r="I28" t="s">
        <v>33</v>
      </c>
    </row>
    <row r="29" spans="1:9">
      <c r="A29" s="55">
        <v>24</v>
      </c>
      <c r="B29" s="58" t="s">
        <v>56</v>
      </c>
      <c r="C29" s="57" t="s">
        <v>19</v>
      </c>
      <c r="D29" s="58"/>
      <c r="E29" s="60"/>
      <c r="F29" s="60"/>
      <c r="G29" s="56"/>
      <c r="H29" s="56"/>
      <c r="I29" t="s">
        <v>33</v>
      </c>
    </row>
    <row r="30" spans="1:9">
      <c r="A30" s="55">
        <v>25</v>
      </c>
      <c r="B30" s="55" t="s">
        <v>57</v>
      </c>
      <c r="C30" s="57" t="s">
        <v>19</v>
      </c>
      <c r="D30" s="55">
        <v>5</v>
      </c>
      <c r="E30" s="55"/>
      <c r="F30" s="55"/>
      <c r="G30" s="55"/>
      <c r="H30" s="55"/>
      <c r="I30" t="s">
        <v>33</v>
      </c>
    </row>
    <row r="31" spans="1:9">
      <c r="A31" s="55">
        <v>26</v>
      </c>
      <c r="B31" s="55" t="s">
        <v>58</v>
      </c>
      <c r="C31" s="57" t="s">
        <v>19</v>
      </c>
      <c r="D31" s="55">
        <v>1</v>
      </c>
      <c r="E31" s="55"/>
      <c r="F31" s="55"/>
      <c r="G31" s="55"/>
      <c r="H31" s="55"/>
      <c r="I31" t="s">
        <v>33</v>
      </c>
    </row>
    <row r="32" spans="1:9">
      <c r="A32" s="55">
        <v>27</v>
      </c>
      <c r="B32" s="58" t="s">
        <v>59</v>
      </c>
      <c r="C32" s="64" t="s">
        <v>19</v>
      </c>
      <c r="D32" s="58">
        <v>8</v>
      </c>
      <c r="E32" s="60"/>
      <c r="F32" s="60"/>
      <c r="G32" s="56"/>
      <c r="H32" s="56"/>
      <c r="I32" t="s">
        <v>33</v>
      </c>
    </row>
    <row r="33" spans="1:9">
      <c r="A33" s="55">
        <v>28</v>
      </c>
      <c r="B33" s="55" t="s">
        <v>60</v>
      </c>
      <c r="C33" s="64" t="s">
        <v>19</v>
      </c>
      <c r="D33" s="55">
        <v>1</v>
      </c>
      <c r="E33" s="55"/>
      <c r="F33" s="55"/>
      <c r="G33" s="55"/>
      <c r="H33" s="55"/>
      <c r="I33" t="s">
        <v>33</v>
      </c>
    </row>
    <row r="34" spans="1:9">
      <c r="A34" s="55">
        <v>29</v>
      </c>
      <c r="B34" s="58" t="s">
        <v>61</v>
      </c>
      <c r="C34" s="65" t="s">
        <v>22</v>
      </c>
      <c r="D34" s="58">
        <v>1</v>
      </c>
      <c r="E34" s="60"/>
      <c r="F34" s="60"/>
      <c r="G34" s="56"/>
      <c r="H34" s="56"/>
      <c r="I34" t="s">
        <v>33</v>
      </c>
    </row>
    <row r="35" spans="1:9">
      <c r="A35" s="66">
        <v>30</v>
      </c>
      <c r="B35" s="66" t="s">
        <v>62</v>
      </c>
      <c r="C35" s="67" t="s">
        <v>19</v>
      </c>
      <c r="D35" s="66">
        <v>1</v>
      </c>
      <c r="E35" s="66"/>
      <c r="F35" s="66"/>
      <c r="G35" s="66"/>
      <c r="H35" s="66"/>
      <c r="I35" t="s">
        <v>33</v>
      </c>
    </row>
    <row r="36" spans="1:9">
      <c r="A36" s="55">
        <v>31</v>
      </c>
      <c r="B36" s="55" t="s">
        <v>63</v>
      </c>
      <c r="C36" s="68" t="s">
        <v>19</v>
      </c>
      <c r="D36" s="55">
        <v>78</v>
      </c>
      <c r="E36" s="55"/>
      <c r="F36" s="55"/>
      <c r="G36" s="55"/>
      <c r="H36" s="55"/>
      <c r="I36" t="s">
        <v>33</v>
      </c>
    </row>
    <row r="37" spans="1:9">
      <c r="A37" s="69">
        <v>32</v>
      </c>
      <c r="B37" s="69" t="s">
        <v>64</v>
      </c>
      <c r="C37" s="68" t="s">
        <v>19</v>
      </c>
      <c r="D37" s="69">
        <v>78</v>
      </c>
      <c r="E37" s="70"/>
      <c r="F37" s="70"/>
      <c r="G37" s="70"/>
      <c r="H37" s="70"/>
      <c r="I37" t="s">
        <v>33</v>
      </c>
    </row>
  </sheetData>
  <mergeCells count="7">
    <mergeCell ref="A1:H1"/>
    <mergeCell ref="E3:F3"/>
    <mergeCell ref="G3:H3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G34" sqref="G34"/>
    </sheetView>
  </sheetViews>
  <sheetFormatPr defaultColWidth="9" defaultRowHeight="13.5" outlineLevelRow="4" outlineLevelCol="5"/>
  <cols>
    <col min="2" max="2" width="13.125" customWidth="1"/>
    <col min="3" max="3" width="15.5" customWidth="1"/>
    <col min="5" max="5" width="15.75" customWidth="1"/>
    <col min="10" max="10" width="10.375"/>
    <col min="11" max="11" width="12.625"/>
    <col min="12" max="12" width="10.375"/>
  </cols>
  <sheetData>
    <row r="1" ht="21.75" spans="1:6">
      <c r="A1" s="42" t="s">
        <v>65</v>
      </c>
      <c r="B1" s="43"/>
      <c r="C1" s="43"/>
      <c r="D1" s="43"/>
      <c r="E1" s="43"/>
      <c r="F1" s="43"/>
    </row>
    <row r="2" ht="14.25" spans="1:6">
      <c r="A2" s="44" t="s">
        <v>2</v>
      </c>
      <c r="B2" s="45" t="s">
        <v>3</v>
      </c>
      <c r="C2" s="44" t="s">
        <v>4</v>
      </c>
      <c r="D2" s="44" t="s">
        <v>5</v>
      </c>
      <c r="E2" s="44" t="s">
        <v>6</v>
      </c>
      <c r="F2" s="44" t="s">
        <v>7</v>
      </c>
    </row>
    <row r="3" ht="24" spans="1:6">
      <c r="A3" s="45"/>
      <c r="B3" s="45" t="s">
        <v>66</v>
      </c>
      <c r="C3" s="45"/>
      <c r="D3" s="45"/>
      <c r="E3" s="45"/>
      <c r="F3" s="46"/>
    </row>
    <row r="4" spans="1:6">
      <c r="A4" s="45">
        <v>1</v>
      </c>
      <c r="B4" s="45" t="s">
        <v>67</v>
      </c>
      <c r="C4" s="45" t="s">
        <v>68</v>
      </c>
      <c r="D4" s="45">
        <v>1</v>
      </c>
      <c r="E4" s="46"/>
      <c r="F4" s="46"/>
    </row>
    <row r="5" ht="24" spans="1:6">
      <c r="A5" s="45">
        <v>2</v>
      </c>
      <c r="B5" s="45" t="s">
        <v>69</v>
      </c>
      <c r="C5" s="45" t="s">
        <v>68</v>
      </c>
      <c r="D5" s="46">
        <v>0.5</v>
      </c>
      <c r="E5" s="47"/>
      <c r="F5" s="46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14" sqref="H14"/>
    </sheetView>
  </sheetViews>
  <sheetFormatPr defaultColWidth="9" defaultRowHeight="13.5" outlineLevelRow="6" outlineLevelCol="4"/>
  <cols>
    <col min="2" max="2" width="13" customWidth="1"/>
    <col min="3" max="3" width="11.125" customWidth="1"/>
    <col min="5" max="5" width="12.625" customWidth="1"/>
  </cols>
  <sheetData>
    <row r="1" ht="14.25" spans="1:5">
      <c r="A1" s="22" t="s">
        <v>70</v>
      </c>
      <c r="B1" s="23"/>
      <c r="C1" s="24"/>
      <c r="D1" s="24"/>
      <c r="E1" s="25"/>
    </row>
    <row r="2" ht="14.25" spans="1:5">
      <c r="A2" s="26" t="s">
        <v>2</v>
      </c>
      <c r="B2" s="27" t="s">
        <v>3</v>
      </c>
      <c r="C2" s="28" t="s">
        <v>71</v>
      </c>
      <c r="D2" s="28" t="s">
        <v>72</v>
      </c>
      <c r="E2" s="28" t="s">
        <v>73</v>
      </c>
    </row>
    <row r="3" ht="24" spans="1:5">
      <c r="A3" s="29"/>
      <c r="B3" s="30" t="s">
        <v>74</v>
      </c>
      <c r="C3" s="31"/>
      <c r="D3" s="31" t="s">
        <v>75</v>
      </c>
      <c r="E3" s="32">
        <f>E5+E6+E7</f>
        <v>0</v>
      </c>
    </row>
    <row r="4" ht="14.25" spans="1:5">
      <c r="A4" s="33">
        <v>1</v>
      </c>
      <c r="B4" s="34" t="s">
        <v>76</v>
      </c>
      <c r="C4" s="35"/>
      <c r="D4" s="35" t="s">
        <v>75</v>
      </c>
      <c r="E4" s="36">
        <f>E5+E6</f>
        <v>0</v>
      </c>
    </row>
    <row r="5" ht="14.25" spans="1:5">
      <c r="A5" s="33" t="s">
        <v>77</v>
      </c>
      <c r="B5" s="34" t="s">
        <v>78</v>
      </c>
      <c r="C5" s="37"/>
      <c r="D5" s="38">
        <v>0.015</v>
      </c>
      <c r="E5" s="32">
        <f>C5*D5</f>
        <v>0</v>
      </c>
    </row>
    <row r="6" ht="14.25" spans="1:5">
      <c r="A6" s="33" t="s">
        <v>79</v>
      </c>
      <c r="B6" s="34" t="s">
        <v>80</v>
      </c>
      <c r="C6" s="37"/>
      <c r="D6" s="38">
        <v>0.02</v>
      </c>
      <c r="E6" s="32">
        <f>C6*D6</f>
        <v>0</v>
      </c>
    </row>
    <row r="7" ht="14.25" spans="1:5">
      <c r="A7" s="26">
        <v>2</v>
      </c>
      <c r="B7" s="39" t="s">
        <v>81</v>
      </c>
      <c r="C7" s="40"/>
      <c r="D7" s="41">
        <v>0.03</v>
      </c>
      <c r="E7" s="32">
        <f>C7*D7</f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33" sqref="E33"/>
    </sheetView>
  </sheetViews>
  <sheetFormatPr defaultColWidth="9" defaultRowHeight="13.5" outlineLevelRow="7" outlineLevelCol="5"/>
  <cols>
    <col min="2" max="2" width="29.875" customWidth="1"/>
    <col min="3" max="3" width="12.375" customWidth="1"/>
    <col min="4" max="4" width="11.375" customWidth="1"/>
    <col min="5" max="5" width="12.5" customWidth="1"/>
    <col min="6" max="6" width="10.25" customWidth="1"/>
    <col min="9" max="9" width="12.625"/>
    <col min="11" max="11" width="12.625"/>
  </cols>
  <sheetData>
    <row r="1" ht="25.5" spans="1:6">
      <c r="A1" s="1" t="s">
        <v>82</v>
      </c>
      <c r="B1" s="1"/>
      <c r="C1" s="1" t="s">
        <v>33</v>
      </c>
      <c r="D1" s="1" t="s">
        <v>33</v>
      </c>
      <c r="E1" s="1" t="s">
        <v>33</v>
      </c>
      <c r="F1" s="1" t="s">
        <v>33</v>
      </c>
    </row>
    <row r="2" spans="1:6">
      <c r="A2" s="2" t="s">
        <v>33</v>
      </c>
      <c r="B2" s="2" t="s">
        <v>33</v>
      </c>
      <c r="C2" s="2"/>
      <c r="D2" s="2" t="s">
        <v>33</v>
      </c>
      <c r="E2" s="2" t="s">
        <v>33</v>
      </c>
      <c r="F2" s="3" t="s">
        <v>1</v>
      </c>
    </row>
    <row r="3" ht="22.5" spans="1:6">
      <c r="A3" s="4" t="s">
        <v>2</v>
      </c>
      <c r="B3" s="5" t="s">
        <v>3</v>
      </c>
      <c r="C3" s="5" t="s">
        <v>83</v>
      </c>
      <c r="D3" s="5" t="s">
        <v>84</v>
      </c>
      <c r="E3" s="5" t="s">
        <v>85</v>
      </c>
      <c r="F3" s="6" t="s">
        <v>86</v>
      </c>
    </row>
    <row r="4" spans="1:6">
      <c r="A4" s="4" t="s">
        <v>87</v>
      </c>
      <c r="B4" s="7" t="s">
        <v>8</v>
      </c>
      <c r="C4" s="8"/>
      <c r="D4" s="8"/>
      <c r="E4" s="8"/>
      <c r="F4" s="9"/>
    </row>
    <row r="5" spans="1:6">
      <c r="A5" s="4" t="s">
        <v>88</v>
      </c>
      <c r="B5" s="7" t="s">
        <v>89</v>
      </c>
      <c r="C5" s="8"/>
      <c r="D5" s="8"/>
      <c r="E5" s="8"/>
      <c r="F5" s="9"/>
    </row>
    <row r="6" spans="1:6">
      <c r="A6" s="10" t="s">
        <v>90</v>
      </c>
      <c r="B6" s="11" t="s">
        <v>66</v>
      </c>
      <c r="C6" s="12"/>
      <c r="D6" s="12"/>
      <c r="E6" s="8"/>
      <c r="F6" s="13"/>
    </row>
    <row r="7" spans="1:6">
      <c r="A7" s="14"/>
      <c r="B7" s="15"/>
      <c r="C7" s="16"/>
      <c r="D7" s="16"/>
      <c r="E7" s="8"/>
      <c r="F7" s="17"/>
    </row>
    <row r="8" spans="1:6">
      <c r="A8" s="18" t="s">
        <v>33</v>
      </c>
      <c r="B8" s="19" t="s">
        <v>91</v>
      </c>
      <c r="C8" s="20"/>
      <c r="D8" s="20"/>
      <c r="E8" s="21"/>
      <c r="F8" s="20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建筑工程</vt:lpstr>
      <vt:lpstr>金属结构设备及安装工程</vt:lpstr>
      <vt:lpstr>施工临时工程</vt:lpstr>
      <vt:lpstr>独立费用</vt:lpstr>
      <vt:lpstr>总概算表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2024-05-25T02:28:00Z</dcterms:created>
  <dcterms:modified xsi:type="dcterms:W3CDTF">2024-05-30T08:04:01Z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CBE9CBED279A40529240629CE3C08198_11</vt:lpwstr>
  </property>
  <property fmtid="{D5CDD505-2E9C-101B-9397-08002B2CF9AE}" pid="3" name="KSOProductBuildVer">
    <vt:lpwstr>2052-11.8.2.8808</vt:lpwstr>
  </property>
</Properties>
</file>