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建筑工程" sheetId="1" r:id="rId1"/>
    <sheet name="机电设备及安装工程" sheetId="2" r:id="rId2"/>
    <sheet name="金属结构设备及安装工程" sheetId="3" r:id="rId3"/>
    <sheet name="施工临时工程" sheetId="4" r:id="rId4"/>
    <sheet name="独立费用" sheetId="5" state="hidden" r:id="rId5"/>
    <sheet name="总概算表" sheetId="6" r:id="rId6"/>
  </sheets>
  <calcPr calcId="144525"/>
</workbook>
</file>

<file path=xl/sharedStrings.xml><?xml version="1.0" encoding="utf-8"?>
<sst xmlns="http://schemas.openxmlformats.org/spreadsheetml/2006/main" count="278" uniqueCount="111">
  <si>
    <t>建筑工程概算表</t>
  </si>
  <si>
    <t>单位:元</t>
  </si>
  <si>
    <t>序号</t>
  </si>
  <si>
    <t>工程或费用名称</t>
  </si>
  <si>
    <t>单位</t>
  </si>
  <si>
    <t>数量</t>
  </si>
  <si>
    <t>单价(元)</t>
  </si>
  <si>
    <t>合价(元)</t>
  </si>
  <si>
    <t>第一部分 建筑工程</t>
  </si>
  <si>
    <t>一</t>
  </si>
  <si>
    <t>居力很镇兴隆村</t>
  </si>
  <si>
    <t>新打钢管水源井φ219( 井壁管厚 5mm、 含洗井、抽水试验)</t>
  </si>
  <si>
    <t>m</t>
  </si>
  <si>
    <t>下卧泵室（砖混结构 2m × 2m × 2.8m ）</t>
  </si>
  <si>
    <r>
      <rPr>
        <sz val="9"/>
        <rFont val="宋体"/>
        <charset val="134"/>
        <scheme val="minor"/>
      </rPr>
      <t>m</t>
    </r>
    <r>
      <rPr>
        <vertAlign val="superscript"/>
        <sz val="9"/>
        <rFont val="宋体"/>
        <charset val="134"/>
        <scheme val="minor"/>
      </rPr>
      <t>2</t>
    </r>
  </si>
  <si>
    <t>开凿接管洞口并恢复</t>
  </si>
  <si>
    <t>处</t>
  </si>
  <si>
    <t>二</t>
  </si>
  <si>
    <t>俄体镇团结村</t>
  </si>
  <si>
    <t>入户顶进安装管道</t>
  </si>
  <si>
    <t>人工土方开挖</t>
  </si>
  <si>
    <r>
      <rPr>
        <sz val="9"/>
        <rFont val="宋体"/>
        <charset val="134"/>
        <scheme val="minor"/>
      </rPr>
      <t>m</t>
    </r>
    <r>
      <rPr>
        <vertAlign val="superscript"/>
        <sz val="9"/>
        <rFont val="宋体"/>
        <charset val="134"/>
      </rPr>
      <t>3</t>
    </r>
  </si>
  <si>
    <t>人工土方回填</t>
  </si>
  <si>
    <t>管道漏点检测</t>
  </si>
  <si>
    <t>三</t>
  </si>
  <si>
    <t>俄体镇齐心村</t>
  </si>
  <si>
    <t>土方开挖</t>
  </si>
  <si>
    <t>土方回填</t>
  </si>
  <si>
    <t>入户顶管</t>
  </si>
  <si>
    <t>四</t>
  </si>
  <si>
    <t>巴日嘎斯台乡中安村</t>
  </si>
  <si>
    <t>五</t>
  </si>
  <si>
    <t>巴日嘎斯台乡新发村</t>
  </si>
  <si>
    <t>六</t>
  </si>
  <si>
    <t>大石寨镇沙布台村</t>
  </si>
  <si>
    <t>七</t>
  </si>
  <si>
    <t>大石寨镇本街</t>
  </si>
  <si>
    <t>八</t>
  </si>
  <si>
    <t>大石寨镇大石寨村</t>
  </si>
  <si>
    <t>九</t>
  </si>
  <si>
    <t>大石寨镇套海村三社</t>
  </si>
  <si>
    <t>新打钢管水源井φ219( 井壁管厚 5mm、 含洗井和抽水试验)</t>
  </si>
  <si>
    <t>砖混结构管理房 (包括下卧泵室 3m × 3m × 2.8m 、下卧泵室设混凝土上盖留检修口、室内 装修、防盗门、室内木门、屋顶彩钢瓦为 0.5mm、 屋顶保温采用 100mmB1 级阻燃苯板 18KG/m ³ 、 外 墙 保 温 采 用 100mmB1  级 阻 燃 苯 板 18KG/m³、室内 PVC 吊顶、铺 800×800 地砖、 室内照明线路为 BV1.5m ㎡、插座为 BV4m ㎡、 暗装分控开关箱、配 3 路空开及漏电保护器)</t>
  </si>
  <si>
    <t>机电设备及安装工程概算表</t>
  </si>
  <si>
    <t>单位：元</t>
  </si>
  <si>
    <t>单价（元）</t>
  </si>
  <si>
    <t>合计（元）</t>
  </si>
  <si>
    <t>设备费</t>
  </si>
  <si>
    <t>安装费</t>
  </si>
  <si>
    <t>第二部分机电设备及安装工程</t>
  </si>
  <si>
    <t>水泵 150QJ20- 150/ 23 15KW (包括泵管、电缆等)</t>
  </si>
  <si>
    <t>套</t>
  </si>
  <si>
    <t>变频器18.5KW</t>
  </si>
  <si>
    <t>控制箱</t>
  </si>
  <si>
    <t>紫外线消毒设备（20m³/h，1.0MPa）</t>
  </si>
  <si>
    <t>居力很镇红忠村</t>
  </si>
  <si>
    <t>额尔格图镇兴牧屯、太平屯</t>
  </si>
  <si>
    <t>居力很镇幸福路村</t>
  </si>
  <si>
    <t>大型净水设备反洗过滤器15芯40寸</t>
  </si>
  <si>
    <t>支</t>
  </si>
  <si>
    <t>大型净水设备反渗透膜RO4040</t>
  </si>
  <si>
    <t>大型净水设备树脂罐一台直径900</t>
  </si>
  <si>
    <t>台</t>
  </si>
  <si>
    <t>焊接水箱和维修管道</t>
  </si>
  <si>
    <t xml:space="preserve">    金属结构设备及安装工程概算表</t>
  </si>
  <si>
    <t xml:space="preserve">序号 </t>
  </si>
  <si>
    <t>工程及规格</t>
  </si>
  <si>
    <t>安装</t>
  </si>
  <si>
    <t>第三部分 金属结构设备及安装 工程</t>
  </si>
  <si>
    <t>PE 管 DN25</t>
  </si>
  <si>
    <t>入户管件</t>
  </si>
  <si>
    <t>户</t>
  </si>
  <si>
    <t>PE 管 DN63</t>
  </si>
  <si>
    <t>管件</t>
  </si>
  <si>
    <t>PE 管 DN75</t>
  </si>
  <si>
    <t xml:space="preserve">巴日嘎斯台乡新发村德胜屯杜
</t>
  </si>
  <si>
    <t xml:space="preserve">大石寨镇大石寨村
</t>
  </si>
  <si>
    <t xml:space="preserve">科尔沁镇远新村
</t>
  </si>
  <si>
    <t>逆止阀</t>
  </si>
  <si>
    <t>十</t>
  </si>
  <si>
    <t>伴热带</t>
  </si>
  <si>
    <t>施工临时工程概算表</t>
  </si>
  <si>
    <t>第四部分 施工临时工程</t>
  </si>
  <si>
    <t>施工仓库</t>
  </si>
  <si>
    <t>%</t>
  </si>
  <si>
    <t>其他临时工程（施工排水）</t>
  </si>
  <si>
    <t>独立费用概算表</t>
  </si>
  <si>
    <t>单   位</t>
  </si>
  <si>
    <t>数  量</t>
  </si>
  <si>
    <t>合计(元)</t>
  </si>
  <si>
    <t>第五部分　独立费用</t>
  </si>
  <si>
    <t>　</t>
  </si>
  <si>
    <t>建设管理费</t>
  </si>
  <si>
    <t>①</t>
  </si>
  <si>
    <t>项目建设管理费</t>
  </si>
  <si>
    <t>②</t>
  </si>
  <si>
    <t>工程建设监理费</t>
  </si>
  <si>
    <t>科研勘测设计费</t>
  </si>
  <si>
    <t>总概算表</t>
  </si>
  <si>
    <t/>
  </si>
  <si>
    <t>建安工程费</t>
  </si>
  <si>
    <t>设备购置费</t>
  </si>
  <si>
    <t>合计</t>
  </si>
  <si>
    <t>占一至五部分
投资比例(%)</t>
  </si>
  <si>
    <t>1</t>
  </si>
  <si>
    <t>2</t>
  </si>
  <si>
    <t>第二部分 机电设备及安装工程</t>
  </si>
  <si>
    <t>3</t>
  </si>
  <si>
    <t>第三部分 金属结构设备及安装工程</t>
  </si>
  <si>
    <t>4</t>
  </si>
  <si>
    <t>总投资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</si>
</sst>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7">
    <font>
      <sz val="11"/>
      <color theme="1"/>
      <name val="宋体"/>
      <charset val="134"/>
      <scheme val="minor"/>
    </font>
    <font>
      <sz val="20"/>
      <color indexed="8"/>
      <name val="黑体"/>
      <charset val="134"/>
    </font>
    <font>
      <sz val="9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7.5"/>
      <color rgb="FF000000"/>
      <name val="宋体"/>
      <charset val="0"/>
    </font>
    <font>
      <sz val="10"/>
      <color rgb="FF000000"/>
      <name val="Times New Roman"/>
      <charset val="0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6"/>
      <color rgb="FF00000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b/>
      <sz val="12"/>
      <name val="宋体"/>
      <charset val="134"/>
    </font>
    <font>
      <sz val="9"/>
      <color rgb="FF7030A0"/>
      <name val="宋体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b/>
      <sz val="9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0.5"/>
      <color rgb="FF000000"/>
      <name val="宋体"/>
      <charset val="134"/>
    </font>
    <font>
      <sz val="14"/>
      <color rgb="FF000000"/>
      <name val="宋体"/>
      <charset val="134"/>
    </font>
    <font>
      <sz val="14"/>
      <color rgb="FF000000"/>
      <name val="Courier New"/>
      <charset val="0"/>
    </font>
    <font>
      <sz val="10.5"/>
      <color rgb="FF000000"/>
      <name val="Arial"/>
      <charset val="0"/>
    </font>
    <font>
      <sz val="10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vertAlign val="superscript"/>
      <sz val="9"/>
      <name val="宋体"/>
      <charset val="134"/>
      <scheme val="minor"/>
    </font>
    <font>
      <vertAlign val="superscript"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6" fillId="8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9" borderId="27" applyNumberFormat="0" applyFont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3" fillId="0" borderId="24" applyNumberFormat="0" applyFill="0" applyAlignment="0" applyProtection="0">
      <alignment vertical="center"/>
    </xf>
    <xf numFmtId="0" fontId="48" fillId="0" borderId="24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6" borderId="23" applyNumberFormat="0" applyAlignment="0" applyProtection="0">
      <alignment vertical="center"/>
    </xf>
    <xf numFmtId="0" fontId="47" fillId="6" borderId="25" applyNumberFormat="0" applyAlignment="0" applyProtection="0">
      <alignment vertical="center"/>
    </xf>
    <xf numFmtId="0" fontId="51" fillId="19" borderId="28" applyNumberFormat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49" fillId="0" borderId="26" applyNumberFormat="0" applyFill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14" fillId="0" borderId="0">
      <alignment vertical="center"/>
    </xf>
    <xf numFmtId="0" fontId="40" fillId="0" borderId="0">
      <alignment vertical="center"/>
    </xf>
  </cellStyleXfs>
  <cellXfs count="1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 shrinkToFit="1"/>
    </xf>
    <xf numFmtId="0" fontId="2" fillId="0" borderId="3" xfId="0" applyFont="1" applyFill="1" applyBorder="1" applyAlignment="1">
      <alignment horizontal="left" vertical="center" wrapText="1"/>
    </xf>
    <xf numFmtId="2" fontId="2" fillId="0" borderId="3" xfId="0" applyNumberFormat="1" applyFont="1" applyFill="1" applyBorder="1" applyAlignment="1">
      <alignment horizontal="right" vertical="center"/>
    </xf>
    <xf numFmtId="9" fontId="2" fillId="0" borderId="4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 shrinkToFit="1"/>
    </xf>
    <xf numFmtId="2" fontId="2" fillId="0" borderId="6" xfId="0" applyNumberFormat="1" applyFont="1" applyFill="1" applyBorder="1" applyAlignment="1">
      <alignment horizontal="right" vertical="center"/>
    </xf>
    <xf numFmtId="9" fontId="2" fillId="0" borderId="7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 wrapText="1"/>
    </xf>
    <xf numFmtId="2" fontId="2" fillId="0" borderId="9" xfId="0" applyNumberFormat="1" applyFont="1" applyFill="1" applyBorder="1" applyAlignment="1">
      <alignment horizontal="right" vertical="center"/>
    </xf>
    <xf numFmtId="9" fontId="2" fillId="0" borderId="10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 wrapText="1"/>
    </xf>
    <xf numFmtId="2" fontId="2" fillId="0" borderId="11" xfId="0" applyNumberFormat="1" applyFont="1" applyFill="1" applyBorder="1" applyAlignment="1">
      <alignment horizontal="left" vertical="center"/>
    </xf>
    <xf numFmtId="2" fontId="2" fillId="0" borderId="11" xfId="0" applyNumberFormat="1" applyFont="1" applyFill="1" applyBorder="1" applyAlignment="1">
      <alignment horizontal="right" vertical="center"/>
    </xf>
    <xf numFmtId="0" fontId="3" fillId="0" borderId="12" xfId="0" applyNumberFormat="1" applyFont="1" applyFill="1" applyBorder="1" applyAlignment="1" applyProtection="1">
      <alignment horizontal="center"/>
    </xf>
    <xf numFmtId="0" fontId="4" fillId="0" borderId="13" xfId="0" applyNumberFormat="1" applyFont="1" applyFill="1" applyBorder="1" applyAlignment="1" applyProtection="1">
      <alignment horizontal="center"/>
    </xf>
    <xf numFmtId="0" fontId="3" fillId="0" borderId="13" xfId="0" applyNumberFormat="1" applyFont="1" applyFill="1" applyBorder="1" applyAlignment="1" applyProtection="1">
      <alignment horizontal="center"/>
    </xf>
    <xf numFmtId="0" fontId="3" fillId="0" borderId="14" xfId="0" applyNumberFormat="1" applyFont="1" applyFill="1" applyBorder="1" applyAlignment="1" applyProtection="1">
      <alignment horizontal="center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0" fillId="0" borderId="16" xfId="0" applyFill="1" applyBorder="1" applyAlignment="1">
      <alignment vertical="center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6" fillId="0" borderId="16" xfId="0" applyNumberFormat="1" applyFont="1" applyFill="1" applyBorder="1" applyAlignment="1" applyProtection="1">
      <alignment horizontal="center" vertical="center" wrapText="1"/>
    </xf>
    <xf numFmtId="176" fontId="6" fillId="0" borderId="17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6" fillId="0" borderId="11" xfId="0" applyNumberFormat="1" applyFont="1" applyFill="1" applyBorder="1" applyAlignment="1" applyProtection="1">
      <alignment horizontal="left" vertical="center" wrapText="1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176" fontId="6" fillId="0" borderId="14" xfId="0" applyNumberFormat="1" applyFont="1" applyFill="1" applyBorder="1" applyAlignment="1" applyProtection="1">
      <alignment horizontal="center" vertical="center" wrapText="1"/>
    </xf>
    <xf numFmtId="176" fontId="6" fillId="0" borderId="11" xfId="0" applyNumberFormat="1" applyFont="1" applyFill="1" applyBorder="1" applyAlignment="1" applyProtection="1">
      <alignment horizontal="center" vertical="center" wrapText="1"/>
    </xf>
    <xf numFmtId="10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17" xfId="0" applyNumberFormat="1" applyFont="1" applyFill="1" applyBorder="1" applyAlignment="1" applyProtection="1">
      <alignment horizontal="left" vertical="center" wrapText="1"/>
    </xf>
    <xf numFmtId="0" fontId="6" fillId="0" borderId="17" xfId="0" applyNumberFormat="1" applyFont="1" applyFill="1" applyBorder="1" applyAlignment="1" applyProtection="1">
      <alignment horizontal="center" vertical="center" wrapText="1"/>
    </xf>
    <xf numFmtId="10" fontId="6" fillId="0" borderId="17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176" fontId="10" fillId="0" borderId="11" xfId="0" applyNumberFormat="1" applyFont="1" applyFill="1" applyBorder="1" applyAlignment="1">
      <alignment horizontal="center" vertical="center" wrapText="1"/>
    </xf>
    <xf numFmtId="176" fontId="10" fillId="0" borderId="11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2" fillId="0" borderId="11" xfId="0" applyFont="1" applyFill="1" applyBorder="1" applyAlignment="1">
      <alignment horizontal="center" vertical="center" textRotation="255" wrapText="1"/>
    </xf>
    <xf numFmtId="0" fontId="13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top" wrapText="1"/>
    </xf>
    <xf numFmtId="0" fontId="14" fillId="0" borderId="1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176" fontId="16" fillId="0" borderId="11" xfId="0" applyNumberFormat="1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176" fontId="17" fillId="0" borderId="11" xfId="0" applyNumberFormat="1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176" fontId="16" fillId="2" borderId="11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8" fillId="0" borderId="0" xfId="49" applyFont="1" applyBorder="1" applyAlignment="1">
      <alignment horizontal="center" vertical="center"/>
    </xf>
    <xf numFmtId="0" fontId="19" fillId="0" borderId="0" xfId="50" applyFont="1" applyBorder="1" applyAlignment="1">
      <alignment horizontal="center" vertical="center"/>
    </xf>
    <xf numFmtId="0" fontId="20" fillId="0" borderId="0" xfId="49" applyFont="1" applyBorder="1" applyAlignment="1">
      <alignment horizontal="center" vertical="center"/>
    </xf>
    <xf numFmtId="0" fontId="4" fillId="0" borderId="0" xfId="50" applyFont="1" applyBorder="1" applyAlignment="1">
      <alignment horizontal="center" vertical="center"/>
    </xf>
    <xf numFmtId="0" fontId="3" fillId="0" borderId="0" xfId="50" applyFont="1" applyBorder="1" applyAlignment="1">
      <alignment horizontal="center" vertical="center"/>
    </xf>
    <xf numFmtId="0" fontId="6" fillId="0" borderId="0" xfId="50" applyFont="1" applyBorder="1" applyAlignment="1">
      <alignment horizontal="center" vertical="center"/>
    </xf>
    <xf numFmtId="0" fontId="14" fillId="0" borderId="11" xfId="49" applyFont="1" applyBorder="1" applyAlignment="1">
      <alignment horizontal="center" vertical="center" wrapText="1"/>
    </xf>
    <xf numFmtId="0" fontId="2" fillId="0" borderId="11" xfId="50" applyFont="1" applyBorder="1" applyAlignment="1">
      <alignment horizontal="center" vertical="center" wrapText="1"/>
    </xf>
    <xf numFmtId="0" fontId="15" fillId="0" borderId="18" xfId="49" applyFont="1" applyFill="1" applyBorder="1" applyAlignment="1">
      <alignment vertical="center" wrapText="1"/>
    </xf>
    <xf numFmtId="0" fontId="15" fillId="0" borderId="18" xfId="50" applyFont="1" applyFill="1" applyBorder="1" applyAlignment="1">
      <alignment vertical="center" wrapText="1"/>
    </xf>
    <xf numFmtId="0" fontId="14" fillId="0" borderId="11" xfId="49" applyFont="1" applyFill="1" applyBorder="1" applyAlignment="1">
      <alignment horizontal="center" vertical="center" wrapText="1"/>
    </xf>
    <xf numFmtId="0" fontId="15" fillId="0" borderId="11" xfId="49" applyFont="1" applyFill="1" applyBorder="1" applyAlignment="1">
      <alignment horizontal="center" vertical="center" wrapText="1"/>
    </xf>
    <xf numFmtId="0" fontId="21" fillId="0" borderId="19" xfId="49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top" wrapText="1"/>
    </xf>
    <xf numFmtId="0" fontId="21" fillId="0" borderId="20" xfId="49" applyFont="1" applyFill="1" applyBorder="1" applyAlignment="1">
      <alignment horizontal="center" vertical="center" wrapText="1"/>
    </xf>
    <xf numFmtId="0" fontId="21" fillId="0" borderId="11" xfId="49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top" wrapText="1"/>
    </xf>
    <xf numFmtId="0" fontId="22" fillId="0" borderId="21" xfId="0" applyFont="1" applyFill="1" applyBorder="1" applyAlignment="1">
      <alignment horizontal="center" vertical="top" wrapText="1"/>
    </xf>
    <xf numFmtId="0" fontId="22" fillId="0" borderId="11" xfId="0" applyFont="1" applyFill="1" applyBorder="1" applyAlignment="1">
      <alignment horizontal="center" vertical="center" wrapText="1"/>
    </xf>
    <xf numFmtId="0" fontId="2" fillId="0" borderId="11" xfId="49" applyFont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 wrapText="1"/>
    </xf>
    <xf numFmtId="176" fontId="24" fillId="0" borderId="11" xfId="0" applyNumberFormat="1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 vertical="top" wrapText="1"/>
    </xf>
    <xf numFmtId="0" fontId="2" fillId="0" borderId="11" xfId="49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17" fillId="0" borderId="11" xfId="0" applyFont="1" applyFill="1" applyBorder="1" applyAlignment="1">
      <alignment horizontal="center" vertical="top" wrapText="1"/>
    </xf>
    <xf numFmtId="0" fontId="33" fillId="0" borderId="11" xfId="0" applyFont="1" applyFill="1" applyBorder="1" applyAlignment="1">
      <alignment horizontal="center" vertical="top" wrapText="1"/>
    </xf>
    <xf numFmtId="176" fontId="33" fillId="0" borderId="11" xfId="0" applyNumberFormat="1" applyFont="1" applyFill="1" applyBorder="1" applyAlignment="1">
      <alignment horizontal="center" vertical="top" wrapText="1"/>
    </xf>
    <xf numFmtId="0" fontId="34" fillId="0" borderId="11" xfId="0" applyFont="1" applyFill="1" applyBorder="1" applyAlignment="1">
      <alignment horizontal="center" vertical="top" wrapText="1"/>
    </xf>
    <xf numFmtId="176" fontId="34" fillId="0" borderId="11" xfId="0" applyNumberFormat="1" applyFont="1" applyFill="1" applyBorder="1" applyAlignment="1">
      <alignment horizontal="center" vertical="top" wrapText="1"/>
    </xf>
    <xf numFmtId="0" fontId="16" fillId="0" borderId="11" xfId="0" applyFont="1" applyFill="1" applyBorder="1" applyAlignment="1">
      <alignment horizontal="center" vertical="center"/>
    </xf>
    <xf numFmtId="176" fontId="16" fillId="0" borderId="11" xfId="0" applyNumberFormat="1" applyFont="1" applyFill="1" applyBorder="1" applyAlignment="1">
      <alignment horizontal="center" vertical="top" wrapText="1"/>
    </xf>
    <xf numFmtId="176" fontId="17" fillId="0" borderId="11" xfId="0" applyNumberFormat="1" applyFont="1" applyFill="1" applyBorder="1" applyAlignment="1">
      <alignment horizontal="center" vertical="top" wrapText="1"/>
    </xf>
    <xf numFmtId="0" fontId="17" fillId="0" borderId="11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top" wrapText="1"/>
    </xf>
    <xf numFmtId="176" fontId="14" fillId="0" borderId="11" xfId="0" applyNumberFormat="1" applyFont="1" applyFill="1" applyBorder="1" applyAlignment="1">
      <alignment horizontal="center" vertical="center" wrapText="1"/>
    </xf>
    <xf numFmtId="176" fontId="15" fillId="0" borderId="11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176" fontId="16" fillId="0" borderId="0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6_2" xfId="49"/>
    <cellStyle name="常规 2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18</xdr:row>
      <xdr:rowOff>85725</xdr:rowOff>
    </xdr:from>
    <xdr:to>
      <xdr:col>0</xdr:col>
      <xdr:colOff>85725</xdr:colOff>
      <xdr:row>18</xdr:row>
      <xdr:rowOff>85725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0" y="3594100"/>
          <a:ext cx="8572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0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8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k</a:t>
          </a:r>
          <a:endParaRPr lang="en-US" altLang="zh-CN" sz="8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  <xdr:twoCellAnchor>
    <xdr:from>
      <xdr:col>0</xdr:col>
      <xdr:colOff>0</xdr:colOff>
      <xdr:row>18</xdr:row>
      <xdr:rowOff>85725</xdr:rowOff>
    </xdr:from>
    <xdr:to>
      <xdr:col>0</xdr:col>
      <xdr:colOff>85725</xdr:colOff>
      <xdr:row>18</xdr:row>
      <xdr:rowOff>85725</xdr:rowOff>
    </xdr:to>
    <xdr:sp>
      <xdr:nvSpPr>
        <xdr:cNvPr id="3" name="Text Box 7"/>
        <xdr:cNvSpPr txBox="1">
          <a:spLocks noChangeArrowheads="1"/>
        </xdr:cNvSpPr>
      </xdr:nvSpPr>
      <xdr:spPr>
        <a:xfrm>
          <a:off x="0" y="3594100"/>
          <a:ext cx="85725" cy="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0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zh-CN" sz="850" b="0" i="0" u="none" strike="noStrike" baseline="0">
              <a:solidFill>
                <a:srgbClr val="000000"/>
              </a:solidFill>
              <a:latin typeface="Times New Roman" panose="02020603050405020304" pitchFamily="12"/>
              <a:cs typeface="Times New Roman" panose="02020603050405020304" pitchFamily="12"/>
            </a:rPr>
            <a:t>k</a:t>
          </a:r>
          <a:endParaRPr lang="en-US" altLang="zh-CN" sz="850" b="0" i="0" u="none" strike="noStrike" baseline="0">
            <a:solidFill>
              <a:srgbClr val="000000"/>
            </a:solidFill>
            <a:latin typeface="Times New Roman" panose="02020603050405020304" pitchFamily="12"/>
            <a:cs typeface="Times New Roman" panose="02020603050405020304" pitchFamily="1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1"/>
  <sheetViews>
    <sheetView tabSelected="1" zoomScale="115" zoomScaleNormal="115" workbookViewId="0">
      <selection activeCell="I12" sqref="I12"/>
    </sheetView>
  </sheetViews>
  <sheetFormatPr defaultColWidth="9" defaultRowHeight="13.5"/>
  <cols>
    <col min="2" max="2" width="26" customWidth="1"/>
    <col min="6" max="6" width="14.875" customWidth="1"/>
    <col min="9" max="9" width="13.3666666666667" customWidth="1"/>
    <col min="10" max="10" width="10.125"/>
    <col min="12" max="12" width="9.25"/>
  </cols>
  <sheetData>
    <row r="1" ht="18.75" spans="1:6">
      <c r="A1" s="99" t="s">
        <v>0</v>
      </c>
      <c r="B1" s="100"/>
      <c r="C1" s="100"/>
      <c r="D1" s="100"/>
      <c r="E1" s="100"/>
      <c r="F1" s="100"/>
    </row>
    <row r="2" spans="1:6">
      <c r="A2" s="101"/>
      <c r="B2" s="102"/>
      <c r="C2" s="103"/>
      <c r="D2" s="103"/>
      <c r="E2" s="103"/>
      <c r="F2" s="104" t="s">
        <v>1</v>
      </c>
    </row>
    <row r="3" spans="1:6">
      <c r="A3" s="105" t="s">
        <v>2</v>
      </c>
      <c r="B3" s="106" t="s">
        <v>3</v>
      </c>
      <c r="C3" s="106" t="s">
        <v>4</v>
      </c>
      <c r="D3" s="106" t="s">
        <v>5</v>
      </c>
      <c r="E3" s="106" t="s">
        <v>6</v>
      </c>
      <c r="F3" s="107" t="s">
        <v>7</v>
      </c>
    </row>
    <row r="4" spans="1:6">
      <c r="A4" s="105"/>
      <c r="B4" s="108" t="s">
        <v>8</v>
      </c>
      <c r="C4" s="106"/>
      <c r="D4" s="106"/>
      <c r="E4" s="106"/>
      <c r="F4" s="109"/>
    </row>
    <row r="5" spans="1:6">
      <c r="A5" s="105" t="s">
        <v>9</v>
      </c>
      <c r="B5" s="110" t="s">
        <v>10</v>
      </c>
      <c r="C5" s="105"/>
      <c r="D5" s="105"/>
      <c r="E5" s="105"/>
      <c r="F5" s="111"/>
    </row>
    <row r="6" ht="22.5" spans="1:6">
      <c r="A6" s="105">
        <v>1</v>
      </c>
      <c r="B6" s="105" t="s">
        <v>11</v>
      </c>
      <c r="C6" s="105" t="s">
        <v>12</v>
      </c>
      <c r="D6" s="105">
        <v>100</v>
      </c>
      <c r="E6" s="105"/>
      <c r="F6" s="112"/>
    </row>
    <row r="7" ht="22.5" spans="1:6">
      <c r="A7" s="105">
        <v>2</v>
      </c>
      <c r="B7" s="105" t="s">
        <v>13</v>
      </c>
      <c r="C7" s="113" t="s">
        <v>14</v>
      </c>
      <c r="D7" s="105">
        <v>4</v>
      </c>
      <c r="E7" s="105"/>
      <c r="F7" s="112"/>
    </row>
    <row r="8" ht="19" customHeight="1" spans="1:6">
      <c r="A8" s="105">
        <v>3</v>
      </c>
      <c r="B8" s="105" t="s">
        <v>15</v>
      </c>
      <c r="C8" s="105" t="s">
        <v>16</v>
      </c>
      <c r="D8" s="105">
        <v>1</v>
      </c>
      <c r="E8" s="112"/>
      <c r="F8" s="112"/>
    </row>
    <row r="9" ht="18" customHeight="1" spans="1:6">
      <c r="A9" s="105" t="s">
        <v>17</v>
      </c>
      <c r="B9" s="114" t="s">
        <v>18</v>
      </c>
      <c r="C9" s="105"/>
      <c r="D9" s="105"/>
      <c r="E9" s="112"/>
      <c r="F9" s="111"/>
    </row>
    <row r="10" spans="1:6">
      <c r="A10" s="105">
        <v>1</v>
      </c>
      <c r="B10" s="55" t="s">
        <v>19</v>
      </c>
      <c r="C10" s="55" t="s">
        <v>12</v>
      </c>
      <c r="D10" s="55">
        <v>30</v>
      </c>
      <c r="E10" s="55"/>
      <c r="F10" s="115"/>
    </row>
    <row r="11" spans="1:6">
      <c r="A11" s="105">
        <v>2</v>
      </c>
      <c r="B11" s="105" t="s">
        <v>20</v>
      </c>
      <c r="C11" s="113" t="s">
        <v>21</v>
      </c>
      <c r="D11" s="105">
        <v>60</v>
      </c>
      <c r="E11" s="105"/>
      <c r="F11" s="112"/>
    </row>
    <row r="12" spans="1:6">
      <c r="A12" s="105">
        <v>3</v>
      </c>
      <c r="B12" s="105" t="s">
        <v>22</v>
      </c>
      <c r="C12" s="113" t="s">
        <v>21</v>
      </c>
      <c r="D12" s="105">
        <v>60</v>
      </c>
      <c r="E12" s="105"/>
      <c r="F12" s="112"/>
    </row>
    <row r="13" spans="1:6">
      <c r="A13" s="105">
        <v>4</v>
      </c>
      <c r="B13" s="105" t="s">
        <v>23</v>
      </c>
      <c r="C13" s="105" t="s">
        <v>16</v>
      </c>
      <c r="D13" s="105">
        <v>1</v>
      </c>
      <c r="E13" s="105"/>
      <c r="F13" s="112"/>
    </row>
    <row r="14" spans="1:6">
      <c r="A14" s="105" t="s">
        <v>24</v>
      </c>
      <c r="B14" s="114" t="s">
        <v>25</v>
      </c>
      <c r="C14" s="105"/>
      <c r="D14" s="105"/>
      <c r="E14" s="112"/>
      <c r="F14" s="111"/>
    </row>
    <row r="15" spans="1:6">
      <c r="A15" s="105">
        <v>1</v>
      </c>
      <c r="B15" s="113" t="s">
        <v>26</v>
      </c>
      <c r="C15" s="113" t="s">
        <v>21</v>
      </c>
      <c r="D15" s="113">
        <v>156</v>
      </c>
      <c r="E15" s="113"/>
      <c r="F15" s="113"/>
    </row>
    <row r="16" spans="1:6">
      <c r="A16" s="105">
        <v>2</v>
      </c>
      <c r="B16" s="113" t="s">
        <v>27</v>
      </c>
      <c r="C16" s="113" t="s">
        <v>21</v>
      </c>
      <c r="D16" s="113">
        <v>156</v>
      </c>
      <c r="E16" s="113"/>
      <c r="F16" s="113"/>
    </row>
    <row r="17" spans="1:6">
      <c r="A17" s="105">
        <v>3</v>
      </c>
      <c r="B17" s="55" t="s">
        <v>28</v>
      </c>
      <c r="C17" s="55" t="s">
        <v>12</v>
      </c>
      <c r="D17" s="55">
        <v>90</v>
      </c>
      <c r="E17" s="55"/>
      <c r="F17" s="113"/>
    </row>
    <row r="18" spans="1:6">
      <c r="A18" s="105">
        <v>4</v>
      </c>
      <c r="B18" s="105" t="s">
        <v>23</v>
      </c>
      <c r="C18" s="105" t="s">
        <v>16</v>
      </c>
      <c r="D18" s="105">
        <v>1</v>
      </c>
      <c r="E18" s="105"/>
      <c r="F18" s="112"/>
    </row>
    <row r="19" spans="1:6">
      <c r="A19" s="105" t="s">
        <v>29</v>
      </c>
      <c r="B19" s="114" t="s">
        <v>30</v>
      </c>
      <c r="C19" s="114"/>
      <c r="D19" s="114"/>
      <c r="E19" s="114"/>
      <c r="F19" s="111"/>
    </row>
    <row r="20" ht="16" customHeight="1" spans="1:6">
      <c r="A20" s="105">
        <v>1</v>
      </c>
      <c r="B20" s="55" t="s">
        <v>19</v>
      </c>
      <c r="C20" s="55" t="s">
        <v>12</v>
      </c>
      <c r="D20" s="55">
        <v>15</v>
      </c>
      <c r="E20" s="55"/>
      <c r="F20" s="115"/>
    </row>
    <row r="21" spans="1:6">
      <c r="A21" s="105">
        <v>2</v>
      </c>
      <c r="B21" s="113" t="s">
        <v>26</v>
      </c>
      <c r="C21" s="113" t="s">
        <v>21</v>
      </c>
      <c r="D21" s="113">
        <v>470</v>
      </c>
      <c r="E21" s="113"/>
      <c r="F21" s="113"/>
    </row>
    <row r="22" spans="1:6">
      <c r="A22" s="105">
        <v>3</v>
      </c>
      <c r="B22" s="113" t="s">
        <v>27</v>
      </c>
      <c r="C22" s="113" t="s">
        <v>21</v>
      </c>
      <c r="D22" s="113">
        <v>470</v>
      </c>
      <c r="E22" s="113"/>
      <c r="F22" s="113"/>
    </row>
    <row r="23" spans="1:6">
      <c r="A23" s="105">
        <v>4</v>
      </c>
      <c r="B23" s="105" t="s">
        <v>23</v>
      </c>
      <c r="C23" s="105" t="s">
        <v>16</v>
      </c>
      <c r="D23" s="105">
        <v>1</v>
      </c>
      <c r="E23" s="105"/>
      <c r="F23" s="112"/>
    </row>
    <row r="24" spans="1:6">
      <c r="A24" s="105" t="s">
        <v>31</v>
      </c>
      <c r="B24" s="110" t="s">
        <v>32</v>
      </c>
      <c r="C24" s="113"/>
      <c r="D24" s="113"/>
      <c r="E24" s="113"/>
      <c r="F24" s="110"/>
    </row>
    <row r="25" spans="1:6">
      <c r="A25" s="105">
        <v>1</v>
      </c>
      <c r="B25" s="55" t="s">
        <v>19</v>
      </c>
      <c r="C25" s="55" t="s">
        <v>12</v>
      </c>
      <c r="D25" s="55">
        <v>15</v>
      </c>
      <c r="E25" s="55"/>
      <c r="F25" s="115"/>
    </row>
    <row r="26" spans="1:6">
      <c r="A26" s="105">
        <v>2</v>
      </c>
      <c r="B26" s="105" t="s">
        <v>20</v>
      </c>
      <c r="C26" s="113" t="s">
        <v>21</v>
      </c>
      <c r="D26" s="105">
        <v>24</v>
      </c>
      <c r="E26" s="105"/>
      <c r="F26" s="112"/>
    </row>
    <row r="27" spans="1:6">
      <c r="A27" s="105">
        <v>3</v>
      </c>
      <c r="B27" s="105" t="s">
        <v>22</v>
      </c>
      <c r="C27" s="113" t="s">
        <v>21</v>
      </c>
      <c r="D27" s="105">
        <v>24</v>
      </c>
      <c r="E27" s="105"/>
      <c r="F27" s="112"/>
    </row>
    <row r="28" spans="1:6">
      <c r="A28" s="105" t="s">
        <v>33</v>
      </c>
      <c r="B28" s="56" t="s">
        <v>34</v>
      </c>
      <c r="C28" s="56"/>
      <c r="D28" s="56"/>
      <c r="E28" s="56"/>
      <c r="F28" s="116"/>
    </row>
    <row r="29" spans="1:6">
      <c r="A29" s="105">
        <v>1</v>
      </c>
      <c r="B29" s="55" t="s">
        <v>19</v>
      </c>
      <c r="C29" s="55" t="s">
        <v>12</v>
      </c>
      <c r="D29" s="55">
        <v>15</v>
      </c>
      <c r="E29" s="55"/>
      <c r="F29" s="115"/>
    </row>
    <row r="30" spans="1:6">
      <c r="A30" s="105">
        <v>2</v>
      </c>
      <c r="B30" s="105" t="s">
        <v>20</v>
      </c>
      <c r="C30" s="113" t="s">
        <v>21</v>
      </c>
      <c r="D30" s="105">
        <v>24</v>
      </c>
      <c r="E30" s="105"/>
      <c r="F30" s="112"/>
    </row>
    <row r="31" spans="1:6">
      <c r="A31" s="105">
        <v>3</v>
      </c>
      <c r="B31" s="105" t="s">
        <v>22</v>
      </c>
      <c r="C31" s="113" t="s">
        <v>21</v>
      </c>
      <c r="D31" s="105">
        <v>24</v>
      </c>
      <c r="E31" s="105"/>
      <c r="F31" s="112"/>
    </row>
    <row r="32" spans="1:6">
      <c r="A32" s="105" t="s">
        <v>35</v>
      </c>
      <c r="B32" s="56" t="s">
        <v>36</v>
      </c>
      <c r="C32" s="56"/>
      <c r="D32" s="56"/>
      <c r="E32" s="56"/>
      <c r="F32" s="116"/>
    </row>
    <row r="33" spans="1:6">
      <c r="A33" s="105">
        <v>1</v>
      </c>
      <c r="B33" s="113" t="s">
        <v>26</v>
      </c>
      <c r="C33" s="113" t="s">
        <v>21</v>
      </c>
      <c r="D33" s="113">
        <v>12</v>
      </c>
      <c r="E33" s="113"/>
      <c r="F33" s="113"/>
    </row>
    <row r="34" spans="1:6">
      <c r="A34" s="105">
        <v>2</v>
      </c>
      <c r="B34" s="113" t="s">
        <v>27</v>
      </c>
      <c r="C34" s="113" t="s">
        <v>21</v>
      </c>
      <c r="D34" s="113">
        <v>12</v>
      </c>
      <c r="E34" s="113"/>
      <c r="F34" s="113"/>
    </row>
    <row r="35" spans="1:6">
      <c r="A35" s="105">
        <v>3</v>
      </c>
      <c r="B35" s="105" t="s">
        <v>23</v>
      </c>
      <c r="C35" s="105" t="s">
        <v>16</v>
      </c>
      <c r="D35" s="105">
        <v>1</v>
      </c>
      <c r="E35" s="105"/>
      <c r="F35" s="112"/>
    </row>
    <row r="36" spans="1:6">
      <c r="A36" s="105" t="s">
        <v>37</v>
      </c>
      <c r="B36" s="56" t="s">
        <v>38</v>
      </c>
      <c r="C36" s="56"/>
      <c r="D36" s="56"/>
      <c r="E36" s="56"/>
      <c r="F36" s="116"/>
    </row>
    <row r="37" spans="1:6">
      <c r="A37" s="105">
        <v>1</v>
      </c>
      <c r="B37" s="113" t="s">
        <v>26</v>
      </c>
      <c r="C37" s="113" t="s">
        <v>21</v>
      </c>
      <c r="D37" s="113">
        <v>12</v>
      </c>
      <c r="E37" s="113"/>
      <c r="F37" s="113"/>
    </row>
    <row r="38" spans="1:6">
      <c r="A38" s="105">
        <v>2</v>
      </c>
      <c r="B38" s="113" t="s">
        <v>27</v>
      </c>
      <c r="C38" s="113" t="s">
        <v>21</v>
      </c>
      <c r="D38" s="113">
        <v>12</v>
      </c>
      <c r="E38" s="113"/>
      <c r="F38" s="113"/>
    </row>
    <row r="39" spans="1:6">
      <c r="A39" s="105">
        <v>3</v>
      </c>
      <c r="B39" s="105" t="s">
        <v>23</v>
      </c>
      <c r="C39" s="105" t="s">
        <v>16</v>
      </c>
      <c r="D39" s="105">
        <v>1</v>
      </c>
      <c r="E39" s="105"/>
      <c r="F39" s="112"/>
    </row>
    <row r="40" spans="1:6">
      <c r="A40" s="105" t="s">
        <v>39</v>
      </c>
      <c r="B40" s="114" t="s">
        <v>40</v>
      </c>
      <c r="C40" s="56"/>
      <c r="D40" s="56"/>
      <c r="E40" s="56"/>
      <c r="F40" s="116"/>
    </row>
    <row r="41" ht="22.5" spans="1:15">
      <c r="A41" s="105">
        <v>1</v>
      </c>
      <c r="B41" s="61" t="s">
        <v>41</v>
      </c>
      <c r="C41" s="113" t="s">
        <v>12</v>
      </c>
      <c r="D41" s="113">
        <v>80</v>
      </c>
      <c r="E41" s="113"/>
      <c r="F41" s="113"/>
      <c r="H41" s="117"/>
      <c r="I41" s="121"/>
      <c r="J41" s="121"/>
      <c r="K41" s="121"/>
      <c r="L41" s="122"/>
      <c r="M41" s="122"/>
      <c r="N41" s="117"/>
      <c r="O41" s="117"/>
    </row>
    <row r="42" ht="123.75" spans="1:15">
      <c r="A42" s="105">
        <v>2</v>
      </c>
      <c r="B42" s="61" t="s">
        <v>42</v>
      </c>
      <c r="C42" s="113" t="s">
        <v>14</v>
      </c>
      <c r="D42" s="113">
        <v>24</v>
      </c>
      <c r="E42" s="113"/>
      <c r="F42" s="113"/>
      <c r="H42" s="118"/>
      <c r="I42" s="118"/>
      <c r="J42" s="118"/>
      <c r="K42" s="118"/>
      <c r="L42" s="118"/>
      <c r="M42" s="118"/>
      <c r="N42" s="118"/>
      <c r="O42" s="118"/>
    </row>
    <row r="43" spans="1:15">
      <c r="A43" s="105">
        <v>3</v>
      </c>
      <c r="B43" s="113" t="s">
        <v>26</v>
      </c>
      <c r="C43" s="113" t="s">
        <v>21</v>
      </c>
      <c r="D43" s="113">
        <v>104</v>
      </c>
      <c r="E43" s="113"/>
      <c r="F43" s="113"/>
      <c r="H43" s="118"/>
      <c r="I43" s="118"/>
      <c r="J43" s="118"/>
      <c r="K43" s="118"/>
      <c r="L43" s="118"/>
      <c r="M43" s="118"/>
      <c r="N43" s="118"/>
      <c r="O43" s="118"/>
    </row>
    <row r="44" spans="1:15">
      <c r="A44" s="105">
        <v>4</v>
      </c>
      <c r="B44" s="113" t="s">
        <v>27</v>
      </c>
      <c r="C44" s="113" t="s">
        <v>21</v>
      </c>
      <c r="D44" s="113">
        <v>104</v>
      </c>
      <c r="E44" s="113"/>
      <c r="F44" s="113"/>
      <c r="M44" s="118"/>
      <c r="N44" s="118"/>
      <c r="O44" s="118"/>
    </row>
    <row r="45" spans="1:6">
      <c r="A45" s="105">
        <v>5</v>
      </c>
      <c r="B45" s="105" t="s">
        <v>15</v>
      </c>
      <c r="C45" s="105" t="s">
        <v>16</v>
      </c>
      <c r="D45" s="105">
        <v>1</v>
      </c>
      <c r="E45" s="112"/>
      <c r="F45" s="112"/>
    </row>
    <row r="46" ht="40" customHeight="1"/>
    <row r="51" spans="1:6">
      <c r="A51" s="119"/>
      <c r="B51" s="120"/>
      <c r="C51" s="120"/>
      <c r="D51" s="120"/>
      <c r="E51" s="120"/>
      <c r="F51" s="120"/>
    </row>
  </sheetData>
  <mergeCells count="1">
    <mergeCell ref="A1:F1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O17" sqref="O17"/>
    </sheetView>
  </sheetViews>
  <sheetFormatPr defaultColWidth="9" defaultRowHeight="13.5" outlineLevelCol="7"/>
  <sheetData>
    <row r="1" ht="18.75" spans="1:8">
      <c r="A1" s="66" t="s">
        <v>43</v>
      </c>
      <c r="B1" s="67"/>
      <c r="C1" s="67"/>
      <c r="D1" s="67"/>
      <c r="E1" s="67"/>
      <c r="F1" s="67"/>
      <c r="G1" s="67"/>
      <c r="H1" s="67"/>
    </row>
    <row r="2" ht="14.25" spans="1:8">
      <c r="A2" s="68"/>
      <c r="B2" s="69"/>
      <c r="C2" s="70"/>
      <c r="D2" s="70"/>
      <c r="E2" s="70"/>
      <c r="F2" s="70"/>
      <c r="G2" s="70"/>
      <c r="H2" s="71" t="s">
        <v>44</v>
      </c>
    </row>
    <row r="3" spans="1:8">
      <c r="A3" s="72" t="s">
        <v>2</v>
      </c>
      <c r="B3" s="72" t="s">
        <v>3</v>
      </c>
      <c r="C3" s="72" t="s">
        <v>4</v>
      </c>
      <c r="D3" s="72" t="s">
        <v>5</v>
      </c>
      <c r="E3" s="72" t="s">
        <v>45</v>
      </c>
      <c r="F3" s="73"/>
      <c r="G3" s="72" t="s">
        <v>46</v>
      </c>
      <c r="H3" s="73"/>
    </row>
    <row r="4" spans="1:8">
      <c r="A4" s="73"/>
      <c r="B4" s="73"/>
      <c r="C4" s="73"/>
      <c r="D4" s="73"/>
      <c r="E4" s="72" t="s">
        <v>47</v>
      </c>
      <c r="F4" s="72" t="s">
        <v>48</v>
      </c>
      <c r="G4" s="72" t="s">
        <v>47</v>
      </c>
      <c r="H4" s="72" t="s">
        <v>48</v>
      </c>
    </row>
    <row r="5" ht="33.75" spans="1:8">
      <c r="A5" s="74"/>
      <c r="B5" s="75" t="s">
        <v>49</v>
      </c>
      <c r="C5" s="76"/>
      <c r="D5" s="76"/>
      <c r="E5" s="76"/>
      <c r="F5" s="76"/>
      <c r="G5" s="77"/>
      <c r="H5" s="77"/>
    </row>
    <row r="6" ht="22.5" spans="1:8">
      <c r="A6" s="78" t="s">
        <v>9</v>
      </c>
      <c r="B6" s="79" t="s">
        <v>10</v>
      </c>
      <c r="C6" s="80"/>
      <c r="D6" s="81"/>
      <c r="E6" s="81"/>
      <c r="F6" s="81"/>
      <c r="G6" s="77"/>
      <c r="H6" s="77"/>
    </row>
    <row r="7" ht="67.5" spans="1:8">
      <c r="A7" s="82">
        <v>1</v>
      </c>
      <c r="B7" s="83" t="s">
        <v>50</v>
      </c>
      <c r="C7" s="84" t="s">
        <v>51</v>
      </c>
      <c r="D7" s="85">
        <v>1</v>
      </c>
      <c r="E7" s="84"/>
      <c r="F7" s="86"/>
      <c r="G7" s="84"/>
      <c r="H7" s="84"/>
    </row>
    <row r="8" ht="22.5" spans="1:8">
      <c r="A8" s="82">
        <v>2</v>
      </c>
      <c r="B8" s="82" t="s">
        <v>52</v>
      </c>
      <c r="C8" s="84" t="s">
        <v>51</v>
      </c>
      <c r="D8" s="85">
        <v>1</v>
      </c>
      <c r="E8" s="84"/>
      <c r="F8" s="86"/>
      <c r="G8" s="84"/>
      <c r="H8" s="84"/>
    </row>
    <row r="9" spans="1:8">
      <c r="A9" s="82">
        <v>3</v>
      </c>
      <c r="B9" s="82" t="s">
        <v>53</v>
      </c>
      <c r="C9" s="84" t="s">
        <v>51</v>
      </c>
      <c r="D9" s="85">
        <v>1</v>
      </c>
      <c r="E9" s="84"/>
      <c r="F9" s="84"/>
      <c r="G9" s="84"/>
      <c r="H9" s="84"/>
    </row>
    <row r="10" ht="45" spans="1:8">
      <c r="A10" s="82">
        <v>4</v>
      </c>
      <c r="B10" s="87" t="s">
        <v>54</v>
      </c>
      <c r="C10" s="88" t="s">
        <v>51</v>
      </c>
      <c r="D10" s="88">
        <v>1</v>
      </c>
      <c r="E10" s="88"/>
      <c r="F10" s="86"/>
      <c r="G10" s="84"/>
      <c r="H10" s="84"/>
    </row>
    <row r="11" ht="22.5" spans="1:8">
      <c r="A11" s="88" t="s">
        <v>17</v>
      </c>
      <c r="B11" s="89" t="s">
        <v>55</v>
      </c>
      <c r="C11" s="88"/>
      <c r="D11" s="88"/>
      <c r="E11" s="88"/>
      <c r="F11" s="90"/>
      <c r="G11" s="91"/>
      <c r="H11" s="91"/>
    </row>
    <row r="12" ht="22.5" spans="1:8">
      <c r="A12" s="88"/>
      <c r="B12" s="82" t="s">
        <v>52</v>
      </c>
      <c r="C12" s="84" t="s">
        <v>51</v>
      </c>
      <c r="D12" s="85">
        <v>1</v>
      </c>
      <c r="E12" s="84"/>
      <c r="F12" s="86"/>
      <c r="G12" s="84"/>
      <c r="H12" s="84"/>
    </row>
    <row r="13" ht="33.75" spans="1:8">
      <c r="A13" s="88" t="s">
        <v>24</v>
      </c>
      <c r="B13" s="89" t="s">
        <v>56</v>
      </c>
      <c r="C13" s="88"/>
      <c r="D13" s="88"/>
      <c r="E13" s="88"/>
      <c r="F13" s="90"/>
      <c r="G13" s="91"/>
      <c r="H13" s="91"/>
    </row>
    <row r="14" ht="67.5" spans="1:8">
      <c r="A14" s="82">
        <v>1</v>
      </c>
      <c r="B14" s="82" t="s">
        <v>50</v>
      </c>
      <c r="C14" s="84" t="s">
        <v>51</v>
      </c>
      <c r="D14" s="85">
        <v>2</v>
      </c>
      <c r="E14" s="84"/>
      <c r="F14" s="84"/>
      <c r="G14" s="84"/>
      <c r="H14" s="84"/>
    </row>
    <row r="15" ht="22.5" spans="1:8">
      <c r="A15" s="82">
        <v>2</v>
      </c>
      <c r="B15" s="82" t="s">
        <v>52</v>
      </c>
      <c r="C15" s="84" t="s">
        <v>51</v>
      </c>
      <c r="D15" s="85">
        <v>2</v>
      </c>
      <c r="E15" s="84"/>
      <c r="F15" s="84"/>
      <c r="G15" s="84"/>
      <c r="H15" s="84"/>
    </row>
    <row r="16" spans="1:8">
      <c r="A16" s="82">
        <v>4</v>
      </c>
      <c r="B16" s="88" t="s">
        <v>54</v>
      </c>
      <c r="C16" s="88" t="s">
        <v>51</v>
      </c>
      <c r="D16" s="88">
        <v>2</v>
      </c>
      <c r="E16" s="88"/>
      <c r="F16" s="87"/>
      <c r="G16" s="84"/>
      <c r="H16" s="84"/>
    </row>
    <row r="17" ht="22.5" spans="1:8">
      <c r="A17" s="82" t="s">
        <v>29</v>
      </c>
      <c r="B17" s="92" t="s">
        <v>40</v>
      </c>
      <c r="C17" s="84"/>
      <c r="D17" s="93"/>
      <c r="E17" s="84"/>
      <c r="F17" s="84"/>
      <c r="G17" s="94"/>
      <c r="H17" s="94"/>
    </row>
    <row r="18" ht="67.5" spans="1:8">
      <c r="A18" s="82">
        <v>1</v>
      </c>
      <c r="B18" s="83" t="s">
        <v>50</v>
      </c>
      <c r="C18" s="84" t="s">
        <v>51</v>
      </c>
      <c r="D18" s="85">
        <v>1</v>
      </c>
      <c r="E18" s="84"/>
      <c r="F18" s="86"/>
      <c r="G18" s="84"/>
      <c r="H18" s="84"/>
    </row>
    <row r="19" ht="22.5" spans="1:8">
      <c r="A19" s="82">
        <v>2</v>
      </c>
      <c r="B19" s="82" t="s">
        <v>52</v>
      </c>
      <c r="C19" s="84" t="s">
        <v>51</v>
      </c>
      <c r="D19" s="85">
        <v>1</v>
      </c>
      <c r="E19" s="84"/>
      <c r="F19" s="86"/>
      <c r="G19" s="84"/>
      <c r="H19" s="84"/>
    </row>
    <row r="20" spans="1:8">
      <c r="A20" s="82">
        <v>3</v>
      </c>
      <c r="B20" s="84" t="s">
        <v>53</v>
      </c>
      <c r="C20" s="84" t="s">
        <v>51</v>
      </c>
      <c r="D20" s="85">
        <v>1</v>
      </c>
      <c r="E20" s="84"/>
      <c r="F20" s="84"/>
      <c r="G20" s="84"/>
      <c r="H20" s="84"/>
    </row>
    <row r="21" ht="45" spans="1:8">
      <c r="A21" s="82">
        <v>4</v>
      </c>
      <c r="B21" s="87" t="s">
        <v>54</v>
      </c>
      <c r="C21" s="88" t="s">
        <v>51</v>
      </c>
      <c r="D21" s="88">
        <v>1</v>
      </c>
      <c r="E21" s="88"/>
      <c r="F21" s="86"/>
      <c r="G21" s="84"/>
      <c r="H21" s="84"/>
    </row>
    <row r="22" ht="27" spans="1:8">
      <c r="A22" s="95" t="s">
        <v>31</v>
      </c>
      <c r="B22" s="96" t="s">
        <v>57</v>
      </c>
      <c r="C22" s="65"/>
      <c r="D22" s="65"/>
      <c r="E22" s="65"/>
      <c r="F22" s="65"/>
      <c r="G22" s="65"/>
      <c r="H22" s="65"/>
    </row>
    <row r="23" ht="54" spans="1:8">
      <c r="A23" s="95">
        <v>1</v>
      </c>
      <c r="B23" s="97" t="s">
        <v>58</v>
      </c>
      <c r="C23" s="98" t="s">
        <v>59</v>
      </c>
      <c r="D23" s="65">
        <v>15</v>
      </c>
      <c r="E23" s="98"/>
      <c r="F23" s="65"/>
      <c r="G23" s="65"/>
      <c r="H23" s="65"/>
    </row>
    <row r="24" ht="54" spans="1:8">
      <c r="A24" s="95">
        <v>2</v>
      </c>
      <c r="B24" s="97" t="s">
        <v>60</v>
      </c>
      <c r="C24" s="65" t="s">
        <v>59</v>
      </c>
      <c r="D24" s="65">
        <v>10</v>
      </c>
      <c r="E24" s="65"/>
      <c r="F24" s="65"/>
      <c r="G24" s="65"/>
      <c r="H24" s="65"/>
    </row>
    <row r="25" ht="54" spans="1:8">
      <c r="A25" s="95">
        <v>3</v>
      </c>
      <c r="B25" s="97" t="s">
        <v>61</v>
      </c>
      <c r="C25" s="65" t="s">
        <v>62</v>
      </c>
      <c r="D25" s="65">
        <v>1</v>
      </c>
      <c r="E25" s="65"/>
      <c r="F25" s="65"/>
      <c r="G25" s="65"/>
      <c r="H25" s="65"/>
    </row>
    <row r="26" ht="40.5" spans="1:8">
      <c r="A26" s="95">
        <v>4</v>
      </c>
      <c r="B26" s="97" t="s">
        <v>63</v>
      </c>
      <c r="C26" s="65"/>
      <c r="D26" s="65">
        <v>1</v>
      </c>
      <c r="E26" s="65"/>
      <c r="F26" s="65"/>
      <c r="G26" s="65"/>
      <c r="H26" s="65"/>
    </row>
  </sheetData>
  <mergeCells count="7">
    <mergeCell ref="A1:H1"/>
    <mergeCell ref="E3:F3"/>
    <mergeCell ref="G3:H3"/>
    <mergeCell ref="A3:A4"/>
    <mergeCell ref="B3:B4"/>
    <mergeCell ref="C3:C4"/>
    <mergeCell ref="D3:D4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workbookViewId="0">
      <selection activeCell="M24" sqref="M24"/>
    </sheetView>
  </sheetViews>
  <sheetFormatPr defaultColWidth="9" defaultRowHeight="13.5" outlineLevelCol="7"/>
  <sheetData>
    <row r="1" ht="20.25" spans="1:8">
      <c r="A1" s="48" t="s">
        <v>64</v>
      </c>
      <c r="B1" s="48"/>
      <c r="C1" s="48"/>
      <c r="D1" s="48"/>
      <c r="E1" s="48"/>
      <c r="F1" s="48"/>
      <c r="G1" s="48"/>
      <c r="H1" s="48"/>
    </row>
    <row r="2" ht="20.25" spans="1:8">
      <c r="A2" s="49"/>
      <c r="B2" s="49"/>
      <c r="C2" s="49"/>
      <c r="D2" s="49"/>
      <c r="E2" s="49"/>
      <c r="F2" s="49"/>
      <c r="G2" s="49"/>
      <c r="H2" s="50" t="s">
        <v>44</v>
      </c>
    </row>
    <row r="3" ht="14.25" spans="1:8">
      <c r="A3" s="51" t="s">
        <v>65</v>
      </c>
      <c r="B3" s="52" t="s">
        <v>66</v>
      </c>
      <c r="C3" s="53" t="s">
        <v>4</v>
      </c>
      <c r="D3" s="53" t="s">
        <v>5</v>
      </c>
      <c r="E3" s="54" t="s">
        <v>6</v>
      </c>
      <c r="F3" s="54"/>
      <c r="G3" s="54" t="s">
        <v>7</v>
      </c>
      <c r="H3" s="54"/>
    </row>
    <row r="4" ht="14.25" spans="1:8">
      <c r="A4" s="51"/>
      <c r="B4" s="52"/>
      <c r="C4" s="53"/>
      <c r="D4" s="53"/>
      <c r="E4" s="54" t="s">
        <v>47</v>
      </c>
      <c r="F4" s="54" t="s">
        <v>67</v>
      </c>
      <c r="G4" s="54" t="s">
        <v>47</v>
      </c>
      <c r="H4" s="54" t="s">
        <v>48</v>
      </c>
    </row>
    <row r="5" ht="45" spans="1:8">
      <c r="A5" s="55"/>
      <c r="B5" s="56" t="s">
        <v>68</v>
      </c>
      <c r="C5" s="55"/>
      <c r="D5" s="55"/>
      <c r="E5" s="55"/>
      <c r="F5" s="55"/>
      <c r="G5" s="56"/>
      <c r="H5" s="56"/>
    </row>
    <row r="6" ht="22.5" spans="1:8">
      <c r="A6" s="55" t="s">
        <v>9</v>
      </c>
      <c r="B6" s="57" t="s">
        <v>18</v>
      </c>
      <c r="C6" s="57"/>
      <c r="D6" s="57"/>
      <c r="E6" s="57"/>
      <c r="F6" s="58"/>
      <c r="G6" s="56"/>
      <c r="H6" s="56"/>
    </row>
    <row r="7" spans="1:8">
      <c r="A7" s="55">
        <v>1</v>
      </c>
      <c r="B7" s="55" t="s">
        <v>69</v>
      </c>
      <c r="C7" s="55" t="s">
        <v>12</v>
      </c>
      <c r="D7" s="55">
        <v>30</v>
      </c>
      <c r="E7" s="55"/>
      <c r="F7" s="55"/>
      <c r="G7" s="55"/>
      <c r="H7" s="55"/>
    </row>
    <row r="8" spans="1:8">
      <c r="A8" s="55">
        <v>2</v>
      </c>
      <c r="B8" s="55" t="s">
        <v>70</v>
      </c>
      <c r="C8" s="55" t="s">
        <v>71</v>
      </c>
      <c r="D8" s="55">
        <v>2</v>
      </c>
      <c r="E8" s="55"/>
      <c r="F8" s="55"/>
      <c r="G8" s="55"/>
      <c r="H8" s="55"/>
    </row>
    <row r="9" spans="1:8">
      <c r="A9" s="55">
        <v>3</v>
      </c>
      <c r="B9" s="55" t="s">
        <v>72</v>
      </c>
      <c r="C9" s="55" t="s">
        <v>12</v>
      </c>
      <c r="D9" s="55">
        <v>2</v>
      </c>
      <c r="E9" s="55"/>
      <c r="F9" s="55"/>
      <c r="G9" s="55"/>
      <c r="H9" s="55"/>
    </row>
    <row r="10" spans="1:8">
      <c r="A10" s="55">
        <v>4</v>
      </c>
      <c r="B10" s="55" t="s">
        <v>73</v>
      </c>
      <c r="C10" s="55" t="s">
        <v>51</v>
      </c>
      <c r="D10" s="55">
        <v>1</v>
      </c>
      <c r="E10" s="55"/>
      <c r="F10" s="55"/>
      <c r="G10" s="55"/>
      <c r="H10" s="55"/>
    </row>
    <row r="11" ht="22.5" spans="1:8">
      <c r="A11" s="55" t="s">
        <v>17</v>
      </c>
      <c r="B11" s="57" t="s">
        <v>25</v>
      </c>
      <c r="C11" s="57"/>
      <c r="D11" s="57"/>
      <c r="E11" s="57"/>
      <c r="F11" s="58"/>
      <c r="G11" s="56"/>
      <c r="H11" s="56"/>
    </row>
    <row r="12" spans="1:8">
      <c r="A12" s="55">
        <v>1</v>
      </c>
      <c r="B12" s="55" t="s">
        <v>74</v>
      </c>
      <c r="C12" s="55" t="s">
        <v>12</v>
      </c>
      <c r="D12" s="55">
        <v>2</v>
      </c>
      <c r="E12" s="55"/>
      <c r="F12" s="55"/>
      <c r="G12" s="55"/>
      <c r="H12" s="55"/>
    </row>
    <row r="13" spans="1:8">
      <c r="A13" s="55">
        <v>2</v>
      </c>
      <c r="B13" s="55" t="s">
        <v>73</v>
      </c>
      <c r="C13" s="55" t="s">
        <v>51</v>
      </c>
      <c r="D13" s="55">
        <v>1</v>
      </c>
      <c r="E13" s="55"/>
      <c r="F13" s="55"/>
      <c r="G13" s="55"/>
      <c r="H13" s="55"/>
    </row>
    <row r="14" spans="1:8">
      <c r="A14" s="55">
        <v>3</v>
      </c>
      <c r="B14" s="55" t="s">
        <v>69</v>
      </c>
      <c r="C14" s="55" t="s">
        <v>12</v>
      </c>
      <c r="D14" s="55">
        <v>90</v>
      </c>
      <c r="E14" s="55"/>
      <c r="F14" s="55"/>
      <c r="G14" s="55"/>
      <c r="H14" s="55"/>
    </row>
    <row r="15" spans="1:8">
      <c r="A15" s="55">
        <v>4</v>
      </c>
      <c r="B15" s="55" t="s">
        <v>70</v>
      </c>
      <c r="C15" s="55" t="s">
        <v>71</v>
      </c>
      <c r="D15" s="55">
        <v>6</v>
      </c>
      <c r="E15" s="55"/>
      <c r="F15" s="55"/>
      <c r="G15" s="55"/>
      <c r="H15" s="55"/>
    </row>
    <row r="16" ht="22.5" spans="1:8">
      <c r="A16" s="55" t="s">
        <v>24</v>
      </c>
      <c r="B16" s="59" t="s">
        <v>30</v>
      </c>
      <c r="C16" s="59"/>
      <c r="D16" s="59"/>
      <c r="E16" s="59"/>
      <c r="F16" s="59"/>
      <c r="G16" s="59"/>
      <c r="H16" s="59"/>
    </row>
    <row r="17" spans="1:8">
      <c r="A17" s="60">
        <v>1</v>
      </c>
      <c r="B17" s="60" t="s">
        <v>69</v>
      </c>
      <c r="C17" s="60" t="s">
        <v>12</v>
      </c>
      <c r="D17" s="60">
        <v>85</v>
      </c>
      <c r="E17" s="60"/>
      <c r="F17" s="60"/>
      <c r="G17" s="60"/>
      <c r="H17" s="60"/>
    </row>
    <row r="18" spans="1:8">
      <c r="A18" s="60">
        <v>2</v>
      </c>
      <c r="B18" s="60" t="s">
        <v>70</v>
      </c>
      <c r="C18" s="60" t="s">
        <v>71</v>
      </c>
      <c r="D18" s="60">
        <v>1</v>
      </c>
      <c r="E18" s="60"/>
      <c r="F18" s="60"/>
      <c r="G18" s="60"/>
      <c r="H18" s="60"/>
    </row>
    <row r="19" spans="1:8">
      <c r="A19" s="60">
        <v>3</v>
      </c>
      <c r="B19" s="60" t="s">
        <v>74</v>
      </c>
      <c r="C19" s="60" t="s">
        <v>12</v>
      </c>
      <c r="D19" s="60">
        <v>15</v>
      </c>
      <c r="E19" s="60"/>
      <c r="F19" s="60"/>
      <c r="G19" s="60"/>
      <c r="H19" s="60"/>
    </row>
    <row r="20" spans="1:8">
      <c r="A20" s="60">
        <v>4</v>
      </c>
      <c r="B20" s="61" t="s">
        <v>73</v>
      </c>
      <c r="C20" s="61" t="s">
        <v>51</v>
      </c>
      <c r="D20" s="61">
        <v>1</v>
      </c>
      <c r="E20" s="62"/>
      <c r="F20" s="62"/>
      <c r="G20" s="55"/>
      <c r="H20" s="55"/>
    </row>
    <row r="21" ht="45" spans="1:8">
      <c r="A21" s="55" t="s">
        <v>29</v>
      </c>
      <c r="B21" s="57" t="s">
        <v>75</v>
      </c>
      <c r="C21" s="57"/>
      <c r="D21" s="57"/>
      <c r="E21" s="58"/>
      <c r="F21" s="58"/>
      <c r="G21" s="56"/>
      <c r="H21" s="56"/>
    </row>
    <row r="22" spans="1:8">
      <c r="A22" s="55">
        <v>1</v>
      </c>
      <c r="B22" s="55" t="s">
        <v>69</v>
      </c>
      <c r="C22" s="55" t="s">
        <v>12</v>
      </c>
      <c r="D22" s="55">
        <v>15</v>
      </c>
      <c r="E22" s="55"/>
      <c r="F22" s="55"/>
      <c r="G22" s="55"/>
      <c r="H22" s="55"/>
    </row>
    <row r="23" spans="1:8">
      <c r="A23" s="55">
        <v>2</v>
      </c>
      <c r="B23" s="55" t="s">
        <v>70</v>
      </c>
      <c r="C23" s="55" t="s">
        <v>71</v>
      </c>
      <c r="D23" s="55">
        <v>1</v>
      </c>
      <c r="E23" s="55"/>
      <c r="F23" s="55"/>
      <c r="G23" s="55"/>
      <c r="H23" s="55"/>
    </row>
    <row r="24" ht="22.5" spans="1:8">
      <c r="A24" s="55" t="s">
        <v>31</v>
      </c>
      <c r="B24" s="57" t="s">
        <v>36</v>
      </c>
      <c r="C24" s="57"/>
      <c r="D24" s="57"/>
      <c r="E24" s="58"/>
      <c r="F24" s="58"/>
      <c r="G24" s="56"/>
      <c r="H24" s="56"/>
    </row>
    <row r="25" spans="1:8">
      <c r="A25" s="55">
        <v>1</v>
      </c>
      <c r="B25" s="55" t="s">
        <v>74</v>
      </c>
      <c r="C25" s="55" t="s">
        <v>12</v>
      </c>
      <c r="D25" s="55">
        <v>2</v>
      </c>
      <c r="E25" s="55"/>
      <c r="F25" s="55"/>
      <c r="G25" s="55"/>
      <c r="H25" s="55"/>
    </row>
    <row r="26" spans="1:8">
      <c r="A26" s="55">
        <v>2</v>
      </c>
      <c r="B26" s="55" t="s">
        <v>73</v>
      </c>
      <c r="C26" s="55" t="s">
        <v>51</v>
      </c>
      <c r="D26" s="55">
        <v>1</v>
      </c>
      <c r="E26" s="55"/>
      <c r="F26" s="55"/>
      <c r="G26" s="55"/>
      <c r="H26" s="55"/>
    </row>
    <row r="27" ht="22.5" spans="1:8">
      <c r="A27" s="55" t="s">
        <v>33</v>
      </c>
      <c r="B27" s="56" t="s">
        <v>34</v>
      </c>
      <c r="C27" s="56"/>
      <c r="D27" s="56"/>
      <c r="E27" s="56"/>
      <c r="F27" s="56"/>
      <c r="G27" s="56"/>
      <c r="H27" s="56"/>
    </row>
    <row r="28" spans="1:8">
      <c r="A28" s="55">
        <v>1</v>
      </c>
      <c r="B28" s="55" t="s">
        <v>69</v>
      </c>
      <c r="C28" s="55" t="s">
        <v>12</v>
      </c>
      <c r="D28" s="55">
        <v>15</v>
      </c>
      <c r="E28" s="55"/>
      <c r="F28" s="55"/>
      <c r="G28" s="55"/>
      <c r="H28" s="55"/>
    </row>
    <row r="29" spans="1:8">
      <c r="A29" s="55">
        <v>2</v>
      </c>
      <c r="B29" s="55" t="s">
        <v>70</v>
      </c>
      <c r="C29" s="55" t="s">
        <v>71</v>
      </c>
      <c r="D29" s="55">
        <v>1</v>
      </c>
      <c r="E29" s="55"/>
      <c r="F29" s="55"/>
      <c r="G29" s="55"/>
      <c r="H29" s="55"/>
    </row>
    <row r="30" ht="33.75" spans="1:8">
      <c r="A30" s="55" t="s">
        <v>35</v>
      </c>
      <c r="B30" s="57" t="s">
        <v>76</v>
      </c>
      <c r="C30" s="57"/>
      <c r="D30" s="57"/>
      <c r="E30" s="58"/>
      <c r="F30" s="58"/>
      <c r="G30" s="56"/>
      <c r="H30" s="56"/>
    </row>
    <row r="31" spans="1:8">
      <c r="A31" s="55">
        <v>1</v>
      </c>
      <c r="B31" s="55" t="s">
        <v>74</v>
      </c>
      <c r="C31" s="55" t="s">
        <v>12</v>
      </c>
      <c r="D31" s="55">
        <v>2</v>
      </c>
      <c r="E31" s="55"/>
      <c r="F31" s="55"/>
      <c r="G31" s="55"/>
      <c r="H31" s="55"/>
    </row>
    <row r="32" spans="1:8">
      <c r="A32" s="55">
        <v>2</v>
      </c>
      <c r="B32" s="55" t="s">
        <v>73</v>
      </c>
      <c r="C32" s="55" t="s">
        <v>51</v>
      </c>
      <c r="D32" s="55">
        <v>1</v>
      </c>
      <c r="E32" s="55"/>
      <c r="F32" s="55"/>
      <c r="G32" s="55"/>
      <c r="H32" s="55"/>
    </row>
    <row r="33" ht="33.75" spans="1:8">
      <c r="A33" s="55" t="s">
        <v>37</v>
      </c>
      <c r="B33" s="57" t="s">
        <v>77</v>
      </c>
      <c r="C33" s="57"/>
      <c r="D33" s="57"/>
      <c r="E33" s="58"/>
      <c r="F33" s="58"/>
      <c r="G33" s="56"/>
      <c r="H33" s="56"/>
    </row>
    <row r="34" spans="1:8">
      <c r="A34" s="55">
        <v>1</v>
      </c>
      <c r="B34" s="55" t="s">
        <v>78</v>
      </c>
      <c r="C34" s="55" t="s">
        <v>51</v>
      </c>
      <c r="D34" s="55">
        <v>1</v>
      </c>
      <c r="E34" s="55"/>
      <c r="F34" s="55"/>
      <c r="G34" s="55"/>
      <c r="H34" s="55"/>
    </row>
    <row r="35" ht="22.5" spans="1:8">
      <c r="A35" s="60" t="s">
        <v>39</v>
      </c>
      <c r="B35" s="63" t="s">
        <v>40</v>
      </c>
      <c r="C35" s="63"/>
      <c r="D35" s="63"/>
      <c r="E35" s="64"/>
      <c r="F35" s="64"/>
      <c r="G35" s="59"/>
      <c r="H35" s="59"/>
    </row>
    <row r="36" spans="1:8">
      <c r="A36" s="60">
        <v>1</v>
      </c>
      <c r="B36" s="60" t="s">
        <v>74</v>
      </c>
      <c r="C36" s="60" t="s">
        <v>12</v>
      </c>
      <c r="D36" s="60">
        <v>20</v>
      </c>
      <c r="E36" s="60"/>
      <c r="F36" s="60"/>
      <c r="G36" s="60"/>
      <c r="H36" s="60"/>
    </row>
    <row r="37" spans="1:8">
      <c r="A37" s="60">
        <v>2</v>
      </c>
      <c r="B37" s="60" t="s">
        <v>73</v>
      </c>
      <c r="C37" s="60" t="s">
        <v>51</v>
      </c>
      <c r="D37" s="60">
        <v>2</v>
      </c>
      <c r="E37" s="60"/>
      <c r="F37" s="60"/>
      <c r="G37" s="60"/>
      <c r="H37" s="60"/>
    </row>
    <row r="38" spans="1:8">
      <c r="A38" s="60" t="s">
        <v>79</v>
      </c>
      <c r="B38" s="63" t="s">
        <v>80</v>
      </c>
      <c r="C38" s="59" t="s">
        <v>12</v>
      </c>
      <c r="D38" s="65">
        <v>44</v>
      </c>
      <c r="E38" s="65"/>
      <c r="F38" s="65"/>
      <c r="G38" s="65"/>
      <c r="H38" s="65"/>
    </row>
  </sheetData>
  <mergeCells count="7">
    <mergeCell ref="A1:H1"/>
    <mergeCell ref="E3:F3"/>
    <mergeCell ref="G3:H3"/>
    <mergeCell ref="A3:A4"/>
    <mergeCell ref="B3:B4"/>
    <mergeCell ref="C3:C4"/>
    <mergeCell ref="D3:D4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workbookViewId="0">
      <selection activeCell="E17" sqref="E17"/>
    </sheetView>
  </sheetViews>
  <sheetFormatPr defaultColWidth="9" defaultRowHeight="13.5" outlineLevelRow="4" outlineLevelCol="5"/>
  <cols>
    <col min="3" max="3" width="15.5" customWidth="1"/>
    <col min="5" max="5" width="15.75" customWidth="1"/>
    <col min="10" max="10" width="10.375"/>
    <col min="11" max="11" width="12.625"/>
    <col min="12" max="12" width="10.375"/>
  </cols>
  <sheetData>
    <row r="1" ht="21.75" spans="1:6">
      <c r="A1" s="42" t="s">
        <v>81</v>
      </c>
      <c r="B1" s="43"/>
      <c r="C1" s="43"/>
      <c r="D1" s="43"/>
      <c r="E1" s="43"/>
      <c r="F1" s="43"/>
    </row>
    <row r="2" ht="24" spans="1:6">
      <c r="A2" s="44" t="s">
        <v>2</v>
      </c>
      <c r="B2" s="45" t="s">
        <v>3</v>
      </c>
      <c r="C2" s="44" t="s">
        <v>4</v>
      </c>
      <c r="D2" s="44" t="s">
        <v>5</v>
      </c>
      <c r="E2" s="44" t="s">
        <v>6</v>
      </c>
      <c r="F2" s="44" t="s">
        <v>7</v>
      </c>
    </row>
    <row r="3" ht="36" spans="1:6">
      <c r="A3" s="45"/>
      <c r="B3" s="45" t="s">
        <v>82</v>
      </c>
      <c r="C3" s="45"/>
      <c r="D3" s="45"/>
      <c r="E3" s="45"/>
      <c r="F3" s="46"/>
    </row>
    <row r="4" spans="1:6">
      <c r="A4" s="45">
        <v>1</v>
      </c>
      <c r="B4" s="45" t="s">
        <v>83</v>
      </c>
      <c r="C4" s="45" t="s">
        <v>84</v>
      </c>
      <c r="D4" s="45">
        <v>1</v>
      </c>
      <c r="E4" s="46"/>
      <c r="F4" s="46"/>
    </row>
    <row r="5" ht="36" spans="1:6">
      <c r="A5" s="45">
        <v>2</v>
      </c>
      <c r="B5" s="45" t="s">
        <v>85</v>
      </c>
      <c r="C5" s="45" t="s">
        <v>84</v>
      </c>
      <c r="D5" s="46">
        <v>0.5</v>
      </c>
      <c r="E5" s="47"/>
      <c r="F5" s="46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H14" sqref="H14"/>
    </sheetView>
  </sheetViews>
  <sheetFormatPr defaultColWidth="9" defaultRowHeight="13.5" outlineLevelRow="6" outlineLevelCol="4"/>
  <cols>
    <col min="2" max="2" width="13" customWidth="1"/>
    <col min="3" max="3" width="11.125" customWidth="1"/>
    <col min="5" max="5" width="12.625" customWidth="1"/>
  </cols>
  <sheetData>
    <row r="1" ht="14.25" spans="1:5">
      <c r="A1" s="22" t="s">
        <v>86</v>
      </c>
      <c r="B1" s="23"/>
      <c r="C1" s="24"/>
      <c r="D1" s="24"/>
      <c r="E1" s="25"/>
    </row>
    <row r="2" ht="14.25" spans="1:5">
      <c r="A2" s="26" t="s">
        <v>2</v>
      </c>
      <c r="B2" s="27" t="s">
        <v>3</v>
      </c>
      <c r="C2" s="28" t="s">
        <v>87</v>
      </c>
      <c r="D2" s="28" t="s">
        <v>88</v>
      </c>
      <c r="E2" s="28" t="s">
        <v>89</v>
      </c>
    </row>
    <row r="3" ht="24" spans="1:5">
      <c r="A3" s="29"/>
      <c r="B3" s="30" t="s">
        <v>90</v>
      </c>
      <c r="C3" s="31"/>
      <c r="D3" s="31" t="s">
        <v>91</v>
      </c>
      <c r="E3" s="32">
        <f>E5+E6+E7</f>
        <v>0</v>
      </c>
    </row>
    <row r="4" ht="14.25" spans="1:5">
      <c r="A4" s="33">
        <v>1</v>
      </c>
      <c r="B4" s="34" t="s">
        <v>92</v>
      </c>
      <c r="C4" s="35"/>
      <c r="D4" s="35" t="s">
        <v>91</v>
      </c>
      <c r="E4" s="36">
        <f>E5+E6</f>
        <v>0</v>
      </c>
    </row>
    <row r="5" ht="14.25" spans="1:5">
      <c r="A5" s="33" t="s">
        <v>93</v>
      </c>
      <c r="B5" s="34" t="s">
        <v>94</v>
      </c>
      <c r="C5" s="37"/>
      <c r="D5" s="38">
        <v>0.015</v>
      </c>
      <c r="E5" s="32">
        <f>C5*D5</f>
        <v>0</v>
      </c>
    </row>
    <row r="6" ht="14.25" spans="1:5">
      <c r="A6" s="33" t="s">
        <v>95</v>
      </c>
      <c r="B6" s="34" t="s">
        <v>96</v>
      </c>
      <c r="C6" s="37"/>
      <c r="D6" s="38">
        <v>0.02</v>
      </c>
      <c r="E6" s="32">
        <f>C6*D6</f>
        <v>0</v>
      </c>
    </row>
    <row r="7" ht="14.25" spans="1:5">
      <c r="A7" s="26">
        <v>2</v>
      </c>
      <c r="B7" s="39" t="s">
        <v>97</v>
      </c>
      <c r="C7" s="40"/>
      <c r="D7" s="41">
        <v>0.03</v>
      </c>
      <c r="E7" s="32">
        <f>C7*D7</f>
        <v>0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K22" sqref="K22"/>
    </sheetView>
  </sheetViews>
  <sheetFormatPr defaultColWidth="9" defaultRowHeight="13.5" outlineLevelCol="5"/>
  <cols>
    <col min="2" max="2" width="21.625" customWidth="1"/>
    <col min="3" max="3" width="12.375" customWidth="1"/>
    <col min="4" max="4" width="11.375" customWidth="1"/>
    <col min="5" max="5" width="12.5" customWidth="1"/>
    <col min="6" max="6" width="10.25" customWidth="1"/>
    <col min="9" max="9" width="12.625"/>
    <col min="11" max="11" width="12.625"/>
  </cols>
  <sheetData>
    <row r="1" ht="25.5" spans="1:6">
      <c r="A1" s="1" t="s">
        <v>98</v>
      </c>
      <c r="B1" s="1"/>
      <c r="C1" s="1" t="s">
        <v>99</v>
      </c>
      <c r="D1" s="1" t="s">
        <v>99</v>
      </c>
      <c r="E1" s="1" t="s">
        <v>99</v>
      </c>
      <c r="F1" s="1" t="s">
        <v>99</v>
      </c>
    </row>
    <row r="2" spans="1:6">
      <c r="A2" s="2" t="s">
        <v>99</v>
      </c>
      <c r="B2" s="2" t="s">
        <v>99</v>
      </c>
      <c r="C2" s="2"/>
      <c r="D2" s="2" t="s">
        <v>99</v>
      </c>
      <c r="E2" s="2" t="s">
        <v>99</v>
      </c>
      <c r="F2" s="3" t="s">
        <v>1</v>
      </c>
    </row>
    <row r="3" ht="22.5" spans="1:6">
      <c r="A3" s="4" t="s">
        <v>2</v>
      </c>
      <c r="B3" s="5" t="s">
        <v>3</v>
      </c>
      <c r="C3" s="5" t="s">
        <v>100</v>
      </c>
      <c r="D3" s="5" t="s">
        <v>101</v>
      </c>
      <c r="E3" s="5" t="s">
        <v>102</v>
      </c>
      <c r="F3" s="6" t="s">
        <v>103</v>
      </c>
    </row>
    <row r="4" spans="1:6">
      <c r="A4" s="4" t="s">
        <v>104</v>
      </c>
      <c r="B4" s="7" t="s">
        <v>8</v>
      </c>
      <c r="C4" s="8"/>
      <c r="D4" s="8"/>
      <c r="E4" s="8"/>
      <c r="F4" s="9"/>
    </row>
    <row r="5" spans="1:6">
      <c r="A5" s="4" t="s">
        <v>105</v>
      </c>
      <c r="B5" s="7" t="s">
        <v>106</v>
      </c>
      <c r="C5" s="8"/>
      <c r="D5" s="8"/>
      <c r="E5" s="8"/>
      <c r="F5" s="9"/>
    </row>
    <row r="6" ht="22.5" spans="1:6">
      <c r="A6" s="4" t="s">
        <v>107</v>
      </c>
      <c r="B6" s="7" t="s">
        <v>108</v>
      </c>
      <c r="C6" s="8"/>
      <c r="D6" s="8"/>
      <c r="E6" s="8"/>
      <c r="F6" s="9"/>
    </row>
    <row r="7" spans="1:6">
      <c r="A7" s="10" t="s">
        <v>109</v>
      </c>
      <c r="B7" s="11" t="s">
        <v>82</v>
      </c>
      <c r="C7" s="12"/>
      <c r="D7" s="12"/>
      <c r="E7" s="8"/>
      <c r="F7" s="13"/>
    </row>
    <row r="8" spans="1:6">
      <c r="A8" s="14"/>
      <c r="B8" s="15"/>
      <c r="C8" s="16"/>
      <c r="D8" s="16"/>
      <c r="E8" s="8"/>
      <c r="F8" s="17"/>
    </row>
    <row r="9" spans="1:6">
      <c r="A9" s="18" t="s">
        <v>99</v>
      </c>
      <c r="B9" s="19" t="s">
        <v>110</v>
      </c>
      <c r="C9" s="20"/>
      <c r="D9" s="20"/>
      <c r="E9" s="21"/>
      <c r="F9" s="20"/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建筑工程</vt:lpstr>
      <vt:lpstr>机电设备及安装工程</vt:lpstr>
      <vt:lpstr>金属结构设备及安装工程</vt:lpstr>
      <vt:lpstr>施工临时工程</vt:lpstr>
      <vt:lpstr>独立费用</vt:lpstr>
      <vt:lpstr>总概算表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Administrator</cp:lastModifiedBy>
  <dcterms:created xsi:type="dcterms:W3CDTF">2024-05-25T02:28:00Z</dcterms:created>
  <dcterms:modified xsi:type="dcterms:W3CDTF">2024-05-30T08:04:10Z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CBE9CBED279A40529240629CE3C08198_11</vt:lpwstr>
  </property>
  <property fmtid="{D5CDD505-2E9C-101B-9397-08002B2CF9AE}" pid="3" name="KSOProductBuildVer">
    <vt:lpwstr>2052-11.8.2.8808</vt:lpwstr>
  </property>
</Properties>
</file>