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01平台软件" sheetId="3" r:id="rId1"/>
    <sheet name="02硬件及配套" sheetId="4" r:id="rId2"/>
    <sheet name="03指挥中心" sheetId="5" r:id="rId3"/>
    <sheet name="04集成实施服务" sheetId="6" r:id="rId4"/>
  </sheets>
  <calcPr calcId="144525"/>
</workbook>
</file>

<file path=xl/sharedStrings.xml><?xml version="1.0" encoding="utf-8"?>
<sst xmlns="http://schemas.openxmlformats.org/spreadsheetml/2006/main" count="536" uniqueCount="341">
  <si>
    <t>兴安盟农畜产品开发区科右中旗产业园智慧园区项目（01平台软件）</t>
  </si>
  <si>
    <t>序号</t>
  </si>
  <si>
    <t>系统模块</t>
  </si>
  <si>
    <t>功能模块</t>
  </si>
  <si>
    <t>功能</t>
  </si>
  <si>
    <t>说明</t>
  </si>
  <si>
    <t>单位</t>
  </si>
  <si>
    <t>数量</t>
  </si>
  <si>
    <t>IOC决策支撑平台</t>
  </si>
  <si>
    <t>园区总览</t>
  </si>
  <si>
    <t>需包含模块：GIS地图及标识标签、园区现有企业状况、园区经济产值状况、园区及企业技术创新研发能力状况、企业用工需求排名、园区生产用地占比状况、园区企业质量等。</t>
  </si>
  <si>
    <t>项</t>
  </si>
  <si>
    <t>安全应急</t>
  </si>
  <si>
    <t>需包含模块：GIS 地图及标识标签、园区企业安全监管情况、园区安全风险分级管控、园区安全生产标准化企业评审情况、”两重点一重大“企业监管情况、园区安全隐患分析、近一月重大危险源监测预警情况等。</t>
  </si>
  <si>
    <t>环境监测</t>
  </si>
  <si>
    <t xml:space="preserve">需包含模块：GIS 地图及标识标签、当月空气质量监测状态、环境质量招标占比、设备状态、污染源数据概况、危废数据分析、预警信息等。 </t>
  </si>
  <si>
    <t>经济运行监测</t>
  </si>
  <si>
    <t>企业效益概况</t>
  </si>
  <si>
    <t>企业经济数据统计</t>
  </si>
  <si>
    <t>企业生产概况</t>
  </si>
  <si>
    <t>企业产品生产数据统计</t>
  </si>
  <si>
    <t>企业用工情况</t>
  </si>
  <si>
    <t>企业用工需求统计</t>
  </si>
  <si>
    <t>经济综合查询</t>
  </si>
  <si>
    <t>企业效益数据和企业生产数据汇总统计</t>
  </si>
  <si>
    <t>经济运行分析</t>
  </si>
  <si>
    <t>企业经济运行情况图形化界面展示</t>
  </si>
  <si>
    <t>企业经济运行档案</t>
  </si>
  <si>
    <t>企业电子档案</t>
  </si>
  <si>
    <t>经济运行简报</t>
  </si>
  <si>
    <t>企业经济运行情况简报</t>
  </si>
  <si>
    <t>经济运行指标填报</t>
  </si>
  <si>
    <t>按照建设指南附件1进行信息填报，具备企业填报园区审核功能。根据实施方案新增，对应实施方案中园区经济数据审核及企业经济数据申报</t>
  </si>
  <si>
    <t>能耗监测</t>
  </si>
  <si>
    <t>综合看板</t>
  </si>
  <si>
    <t>能够按照日、月、年不同时间段统计用电情况，模块需包含：能耗设备类型统计、近-周电度电费情况、电量峰平谷占比、近一周其他能源用能概况、能耗设备报警信息等信息。</t>
  </si>
  <si>
    <t>数据采集监测</t>
  </si>
  <si>
    <t>网关台账管理</t>
  </si>
  <si>
    <t>建立和维护数据采集设备（网关）台账。支持建立采集设备和计量器具的关联关系，计量器具和对应测点的关系，维护计量器具关联的测点。</t>
  </si>
  <si>
    <t>网关状态监测</t>
  </si>
  <si>
    <t>实时监测网关及计量器具的运行状态（正常、故障、停用），支持图形和列表展示，有故障及时报警提示，可关联查看网关和计量器具的相关信息。</t>
  </si>
  <si>
    <t>能耗实时监测</t>
  </si>
  <si>
    <t>展示用能单元对应能源品种的实时消费量，包含当日、当月、当年的数据，同时支持对数据的趋势展示。</t>
  </si>
  <si>
    <t>远程实时监视</t>
  </si>
  <si>
    <t>按照用能单元，远程实时监视各计量器具运行情况，以及关联测点监测参数的当前值，监测参数异常报警提示，可按时间段查询监测参数的历史数据，支持分类分级管理。</t>
  </si>
  <si>
    <t>远程自动抄表</t>
  </si>
  <si>
    <t>按照用能单元，自动生成对应远程抄表统计表，抄表周期（分钟、小时、日、月）可根据需求进行选择，远程抄表统计表。支持分类、分级、按时间段查询，并支持Excel导出。</t>
  </si>
  <si>
    <t>能耗报警监测</t>
  </si>
  <si>
    <t>实时报警处理</t>
  </si>
  <si>
    <t>对计量器具状态异常、采集设备状态异常、网络通讯异常、监测数据异常、能耗指标异常等各类异常及时报警通知，支持根据用户角色分类管理，支持报警原因分析，支持记录报警处理过程及结果。</t>
  </si>
  <si>
    <t>历史报警查询</t>
  </si>
  <si>
    <t>按照报警类型和时间段查询历史报警记录及处理结果。</t>
  </si>
  <si>
    <t>历史报警统计</t>
  </si>
  <si>
    <t>对历史报警记录进行分类统计。</t>
  </si>
  <si>
    <t>辅助录入管理</t>
  </si>
  <si>
    <t>阶段指标录入</t>
  </si>
  <si>
    <t>按照用能单元，辅助录入和查询本单元的各类指标，录入周期包括日月年。</t>
  </si>
  <si>
    <t>能耗汇总</t>
  </si>
  <si>
    <t>能耗汇总统计</t>
  </si>
  <si>
    <t>按时间段，对登录用户所管理的用能单元的各能源品种能源消费量进行汇总统计。</t>
  </si>
  <si>
    <t>用能单元能耗统计</t>
  </si>
  <si>
    <t>对各个用能单元（公司级、分厂级、车间级、设备或工序单元）统计其各能源品种能源消费量和综合能源消耗量，统计周期包括日报和月报。</t>
  </si>
  <si>
    <t>能耗分析</t>
  </si>
  <si>
    <t>能耗趋势分析</t>
  </si>
  <si>
    <t>按照用能单元，针对对应不同能源品种消费量按照时间段，进行对应能源品种能源消费量指标（本期、同比、环比、历史最大、历史最小）的变化趋势进行分析。</t>
  </si>
  <si>
    <t>能耗结构分析</t>
  </si>
  <si>
    <t>按用能单元分析能源消费量折标量占比。</t>
  </si>
  <si>
    <t>电度电费分析</t>
  </si>
  <si>
    <t>面向厂级生产主管及电力运维管理人员，核算分析上期各时段用电量及电费（峰平谷分析），为合理安排生产计划（错峰生产）提供数据支持，减少电度电费支出。</t>
  </si>
  <si>
    <t>能效分析</t>
  </si>
  <si>
    <t>产值能效监测</t>
  </si>
  <si>
    <t>展示全厂对应能源品种的产值能效，包含当日、当月、当年的数据，同时支持对数据的趋势展示。</t>
  </si>
  <si>
    <t>产品能效监测</t>
  </si>
  <si>
    <t>展示用能单元对应能源品种的产品能效，包含当日、当月、当年的数据，同时支持对数据的趋势展示。</t>
  </si>
  <si>
    <t>端设备数据对接管理</t>
  </si>
  <si>
    <t>上报数据项配置</t>
  </si>
  <si>
    <t>通过端设备数据对接管理，可实现企业能管数据与端设备数据无缝衔接。</t>
  </si>
  <si>
    <t>同步配置信息</t>
  </si>
  <si>
    <t>数据上报确认</t>
  </si>
  <si>
    <t>系统对接数据管理</t>
  </si>
  <si>
    <t>系统对接数据</t>
  </si>
  <si>
    <t>根据实际数据需求，进行相应系统的数据对接，提供相应数据接口，对接系统包括不限于ERP、MES、SIS、DCS、PLC、MIS等。</t>
  </si>
  <si>
    <t>基础信息</t>
  </si>
  <si>
    <t>为该子系统提供基础信息管理服务，实现对能源相关数据信息进行管理；包括功能应用如：能源品种、能源成本、产品种类、用能单元、能管关系、指标管理、能管模型、统计指标报警设置、测点报警设置、数采设备报警设置、报警权限设置、企业基础信息等。</t>
  </si>
  <si>
    <t>安全应急管理</t>
  </si>
  <si>
    <t>综合分析</t>
  </si>
  <si>
    <t>/</t>
  </si>
  <si>
    <t>需包含企业总数、重点企业、证书证照总数、就业人员、重点监管企业统计分析、企业行业类型分析等，以图形化可视化展示。</t>
  </si>
  <si>
    <t>企业信息管理</t>
  </si>
  <si>
    <t>综合信息</t>
  </si>
  <si>
    <t>园区企业安全监管接入情况、企业行业统计以及分级情况统计汇总，帮助监管部门摸清家底。</t>
  </si>
  <si>
    <t>企业信息</t>
  </si>
  <si>
    <t>提供对辖区企业多条件查询，对辖区企业进行分类分级，形成对企业一企一档的管理。将企业信息分为基础信息、安全信息以及环保信息等信息，包括企业的安全机构、安全负责人、企业平面图、企业危化品专属信息等安全监管数据以及企业环境规章制度、环评及许可信息、危废台账信息以及环保预案等环境监管数据进行集中展示，利于一企一策、一类一策等管理模式的落地。</t>
  </si>
  <si>
    <t>危化品企业</t>
  </si>
  <si>
    <t>危化品生产、运输等许可企业的综合统计与查询功能。主要包括综合信息、危化品企业、许可预警、运输许可、废物处置、使用非许可证、生产许可、使用许可证、经营许可证、仓储经营等功能模块。</t>
  </si>
  <si>
    <t>企业分类分级</t>
  </si>
  <si>
    <t>实现对园区内企业分级评价，帮助安全管理人员差异化管理企业。</t>
  </si>
  <si>
    <t>工商信息管理</t>
  </si>
  <si>
    <t>实现对企业注册账号入驻园区平台的工商信息审核和维护管理。主要包括工商信息登记、工商信息注销。</t>
  </si>
  <si>
    <t>安全承诺公告</t>
  </si>
  <si>
    <t>提取危化品企业承诺数据并进行深入分析，可视化图表展示当日行业承诺情况分析、近一周生产装置运行情况分析、当日承诺企业等数据，帮助监管部门及时掌握当日园区生产状况。</t>
  </si>
  <si>
    <t>当日企业公告</t>
  </si>
  <si>
    <t>提供对园区化工企业每日承诺详情等信息的查看和管理，上报每日安全承诺内容，帮助监管部门直观了解企业安全生产状况，为监管部门进行人员工作分配和重点监管部署提供辅助支撑。</t>
  </si>
  <si>
    <t>风险公告台账</t>
  </si>
  <si>
    <t>提供对园区化工企业已上报风险公告的查看和管理。通过充分了解企业上报情况，反推企业安全生产意识，为监管部门重点监管提供辅助支撑。</t>
  </si>
  <si>
    <t>风险分级管控</t>
  </si>
  <si>
    <t>统计汇总</t>
  </si>
  <si>
    <t>实现对园区内安全风险全管控，通过统计管控中风险、未管控风险、当日风险升降情况等数据，并进行多维度可视化分析，为安全监管部门宏观掌握园区企业安全生产风险分布和监管提供基础支撑。</t>
  </si>
  <si>
    <t>风险评价台账</t>
  </si>
  <si>
    <t>构建园区企业风险评价台账，实现对企业安全风险全覆盖维护管理。系统支持按照企业名称、风险点名称等条件进行快捷的筛选检索的功能。</t>
  </si>
  <si>
    <t>实现监管部门对企业风险维护管理。通过压实企业风险点各环节管控，促使管控风险关口前移，化解风险点生成隐患，为监管部门重点监管和科学施策提供辅助支撑。主要管控包括风险点名称、风险点类型、风险点等级、风险点管控责任人、风险点防范措施及应急处置预案。</t>
  </si>
  <si>
    <t>企业风险等级评价</t>
  </si>
  <si>
    <t>实现对企业整体风险等级评价维护管理，并提供风险等级评价变更记录。</t>
  </si>
  <si>
    <t>隐患排查治理管控</t>
  </si>
  <si>
    <t>对企业隐患排查治理数据以图表可视化方式进行维度上的分类、对比、分析和展示。主要从风险隐患排查情况、风险隐患整改率、风险整改情况等维度统计汇总隐患信息，便于安全监管人员掌握园区隐患，靶向安全监管。</t>
  </si>
  <si>
    <t>排查计划管理</t>
  </si>
  <si>
    <t>提供企业隐患排查计划管理维护功能，企业可通过平台制定单次或者周期计划、按照要求进行日常排查、节假日排查、专项排查等计划模板的制定，到期后为企业自动生成对应的排查内容，提醒对应的排查人员，按期排查，减少人为因素引起的遗漏项目。</t>
  </si>
  <si>
    <t>排查模板管理</t>
  </si>
  <si>
    <t>实现对检查表的维护管理。根据隐患分布及检查项，新增或编辑检查表，为快速制定检查计划，隐患排查提供便捷。</t>
  </si>
  <si>
    <t>隐患排查管理</t>
  </si>
  <si>
    <t>企业可根据实际情况进行厂区安全排查，本模块包括周期排查、计划内排查以及计划外排查，排查出的隐患可流转至隐患治理环节。</t>
  </si>
  <si>
    <t>隐患随手录</t>
  </si>
  <si>
    <t>为企业和政府监管部门提供一种快捷填报隐患的工具，便于隐患早上报，早整改，早消除，填报内容包括隐患名称、隐患类型、隐患描述以及图片等信息。政府端填报的隐患能够及时下发到企业，督促企业及时进行隐患整改治理。</t>
  </si>
  <si>
    <t>隐患治理</t>
  </si>
  <si>
    <t>企业对厂区现有隐患的整改治理过程管理，本功能主要包括隐患上报、隐患整改、隐患复查、隐患核销以及超期隐患的整改等功能。</t>
  </si>
  <si>
    <t>企业自查隐患台账</t>
  </si>
  <si>
    <t>对企业组织隐患排查计划和已上报隐患管理，帮助管理人员摸清企业隐患排查治理情况。主要包括企业自查台账、企业隐患台账。</t>
  </si>
  <si>
    <t>政府登记隐患台账</t>
  </si>
  <si>
    <t>提供政府登记隐患信息台账管理，能够帮助政府管理人员及时关注隐患整改进行，对于超期未整改的企业进行及时督促通知，尽快消除隐患。</t>
  </si>
  <si>
    <t>重大危险源管理</t>
  </si>
  <si>
    <t>实现对园区内重大危险源分布、分类、分级进行多维度图表可视化展示。帮助监管人员一目了然掌握园区重点监管区域情况。</t>
  </si>
  <si>
    <t>实现对园区企业上报的危险源进行辨识。系统提供完善的危险源辨识上报材料，辅助监管人员辨识重大危险源。</t>
  </si>
  <si>
    <t>系统提供企业上报由于生产工艺、环境发生变化，不再构成重大危险源的区域核销审批功能，实现对企业上报的危险源受理审核及核销审核管理。</t>
  </si>
  <si>
    <t>实现对视频监控主机和摄像头的维护管理。主要包括视频主机管理和摄像头管理。</t>
  </si>
  <si>
    <t>危险源巡检管理</t>
  </si>
  <si>
    <t>根据企业物联网主机实时上传的数据，运用大数据平台，对企业危险源点进行重大定时巡检，将巡检数据实时上传至平台。</t>
  </si>
  <si>
    <t>危险气体区域预警</t>
  </si>
  <si>
    <t>根据企业物联网主机实时上传的数据，运用大数据平台，通过采集企业重点区域危险气体数据采集，实现对重点区域安全预警。</t>
  </si>
  <si>
    <t>企业实时画面</t>
  </si>
  <si>
    <t>根据企业物联网主机实时上传的数据，运用大数据平台，实现企业实时换面展示</t>
  </si>
  <si>
    <t>应急预案管理</t>
  </si>
  <si>
    <t>实现对园区、企业和重点防护单位应急预案的上报、汇总及查询管理功能。</t>
  </si>
  <si>
    <t>应急资源管理</t>
  </si>
  <si>
    <t>应急资源保障系统涉及园区对专业队伍、救援专家、储备物资、救援装备、通信保障和医疗救护等应急资源的维护管理。在突发重大事件时，应急指挥人员通可在应急事件管理中快速查询资源信息及分布情况，为应急指挥调度提供保障。</t>
  </si>
  <si>
    <t>应急救援演练</t>
  </si>
  <si>
    <t>通过定期组织应急演习演练，提高园区、企业应对突发事故时，应急响应救援能力和个人防护能力。主要包括制定应急演练计划、园区模拟演练、企业模拟演练记录的管理维护。</t>
  </si>
  <si>
    <t>应急事件管理</t>
  </si>
  <si>
    <t>值班长输入事件描述关键字检索，对事发的时间、地点、危险品、上报单位进行地图可视化展现，提供地图定位，查阅事件的详细信息。点击相关事件，在gis中自动定位到相关事件区域。</t>
  </si>
  <si>
    <t>根据事件位置，系统自动搜索周边应急资源，并在地图上高亮显示，同时显示该物质储备点该物质的剩余数量。</t>
  </si>
  <si>
    <t>系统内置氯气泄漏扩散模型，在GIS地图上展现氯气泄漏扩散范围，使用不同色彩进行展示，描述危害程度、危害范围及影响后果（危害区内的保护场所），帮助领导进行指挥决策。</t>
  </si>
  <si>
    <t>主要实现事故态势预测、资源评估、综合预测、智能方案、标绘、资源查询、等功能，辅助领导进行指挥调度。</t>
  </si>
  <si>
    <t>环保监测</t>
  </si>
  <si>
    <t>环境质量管理</t>
  </si>
  <si>
    <t>对重点企业厂界、园区边界、园区内和园区周边敏感目标环境空气质量进行在线监测与监测数据统计分析，超过监测阈值时报警，并建立气象站观测园区的风向、风速、温度、湿度、气压和雨量等气象要素的观测。包括实时数据、历史数据查询，趋势分析、统计报表，预警分析等功能。</t>
  </si>
  <si>
    <t>有毒有害气体监测</t>
  </si>
  <si>
    <t>对园区内重点企业重点生产场所、企业厂界、园区边界、园区内和园区周边敏感目标有毒有害气体进行在线监测与监测数据统计分析，超过监测阈值时报警，并结合气象站观测园区的风向、风速、温度、湿度、气压和雨量等气象要素数据进行关联分析。包括实时数据、历史数据查询，趋势分析、统计报表，预警分析等功能。</t>
  </si>
  <si>
    <t>企业水资源利用情况汇总</t>
  </si>
  <si>
    <t>企业水资源利用情况汇总统计报表，根据实施方案新增。</t>
  </si>
  <si>
    <t>污染源监测</t>
  </si>
  <si>
    <t>建立化工园区各企业废气、废水和危险废物特征污染物名录库，并对各个企业在线监测、委托监测、监督性监测信息进行统一管理，等出现浓度超标或总量超标等异常状态时，进行预警报警，并推送至相关责任人和主管部门进行处置。</t>
  </si>
  <si>
    <t>危固废管理</t>
  </si>
  <si>
    <t>通过危废总览、固废总览等功能对危固废信息进行决策分析，显示危废信息、危废仓库信息，具有危固废产生台账、危固废贮存台账、危废转运台账、危废处置台账、危废自行处置台账等功能。</t>
  </si>
  <si>
    <t>园区固废运输监控</t>
  </si>
  <si>
    <t>对企业固废处置运输车辆实时监控，根据实施方案新增。</t>
  </si>
  <si>
    <t>视频监控</t>
  </si>
  <si>
    <t>接入全园区的环保视频监控，可以实时在线查看视频监控情况，通过站点名称选择需要查看的视频监控，还可以通过搜索功能选择需要观看的视频站点。</t>
  </si>
  <si>
    <t>决策分析</t>
  </si>
  <si>
    <t>实时显示化工园区环保设备运行情况（在线数量/总数），显示实时的空气质量情况及各个污染因子的数值，显示首要无污染，通过图标显示各个站点的监测水质类别，通过柱状图显示最新一周（烟尘、SO2、NOx、COD、氨氮）的排放情况，</t>
  </si>
  <si>
    <t>预防预警</t>
  </si>
  <si>
    <t>根据设备掉线、数据超标、危险预警、警告预警、注意预警等不同原因对环保事件进行预警，预警级别分为危险、警告、注意、异常，显示预警时间、处理状态（未处理、已处理）。</t>
  </si>
  <si>
    <t>环保信息中心</t>
  </si>
  <si>
    <t>发布环保法律法规、排放标准、环境检测规范标准、环境保护令以及企业排放标准等信息。根据实施方案新增。</t>
  </si>
  <si>
    <t>企业环保档案</t>
  </si>
  <si>
    <t>主要包含企业排口基本信息、排污许可证、危废固废档案、企业环境的突发事件的应急计划、排放标准、标准规范。根据实施方案新增。</t>
  </si>
  <si>
    <t>碳排放概况</t>
  </si>
  <si>
    <t>企业填报碳排放信息；</t>
  </si>
  <si>
    <t>交通物流管理</t>
  </si>
  <si>
    <t>车辆运行数据监控</t>
  </si>
  <si>
    <t>车辆运行位 置监控及违规进 入报警区域告警，地图展示</t>
  </si>
  <si>
    <t>车辆历史轨迹追踪</t>
  </si>
  <si>
    <t>车辆历史运行 轨迹查询 ，地图展示</t>
  </si>
  <si>
    <t>园区人员车辆统计</t>
  </si>
  <si>
    <t>园区进出车辆统计；</t>
  </si>
  <si>
    <t>园区卡口视频监控</t>
  </si>
  <si>
    <t>实时调取进出园区卡口视频监控</t>
  </si>
  <si>
    <t>车辆调度管理</t>
  </si>
  <si>
    <t>车辆运单及车辆调派管理</t>
  </si>
  <si>
    <t>人力资源</t>
  </si>
  <si>
    <t>企业用工统计</t>
  </si>
  <si>
    <t>企业职业技能在线培训</t>
  </si>
  <si>
    <t>企业员工职业技能在线培训</t>
  </si>
  <si>
    <t>企业职业技能在线考核</t>
  </si>
  <si>
    <t>企业员工职业技能在线考核</t>
  </si>
  <si>
    <t>综合服务</t>
  </si>
  <si>
    <t>远程视频会议</t>
  </si>
  <si>
    <t>提供远程视频会议服务</t>
  </si>
  <si>
    <t>智慧党建</t>
  </si>
  <si>
    <t>提供智慧党建在线服务</t>
  </si>
  <si>
    <t>运维技术服务</t>
  </si>
  <si>
    <t>提供远程指导，平台故障配合排查</t>
  </si>
  <si>
    <t>兴安盟农畜产品开发区科右中旗产业园智慧园区项目（02硬件及配套）</t>
  </si>
  <si>
    <t>类别</t>
  </si>
  <si>
    <t>分项</t>
  </si>
  <si>
    <t>技术参数</t>
  </si>
  <si>
    <t>备注</t>
  </si>
  <si>
    <t>一、物联感知硬件清单</t>
  </si>
  <si>
    <t>网关</t>
  </si>
  <si>
    <t>1、 硬件参数：
处理器采用ARM处理器，低功耗设计。
1路板载独立MAC的10M/100M以太网接口，2KV 电磁隔离，支持静态IP；支持UDP、TCP协议。
1路板载RS-485串口，光电隔离，3KV ESD 保护，波特1200~115200bps可选。
一个独立的RS-232串口，用于配置系统参数。
可选内置GPRS/LTE模块，可选作上行接口。
内置硬件看门狗。
超低功耗运行，功耗≤5W。
工作电源：内置AC220V开关电源。
工作温度：-15～80℃。
2、 软件参数：
可通过RS-232串口，使用上位机软件配置系统和运行参数。
支持与3个服务器连接和通信的功能。
支持不少于1000个采集测点。
单路RS-485接口支持ModBus-RTU、DL/T645-1997、DL/T-2007和CJ/T188协议并行采集且波特率可多选。
支持使用GPRS/LTE进行数据远传。
支持断点续传。</t>
  </si>
  <si>
    <t>套</t>
  </si>
  <si>
    <t>安全监测</t>
  </si>
  <si>
    <t>智能物联网主机</t>
  </si>
  <si>
    <t>物联网采集主机作为本项目核心产品。考虑到该项目核心产品使用环境非常恶劣。核心产品需满足以下条件：
(1) 对接企业工业自动化系统，采集危险源数据及视频信息；
(2) 同时支持32路网络视频摄像头；
(3) 支持GB28181协议、ONVIF通用视频协议，兼容海康、大华等各个厂家摄像头；
(4) 上报数据支持SSL、TSL加密；
(5) 支持防火墙、OPENVPN、安全审计黑白名单IP地址、MAC地址协议过滤等功能；
(6) 支持本地硬盘最大12T容量，支持2个USB接口可用作外接盘柜存储扩展；
(7) 物联网主机自带LCD显示和本地报警功能（方便现场查看）；
(8) 物联网主机具有无风扇设计功能，可以在高粉尘环境下使用；
(9) 支持各协议数据上报断点续传功能；
i. MX8MM高性能处理器(5核处理器)；
(10) 4GB DDR4内存+8GBeMMC硬盘存储；
(11) 标配Linux系统，支持C/C++开发；
(12) 支持双网卡；5路10/100/1000M自适应网络接口，1路WAN口、4路LAN口；
(13) 支持CAN总线通讯。数模隔离接口：16路AI，8路DI，4路DO；
(14) 隔离现场总线接口：4路RS485接口和2路CAN接口；
(15) 市电供电：AC220V；
(16) 显示界面：工业级串口显示屏，带触摸输入功能；
(17) 符合2U标准，产品尺寸：439mmx383mmx88mm（不含耳朵、把手）；
(18) TF卡：1路；
(19) 整机适用于工业环境。
(20) ▲物联网主机具有权威第三方机构出具的EMC电磁兼容测试报告；国家权威部门出具IT产品信息安全认证证书；
(21) ▲物联网主机具有外观设计专利证书；智能物联网主机软件类软件著作权证书。
注:以投标响应表及采购需求要求提供带原厂公章的有关技术参数的证明材料或检验报告作为评审依据。</t>
  </si>
  <si>
    <t>台</t>
  </si>
  <si>
    <t>互联网专线</t>
  </si>
  <si>
    <t>带宽50M</t>
  </si>
  <si>
    <t>条</t>
  </si>
  <si>
    <t>按年付费</t>
  </si>
  <si>
    <t>小型空气监测站</t>
  </si>
  <si>
    <t>1. 总体要求
（1） 供电功耗：≤60W；
（2） 工作温度：-30℃-60℃；
（3） 工作湿度：0~95%RH；
（4） 信号传输：以太网、4G；
（5） 主机重量：≤20kg；
（6） 采样方式：泵吸式采样，1.1L/分钟；
（7） 气体分析室结构：独立密闭分析室；
（8） 供电方式：市电供电；
（9） 数据存储：大于3年；
（10） 防护等级：不低于IP54；
2. PM2.5监测参数要求
（1）测量原理：激光散射法；
（2）量程：0-1000ug/m3；
（3）平行性：≤5%；
（4）范围(0~100)ug/m3，测量误差：≤20ug/m3；范围&gt;100ug/m3，测量误差：≤±20%；
3. PM10监测参数要求
（1）测量原理：激光散射法；
（2）量程：0-1000ug/m3；
（3）平行性：≤5%；
（4）范围(0~100)ug/m3，测量误差：≤19ug/m3；范围&gt;100ug/m3，测量误差：≤±19%；
4. CO监测参数要求
（1）测量原理：电化学法；
（2）量程：0-5ppm；
（3）示值误差：≤±3%FS；
（4）响应时间：≤120s；
（5）重复性：≤3%；
（6）稳定性：≤±3%；
（7）范围（0~10）umol/mol， 测量误差：≤±1umol/mol；
5. O3监测参数要求
（1）测量原理：电化学法；
（2）量程：0-500ppb；
（3）示值误差：≤±3%FS；
（4）响应时间：≤120s；
（5）重复性：≤2%；
（6）稳定性：≤±2%；
（7）范围(0~100)nmo/mol， 测量误差：≤±12nmol/mol；范围&gt;100nmol/mol， 测量误差：≤±18%。
6. SO2监测参数要求
（1）测量原理：电化学法；
（2）量程：0-500ppb；
（3）示值误差：≤±3%FS；
（4）响应时间：≤100s；
（5）重复性：≤2%；
（6）稳定性：≤±3%；
（7）范围(0~100)nmo/mol， 测量误差：≤±20nmol/mol；范围&gt;100nmol/mol， 测量误差：≤±18%。
7. NO2监测参数要求
（1）测量原理：电化学法；
（2）量程：0-500ppb；
（3）示值误差：≤±3%FS；
（4）响应时间：≤70s；
（5）重复性：≤2%；
（6）稳定性：≤±4%；
（7）范围(0~100)nmo/mol， 测量误差：≤±14nmol/mol；范围&gt;100nmol/mol，测量误差：≤±8%。
8. 其他要求
（1）▲具备中国环境保护产品认证证书（CCEP）。提供认证证书复印件加盖生产厂商公章。
（2）设备具有计量部门出具的检测报告，检测因子至少包括本项目所要求的SO2、NO2、CO、O3、PM10、PM2.5、TVOC。提供检测报告复印件加盖生产厂商公章。
（3）▲设备内置嵌入式软件，支持远程升级。嵌入式软件应具有自主知识产权，不受到任何知识产权或版权的纠纷，提供软件著作权加盖生产厂商公章。可实现零点和量程漂移自动校正及交叉干扰自动修正，提供大气微型监测站漂移自动修正软件著作权加盖生产厂商公章。
9. 气象五参分析仪
风速 
1) 测量原理：机械式；
2) 测量范围：0～30m/s；
3) 精度：±1m/s；
风向 
1) 测量原理：机械式；
2) 测量范围：16方位；
3) 精度：1方位；
温度 
1) 测量原理：二极管结电压法；
2) 测量范围：-50～100℃；
3) 准 确 度：±0.5℃；
4) 分辨率：0.1℃；
湿度 
1) 测量原理：电容式；
2) 测量范围：0～100%RH；
3) 准确 度：±5%RH；
4) 分辨率：0.1%；
气压 
1) 测量原理：压阻式；
2) 量程范围：500～1100hPa；
3) 分 辨 率：0.1hpa；
4) 准 确 度：±0.3hPa；</t>
  </si>
  <si>
    <t>特征污染物监测站</t>
  </si>
  <si>
    <t>1. 总体要求
（1） 供电功耗：≤60W；
（2） 工作温度：-20℃-60℃；
（3） 工作湿度：0~95%RH；
（4） 信号传输：以太网+4G；
（5） 主机重量：≤20kg；
（6） 采样方式：泵吸式采样，1.1L/分钟；
（7） 气体分析室结构：独立密闭分析室；
（8） 供电方式：市电供电；
（9） 数据存储：大于3年；
（10） 防护等级：IP54；
2. TVOC监测参数要求
（1） 分析方法：PID；
（2） 测量范围：0-100ppm；
3. CO监测参数要求
（1）测量原理：电化学法；
（2）量程：0-5ppm；
4. SO2监测参数要求
（1）测量原理：电化学法；
（2）量程：0-500ppb；
5. NO2监测参数要求
（1）测量原理：电化学法；
（2）量程：0-5ppm；
6. NH3监测参数要求
（1） 监测方法：EC；
（2） 测量范围：0-100ppm；
7. H2S监测参数要求
（1） 监测方法：EC；
（2） 测量范围：0-10ppm；
8. Cl2监测参数要求
（1） 监测方法：EC；
（2） 测量范围：0-10ppm；
9. HCl监测参数要求
（1） 监测方法：EC；
（2） 测量范围：0-10ppm；
10. OU监测参数要求
（1） 监测方法：MOS；
（2） 测量范围：0-100 OU；
11. O3监测参数要求
（1）测量原理：电化学法；
（2）量程：0-5ppm；
12. 其他要求
（1）▲设备内置嵌入式软件，支持远程升级。嵌入式软件应具有自主知识产权，不受到任何知识产权或版权的纠纷，提供软件著作权加盖生产厂商公章。
（2）▲可实现零点和量程漂移自动校正及交叉干扰自动修正，提供大气微型监测站漂移自动修正软件著作权加盖生产厂商公章。
13. 气象五参分析仪
风速 
1) 测量原理：机械式；
2) 测量范围：0～30m/s；
3) 精度：±1m/s；
风向 
1) 测量原理：机械式；
2) 测量范围：16方位；
3) 精度：1方位；
温度 
1) 测量原理：二极管结电压法；
2) 测量范围：-50～100℃；
3) 准 确 度：±0.5℃；
4) 分辨率：0.1℃；
湿度 
1) 测量原理：电容式；
2) 测量范围：0～100%RH；
3) 准确 度：±5%RH；
4) 分辨率：0.1%；
气压 
1) 测量原理：压阻式；
2) 量程范围：500～1100hPa；
3) 分 辨 率：0.1hpa；
4) 准 确 度：±0.3hPa；</t>
  </si>
  <si>
    <t>恶臭监测站</t>
  </si>
  <si>
    <t>1. 总体要求
（1） 供电功耗：≤100W；
（2） 工作温度：-20℃-60℃；
（3） 工作湿度：0~95%RH；
（4） 信号传输：以太网，4G；
（5） 主机重量：≤60kg；
（6） 采样方式：泵吸式采样；
（7） 气体分析室结构：独立密闭分析室；
（8） 供电方式：市电供电；
2. 氨气监测参数要求
（1） 监测方法：EC；
（2） 测量范围：0-50ppm；
（3） 分辨率：0.01ppm；
3. 三甲胺监测参数要求
（1） 监测方法：MOS；
（2） 测量范围：0-100ppm；
（3） 分辨率：0.1ppm；
4. 硫化氢监测参数要求
（1） 监测方法：EC；
（2） 测量范围：0-100ppm；
（3） 分辨率：0.1ppm；
5. 甲硫醇监测参数要求
（1） 监测方法：EC；
（2） 测量范围：0-100ppm；
（3） 分辨率：0.1ppm；
6. 甲硫醚监测参数要求
（1） 监测方法：EC；
（2） 测量范围：0-100ppm；
（3） 分辨率：0.1ppm；
7. 二甲二硫监测参数要求
（1） 监测方法：EC；
（2） 测量范围：0-100ppm；
（3） 分辨率：0.1ppm；
8. 二硫化碳监测参数要求
（1） 监测方法：EC；
（2） 测量范围：0-100ppm；
（3） 分辨率：0.1ppm；
9. 臭气监测参数要求
（1） 监测方法：MOS；
（2） 测量范围：0-1000 OU；
（3） 分辨率：1 OU；
10. TVOC监测参数要求
（1） 监测方法：EC；
（2） 测量范围：0-100ppm；
（3） 分辨率：0.01ppm；
11. 其他要求
（1）▲设备内置嵌入式软件，支持远程升级。嵌入式软件应具有自主知识产权，不受到任何知识产权或版权的纠纷，提供软件著作权加盖生产厂商公章。
（2）▲可实现零点和量程漂移自动校正及交叉干扰自动修正，提供大气微型监测站漂移自动修正软件著作权加盖生产厂商公章。
12. 气象五参分析仪
风速 
1) 测量原理：机械式；
2) 测量范围：0～30m/s；
3) 精度：±1m/s；
风向 
1) 测量原理：机械式；
2) 测量范围：16方位；
3) 精度：1方位；
温度 
1) 测量原理：二极管结电压法；
2) 测量范围：-50～100℃；
3) 准 确 度：±0.5℃；
4) 分辨率：0.1℃；
湿度 
1) 测量原理：电容式；
2) 测量范围：0～100%RH；
3) 准确 度：±5%RH；
4) 分辨率：0.1%；
气压 
1) 测量原理：压阻式；
2) 量程范围：500～1100hPa；
3) 分 辨 率：0.1hpa；
4) 准 确 度：±0.3hPa；</t>
  </si>
  <si>
    <t>物联网卡</t>
  </si>
  <si>
    <t>每月200M流量。</t>
  </si>
  <si>
    <t>张</t>
  </si>
  <si>
    <t>二、高空瞭望</t>
  </si>
  <si>
    <t>400W激光云台</t>
  </si>
  <si>
    <t>传感器类型：1/1.8英寸 CMOS；
像素：≥400万；
最大分辨率：≥2560×1440；
最低照度：彩色：≤0.001Lux/F1.4，黑白：≤0.0001Lux/F1.40Lux（激光开启）；
补光类型：激光；
最大补光距离：≥1000m；
雨刷功能：雨刷；
光学变倍：≥48倍；
透雾功能：光学透雾；
视频结构化：支持机动车、非机动车、人脸、人体检测；
传输延时：视频图像传输至客户端的延时时间≤80ms；
▲距离估算：输入摄像机距离地面高度，可估算出图像中心地面与摄像机安装位置之间的距离；（提供公安部有效检测报告复印件加盖原厂公章）</t>
  </si>
  <si>
    <t>三、卡口监控</t>
  </si>
  <si>
    <t>300万AI一体化抓拍单元</t>
  </si>
  <si>
    <t>传感器类型：1/1.8英寸GS-CMOS；
图像分辨率：≥2048×1536；
图片合成：支持1、2、3、4张图片合成；
外置灯接口：≥7个；
网络接口：≥2个RJ-45以太网口；
GPS接口：≥1个；
存储接口：≥1个，最大支持256G TF卡本地存储；
RS-485接口：≥2个；
RS-232接口：≥4个；
▲车牌分类功能抓拍功能：支持抓拍黄牌车、蓝牌车，绿牌车、渐变绿牌车、黑牌车、黄绿双拼牌车、白牌车、红牌车和不启用抓拍等设置选项，支持对蓝色、黄色、绿色、渐变绿色、黑色、黄绿双拼色、白色、红色以及其他不同颜色车牌的车辆进行选择抓拍；（提供公安部有效检测报告复印件加盖原厂公章）
▲抓拍时延：支持从抓拍图片到输出车牌信息的时间&lt;18ms；（提供公安部有效检测报告复印件加盖原厂公章）</t>
  </si>
  <si>
    <t>个</t>
  </si>
  <si>
    <t>定焦镜头</t>
  </si>
  <si>
    <t>配套摄像机；</t>
  </si>
  <si>
    <t>4路智能终端管理盒</t>
  </si>
  <si>
    <t>网络接口：≥10个；≥8个10M/100M自适应以太网口（RJ-45），≥2个1000M接口（RJ-45）；
存储功能：硬盘（标配1个1T硬盘）；
定位功能：支持北斗，支持GPS；
图片合成：支持单通道1/2/3/4/5/6张图片合成；
▲违法图片支持类型：支持≥72种交通卡口或违法图片接收、合成、转发、存储；（提供公安部有效检测报告复印件加盖原厂公章）
▲车身颜色：支持≥38种车身颜色；（提供公安部有效检测报告复印件加盖原厂公章）</t>
  </si>
  <si>
    <t>万向节支架</t>
  </si>
  <si>
    <t>配套摄像机、补光灯；</t>
  </si>
  <si>
    <t>双光源补光灯</t>
  </si>
  <si>
    <t>灯型：LED灯、氙气灯；
中心光照度：LED：&lt;40lx，氙气：≤4000Lx；
光斑覆盖范围：≥1车道；
补光距离：16 m～26m；
闪光灯寿命：≥1000万次；
灯珠数量：≥24颗；
远程故障显示：支持在摄像机WEB上远程显示补光灯故障、正常状态；
▲模式切换：支持LED补光模式切换，支持LED频闪和常亮模式切换；（提供公安部有效检测报告复印件加盖原厂公章）
温度检测：支持补光灯温度检测；</t>
  </si>
  <si>
    <t>四、诱导屏</t>
  </si>
  <si>
    <t>室外3行三向双色诱导屏</t>
  </si>
  <si>
    <t>显示屏：LED屏（支持红色、绿色、黄色三色显示）；
显示屏尺寸：320mm×480mm（长×宽）；
显示内容：支持汉字、字母、数字、箭头图案、残障人士符号等显示；
显示屏分辨率：1536Dots（32x48，3行2字），点间距10mm；
屏幕亮度：≥6000cd/㎡，可调；</t>
  </si>
  <si>
    <t>五、综合安防平台</t>
  </si>
  <si>
    <t>AR实景指挥一体机</t>
  </si>
  <si>
    <t>传感器类型：1/1.8英寸CMOS；
像素：全景：≥1600万，球机：≥800万；
最大分辨率：≥5520×2700；
最低照度：全景：≤0.0005Lux（彩色模式），≤0.0002Lux（黑白模式），球机：≤0. 001Lux F1.4（彩色模式），≤0.0005Lux F1.4（黑白模式），0Lux（补光灯开启）；
最大补光距离：球机：≥500米；
变倍：≥45倍；
周界防范：绊线入侵，区域入侵，停车检测；
人脸识别：球机：支持人脸检测，支持跟踪，支持优选，支持抓拍，支持上报最优的人脸抓图；
宽动态：全景：≥120dB，球机：≥120dB；
视场角：水平视场角:≥180°垂直视场角:≥110°；
▲水气防护：自带防水透气膜，内部水气可通过防水透气膜排出，外部的水气无法进入；（提供公安部有效检测报告复印件加盖原厂公章）</t>
  </si>
  <si>
    <t>不锈钢重载支架</t>
  </si>
  <si>
    <t>视频管理平台软件</t>
  </si>
  <si>
    <t>系统管理</t>
  </si>
  <si>
    <t>支持基础资源（组织、设备、人、卡、车等信息）管理，提供事件中心、数据存储、电子地图、日志记录等基础功能；
支持平台运维，提供服务部署维护功能、支持模块化升级部署、系统资源使用情况监控等运维相关功能；</t>
  </si>
  <si>
    <t>视频通道授权</t>
  </si>
  <si>
    <t>通道授权；</t>
  </si>
  <si>
    <t>报警管理系统</t>
  </si>
  <si>
    <t>支持新增、更新、删除自定义预案计划；
支持按报警分类、报警类型、报警预案为报警源配置联动录像、抓图、门禁、视频弹框、云台预置点、电视墙、短信、邮件、电话、离线推送；</t>
  </si>
  <si>
    <t>S3对象存储系统</t>
  </si>
  <si>
    <t>支持s3协议视频云对象存储；
支持s3协议图片云对象存储；
支持对存储的视频录像点播；
支持对存储的图片请求；</t>
  </si>
  <si>
    <t>数据库解耦适配</t>
  </si>
  <si>
    <t>支持对外置云数据库的适配；</t>
  </si>
  <si>
    <t>手机APP软件</t>
  </si>
  <si>
    <t>支持移动端APP软件，包含安卓，IOS版本；</t>
  </si>
  <si>
    <t>流媒体管理系统</t>
  </si>
  <si>
    <t>支持集群中所有设备接入服务管理；
支持集群中所有存储服务管理；
支持集群中所有转发服务管理；</t>
  </si>
  <si>
    <t>流媒体节点软件</t>
  </si>
  <si>
    <t>支持前端设备接入；
支持视频和图片存储；
支持视频流和图片流转发；</t>
  </si>
  <si>
    <t>国标网关</t>
  </si>
  <si>
    <t>支持多平台多层次级联，跨域互联互通与资源共享；
支持联网标准协议GB/T 28181；
支持平台联网管理基本功能，资源共享与同步、实时预览、云台控制、录像检索/回放/下载、设备控制、报警处理等；</t>
  </si>
  <si>
    <t>国标视频网关路数</t>
  </si>
  <si>
    <t>业务数据网关</t>
  </si>
  <si>
    <t>支持协议管理、数据对象管理、域管理、参数配置、角色权限控制和集群部署；
支持按配置管理接受下级数据汇聚及向上级推送转发；</t>
  </si>
  <si>
    <t>业务数据网关级联平台数</t>
  </si>
  <si>
    <t>网关授权；</t>
  </si>
  <si>
    <t>设备运维系统</t>
  </si>
  <si>
    <t>支持对前端点位、物联设备、动环主机、服务器、服务进行统一纳管监控运，绘制服务拓扑；
支持对前端视频点位的视频质量及录像巡检、服务器及服务的资源占用巡检、网络环境巡检；
支持故障工单统计和报警统计；</t>
  </si>
  <si>
    <t>运维点位授权</t>
  </si>
  <si>
    <t>报事报修系统</t>
  </si>
  <si>
    <t>支持工单统计、工单查询、工单派发、工单处理、工单消息推送等全业务流程；
支持批量创建工单；</t>
  </si>
  <si>
    <t>AR全景系统</t>
  </si>
  <si>
    <t>支持AR全景标签模板类型：视频、卡口、商场、建筑物等；
支持在AR视频上快捷绘制定点标签、矢量标签、区域标签、方向标签；</t>
  </si>
  <si>
    <t>AR全景场景授权</t>
  </si>
  <si>
    <t>车辆卡口系统</t>
  </si>
  <si>
    <t>支持通过卡口设备进行道路监控；
支持过车记录、布控记录、违章信息、区间测速；
支持布控报警及相关记录信息查询；</t>
  </si>
  <si>
    <t>卡口授权</t>
  </si>
  <si>
    <t>云服务</t>
  </si>
  <si>
    <t>云主机</t>
  </si>
  <si>
    <t xml:space="preserve">主机：32CPU、64G内存；系统盘：100G; 硬盘：1000G; </t>
  </si>
  <si>
    <t xml:space="preserve">主机：32CPU、64G内存； 系统盘：100G; 硬盘：1000G; </t>
  </si>
  <si>
    <t xml:space="preserve">主机：32CPU、64G内存； 系统盘：100G; 硬盘：2048G; </t>
  </si>
  <si>
    <t xml:space="preserve">主机：32CPU、64G内存;   系统盘：100G; 硬盘：2048G; </t>
  </si>
  <si>
    <t xml:space="preserve">主机： 32CPU、32G内存; 系统盘：100G; 硬盘：2048G; </t>
  </si>
  <si>
    <t xml:space="preserve">主机：32CPU、32G内存;  系统盘：100G; 硬盘：2048G; </t>
  </si>
  <si>
    <t xml:space="preserve">主机：64CPU、64G内存; 系统盘：100G; 硬盘：2048G; </t>
  </si>
  <si>
    <t>对象存储</t>
  </si>
  <si>
    <t>存储容量:10TB</t>
  </si>
  <si>
    <t>弹性公网IP</t>
  </si>
  <si>
    <t>带宽：100Mbps；</t>
  </si>
  <si>
    <t>云专线</t>
  </si>
  <si>
    <t>带宽：200M</t>
  </si>
  <si>
    <t>兴安盟农畜产品开发区科右中旗产业园智慧园区项目（03指挥中心）</t>
  </si>
  <si>
    <t>描述</t>
  </si>
  <si>
    <t>一、指挥中心建设</t>
  </si>
  <si>
    <t>坐席</t>
  </si>
  <si>
    <t>办公桌椅等</t>
  </si>
  <si>
    <t>五联台操作台及配套桌椅</t>
  </si>
  <si>
    <t>终端电脑</t>
  </si>
  <si>
    <t>CPU≥8核；内存≥32GB；硬盘≥1TB;网卡≥4千兆以太网接口；操作系统Windows 版本；显卡：英伟达3060\8G以上；显示器:24英寸及配套鼠标键盘。</t>
  </si>
  <si>
    <t>全彩LED屏</t>
  </si>
  <si>
    <t>室内全彩LED显示屏</t>
  </si>
  <si>
    <t xml:space="preserve">点间距：P1.8
输入功率（最大值）：520 W/m²；
模组大小： 320×160；
模组分辨率：174×87；
像素密度：295664 pixels/m²；
白平衡亮度： ≥500 nit；
在显示屏长时间不用或者环境湿度过大时，通过软件可以自动实现定期开机以灰度渐变方式回温除湿；（提供封面同时具备CAL、CMA、CNAS标识的第三方检测机构出具的检测报告复印件并盖鲜章）  
显示屏可以根据环境亮度自动调节显示亮度；（提供封面同时具备CAL、CMA、CNAS标识的第三方检测机构出具的检测报告复印件并盖鲜章）  
语音控制屏幕开关和场景预案切换；（提供封面同时具备CAL、CMA、CNAS标识的第三方检测机构出具的检测报告复印件并盖鲜章）  
</t>
  </si>
  <si>
    <t>平方</t>
  </si>
  <si>
    <t>LED控制系统-发送卡</t>
  </si>
  <si>
    <t>支持一路DVI视频输入；
支持一路音频输入；
支持四个网口输出或四路光纤输出；
支持RS232接口控制，可级联多台进行统一控制；
支持最大带载分辨率2048×1152或1920×1200；</t>
  </si>
  <si>
    <t>大屏控制器</t>
  </si>
  <si>
    <t>支持300W/500W/800W/1200W解码;
支持1/4/6/8/9/16/25/36画面分割显示;
支持液晶屏/DLP屏/小间距LED屏显示；
支持开窗和漫游功能，单屏支持16个窗口；
支持信号切换功能，信号切换时无延时、无蓝屏、无黑屏等中间过渡状态，可通过客户端软件控制单路视频图像无缝切换显示或多路视频图像群组无缝切换显示；
支持在单屏/拼接屏上显示文字，文字字体、颜色、字符间距、背景色和速度可调节；</t>
  </si>
  <si>
    <t>多屏控制软件</t>
  </si>
  <si>
    <t>大屏幕设备的设置和日常使用，具备设置预案、开关机、信号切换等功能</t>
  </si>
  <si>
    <t>配电柜</t>
  </si>
  <si>
    <t>(KW)带远程上电、漏电保护，标配壁挂安装</t>
  </si>
  <si>
    <t>安装支架</t>
  </si>
  <si>
    <t>钢结构支架根据现场实际测绘，以施工图纸为准</t>
  </si>
  <si>
    <t>信号线及工程布线</t>
  </si>
  <si>
    <t>弱电，控制室到屏体信号线，超五类网线（超过100米需用光纤）</t>
  </si>
  <si>
    <t>米</t>
  </si>
  <si>
    <t>电源线及工程布线</t>
  </si>
  <si>
    <t>强电，取电点到屏体配电柜。</t>
  </si>
  <si>
    <t>交换机</t>
  </si>
  <si>
    <t>核心交换机</t>
  </si>
  <si>
    <t>三层网管交换机；
交换容量：756Gbps，包转发率：432Mpps；
48个10/100/1000BASE-T电口，4个万兆SFP+光口；
1U高度，19英寸宽，支持桌面安装方式；
工作温度：-5℃～45℃；
支持VLAN：802.1Q VLAN、端口VLAN、QinQ、Voice VLAN、协议VLAN、MAC VLAN；
支持链路聚合：静态聚合、动态聚合；
支持生成树STP/RSTP/MSTP，支持RRPP/ERPS；
支持IRF2智能弹性架构；
支持IPv4路由、IPv6路由、组播、MPLS；
支持ACL、QoS、端口镜像；
支持CLI，SSH，SNMP V1/V2C/V3等管理方式。</t>
  </si>
  <si>
    <t>汇聚交换机</t>
  </si>
  <si>
    <t>二层网管交换机；
交换容量：336Gbps，包转发率：126Mpps；
24个10/100/1000BASE-T电口，8个千兆SFP光口(Combo)，4个万兆SFP+光口；
1U高度，19英寸宽，支持桌面安装方式；
工作温度：-5℃～45℃；
支持VLAN：802.1Q VLAN、端口VLAN、QinQ、Voice VLAN、协议VLAN、MAC VLAN；
支持链路聚合：静态聚合、动态聚合；
支持生成树STP/RSTP/MSTP，支持RRPP/ERPS；
支持IRF2智能弹性架构；
支持ACL、QoS、端口镜像；
支持CLI，WEB，SSH，SNMP V1/V2C/V3等管理方式。</t>
  </si>
  <si>
    <t>全千兆非管理以太网交换机</t>
  </si>
  <si>
    <t>二层非管理交换机；
交换容量：36Gbps，包转发率：26.784Mpps；
16个RJ45 10/100/1000M 自适应RJ45端口，2个100/1000Mbps SFP；
1U高度，盒式，支持桌面、壁挂安装方式；
工作温度：0℃～45℃；雷电防护：共模 4KV。</t>
  </si>
  <si>
    <t>安全设备</t>
  </si>
  <si>
    <t>防火墙</t>
  </si>
  <si>
    <t>4个千兆Combo接口（光电复用），10个千兆电接口，1U标准机架，网络吞吐率5Gbps，并发连接：150万，可配防病毒、防攻击、Web安全防护等增强特性授权；含三年整机维保。</t>
  </si>
  <si>
    <t>机柜</t>
  </si>
  <si>
    <t>42U标准机柜。</t>
  </si>
  <si>
    <t>兴安盟农畜产品开发区科右中旗产业园智慧园区项目（04集成实施服务）</t>
  </si>
  <si>
    <t>类型</t>
  </si>
  <si>
    <t>集成实施服务</t>
  </si>
  <si>
    <t>项目实施设备安装、调试、软件部署、软硬件联调、用户培训等。</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</si>
</sst>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 numFmtId="177" formatCode="[$-F400]h:mm:ss\ AM/PM"/>
  </numFmts>
  <fonts count="30">
    <font>
      <sz val="11"/>
      <color theme="1"/>
      <name val="等线"/>
      <charset val="134"/>
      <scheme val="minor"/>
    </font>
    <font>
      <b/>
      <sz val="11"/>
      <color theme="1"/>
      <name val="等线"/>
      <charset val="134"/>
      <scheme val="minor"/>
    </font>
    <font>
      <b/>
      <sz val="11"/>
      <color theme="1"/>
      <name val="宋体"/>
      <charset val="134"/>
    </font>
    <font>
      <sz val="11"/>
      <color theme="1"/>
      <name val="宋体"/>
      <charset val="134"/>
    </font>
    <font>
      <sz val="11"/>
      <name val="宋体"/>
      <charset val="134"/>
    </font>
    <font>
      <b/>
      <sz val="16"/>
      <name val="宋体"/>
      <charset val="134"/>
    </font>
    <font>
      <b/>
      <sz val="11"/>
      <name val="宋体"/>
      <charset val="134"/>
    </font>
    <font>
      <sz val="10"/>
      <color indexed="8"/>
      <name val="微软雅黑"/>
      <charset val="134"/>
    </font>
    <font>
      <sz val="11"/>
      <color indexed="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134"/>
      <scheme val="minor"/>
    </font>
    <font>
      <sz val="12"/>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auto="1"/>
      </left>
      <right/>
      <top style="thin">
        <color auto="1"/>
      </top>
      <bottom style="thin">
        <color indexed="8"/>
      </bottom>
      <diagonal/>
    </border>
    <border>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176"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12" fillId="10" borderId="0" applyNumberFormat="0" applyBorder="0" applyAlignment="0" applyProtection="0">
      <alignment vertical="center"/>
    </xf>
    <xf numFmtId="0" fontId="15" fillId="0" borderId="18" applyNumberFormat="0" applyFill="0" applyAlignment="0" applyProtection="0">
      <alignment vertical="center"/>
    </xf>
    <xf numFmtId="0" fontId="12" fillId="11" borderId="0" applyNumberFormat="0" applyBorder="0" applyAlignment="0" applyProtection="0">
      <alignment vertical="center"/>
    </xf>
    <xf numFmtId="0" fontId="21" fillId="12" borderId="19" applyNumberFormat="0" applyAlignment="0" applyProtection="0">
      <alignment vertical="center"/>
    </xf>
    <xf numFmtId="0" fontId="22" fillId="12" borderId="15" applyNumberFormat="0" applyAlignment="0" applyProtection="0">
      <alignment vertical="center"/>
    </xf>
    <xf numFmtId="0" fontId="23" fillId="13" borderId="2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16" borderId="0" applyNumberFormat="0" applyBorder="0" applyAlignment="0" applyProtection="0">
      <alignment vertical="center"/>
    </xf>
    <xf numFmtId="176"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176" fontId="28" fillId="0" borderId="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176" fontId="0" fillId="0" borderId="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176" fontId="28" fillId="0" borderId="0">
      <alignment vertical="center"/>
    </xf>
    <xf numFmtId="0" fontId="12" fillId="33" borderId="0" applyNumberFormat="0" applyBorder="0" applyAlignment="0" applyProtection="0">
      <alignment vertical="center"/>
    </xf>
    <xf numFmtId="176" fontId="0" fillId="0" borderId="0">
      <alignment vertical="center"/>
    </xf>
    <xf numFmtId="176" fontId="0" fillId="0" borderId="0">
      <alignment vertical="center"/>
    </xf>
    <xf numFmtId="176" fontId="0" fillId="0" borderId="0"/>
    <xf numFmtId="176" fontId="0" fillId="0" borderId="0"/>
    <xf numFmtId="176" fontId="29" fillId="0" borderId="0"/>
  </cellStyleXfs>
  <cellXfs count="80">
    <xf numFmtId="176" fontId="0" fillId="0" borderId="0" xfId="0"/>
    <xf numFmtId="0" fontId="0" fillId="0" borderId="0" xfId="55" applyNumberFormat="1" applyAlignment="1">
      <alignment vertical="center"/>
    </xf>
    <xf numFmtId="0" fontId="0" fillId="0" borderId="0" xfId="54" applyNumberFormat="1"/>
    <xf numFmtId="0" fontId="1" fillId="0" borderId="1" xfId="54" applyNumberFormat="1" applyFont="1" applyBorder="1" applyAlignment="1">
      <alignment horizontal="center" vertical="center"/>
    </xf>
    <xf numFmtId="0" fontId="2" fillId="0" borderId="1" xfId="55" applyNumberFormat="1" applyFont="1" applyFill="1" applyBorder="1" applyAlignment="1">
      <alignment horizontal="center" vertical="center" wrapText="1"/>
    </xf>
    <xf numFmtId="0" fontId="3" fillId="0" borderId="1" xfId="55" applyNumberFormat="1" applyFont="1" applyFill="1" applyBorder="1" applyAlignment="1">
      <alignment horizontal="center" vertical="center" wrapText="1"/>
    </xf>
    <xf numFmtId="0" fontId="3" fillId="0" borderId="1" xfId="55" applyNumberFormat="1" applyFont="1" applyFill="1" applyBorder="1" applyAlignment="1">
      <alignment horizontal="left" vertical="center" wrapText="1"/>
    </xf>
    <xf numFmtId="176" fontId="4" fillId="0" borderId="0" xfId="0" applyFont="1" applyFill="1" applyAlignment="1">
      <alignment vertical="center"/>
    </xf>
    <xf numFmtId="176" fontId="0" fillId="0" borderId="0" xfId="0" applyFill="1"/>
    <xf numFmtId="176" fontId="4" fillId="0" borderId="0" xfId="0" applyFont="1" applyAlignment="1">
      <alignment horizontal="center" vertical="center"/>
    </xf>
    <xf numFmtId="176" fontId="4" fillId="0" borderId="0" xfId="0" applyFont="1" applyAlignment="1">
      <alignment vertical="center" wrapText="1"/>
    </xf>
    <xf numFmtId="176" fontId="4" fillId="0" borderId="0" xfId="0" applyFont="1" applyAlignment="1">
      <alignment vertical="center"/>
    </xf>
    <xf numFmtId="0" fontId="4" fillId="0" borderId="0" xfId="0" applyNumberFormat="1" applyFont="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xf>
    <xf numFmtId="0" fontId="6" fillId="0" borderId="3" xfId="0" applyNumberFormat="1" applyFont="1" applyFill="1" applyBorder="1" applyAlignment="1">
      <alignment horizontal="left" vertical="center"/>
    </xf>
    <xf numFmtId="0" fontId="6" fillId="0" borderId="4" xfId="0" applyNumberFormat="1" applyFont="1" applyFill="1" applyBorder="1" applyAlignment="1">
      <alignment horizontal="left" vertical="center"/>
    </xf>
    <xf numFmtId="0" fontId="4" fillId="0" borderId="5"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56"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xf>
    <xf numFmtId="0" fontId="4" fillId="0" borderId="1" xfId="56" applyNumberFormat="1" applyFont="1" applyFill="1" applyBorder="1" applyAlignment="1">
      <alignment vertical="center" wrapText="1"/>
    </xf>
    <xf numFmtId="0" fontId="4" fillId="0" borderId="7" xfId="0" applyNumberFormat="1" applyFont="1" applyFill="1" applyBorder="1" applyAlignment="1">
      <alignment horizontal="center" vertical="center"/>
    </xf>
    <xf numFmtId="0" fontId="4" fillId="0" borderId="1" xfId="0" applyNumberFormat="1" applyFont="1" applyFill="1" applyBorder="1" applyAlignment="1">
      <alignment vertical="center" wrapText="1"/>
    </xf>
    <xf numFmtId="0" fontId="4" fillId="0" borderId="5" xfId="32" applyNumberFormat="1"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0" fontId="4" fillId="0" borderId="8" xfId="0" applyNumberFormat="1" applyFont="1" applyFill="1" applyBorder="1" applyAlignment="1">
      <alignment horizontal="center" vertical="center" wrapText="1"/>
    </xf>
    <xf numFmtId="0" fontId="4" fillId="0" borderId="7" xfId="32"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6" xfId="32"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32" applyNumberFormat="1" applyFont="1" applyFill="1" applyBorder="1" applyAlignment="1">
      <alignment horizontal="center" vertical="center" wrapText="1"/>
    </xf>
    <xf numFmtId="0" fontId="4" fillId="0" borderId="1" xfId="0" applyNumberFormat="1" applyFont="1" applyFill="1" applyBorder="1" applyAlignment="1">
      <alignment vertical="center"/>
    </xf>
    <xf numFmtId="0" fontId="4" fillId="0" borderId="0" xfId="53" applyNumberFormat="1" applyFont="1" applyAlignment="1">
      <alignment vertical="center"/>
    </xf>
    <xf numFmtId="0" fontId="4" fillId="0" borderId="0" xfId="0" applyNumberFormat="1" applyFont="1" applyAlignment="1">
      <alignment vertical="center" wrapText="1"/>
    </xf>
    <xf numFmtId="0" fontId="4" fillId="0" borderId="0" xfId="0" applyNumberFormat="1" applyFont="1" applyAlignment="1">
      <alignment vertical="center"/>
    </xf>
    <xf numFmtId="0" fontId="5" fillId="0" borderId="1" xfId="0" applyNumberFormat="1" applyFont="1" applyBorder="1" applyAlignment="1">
      <alignment horizontal="center" vertical="center"/>
    </xf>
    <xf numFmtId="0" fontId="6" fillId="0" borderId="1" xfId="0" applyNumberFormat="1" applyFont="1" applyFill="1" applyBorder="1" applyAlignment="1">
      <alignment horizontal="left" vertical="center"/>
    </xf>
    <xf numFmtId="0" fontId="4" fillId="0" borderId="1" xfId="53" applyNumberFormat="1" applyFont="1" applyFill="1" applyBorder="1" applyAlignment="1">
      <alignment horizontal="center" vertical="center"/>
    </xf>
    <xf numFmtId="0" fontId="4" fillId="0" borderId="1" xfId="45" applyNumberFormat="1" applyFont="1" applyFill="1" applyBorder="1" applyAlignment="1">
      <alignment horizontal="center" vertical="center" wrapText="1"/>
    </xf>
    <xf numFmtId="0" fontId="4" fillId="0" borderId="1" xfId="45" applyNumberFormat="1" applyFont="1" applyFill="1" applyBorder="1" applyAlignment="1">
      <alignment vertical="center" wrapText="1"/>
    </xf>
    <xf numFmtId="0" fontId="4" fillId="0" borderId="1" xfId="45" applyNumberFormat="1" applyFont="1" applyFill="1" applyBorder="1" applyAlignment="1">
      <alignment horizontal="center" vertical="center"/>
    </xf>
    <xf numFmtId="0" fontId="4" fillId="0" borderId="1" xfId="53" applyNumberFormat="1" applyFont="1" applyFill="1" applyBorder="1" applyAlignment="1">
      <alignment vertical="center"/>
    </xf>
    <xf numFmtId="0" fontId="4" fillId="0" borderId="1" xfId="52" applyNumberFormat="1" applyFont="1" applyFill="1" applyBorder="1" applyAlignment="1">
      <alignment horizontal="center" vertical="center" wrapText="1"/>
    </xf>
    <xf numFmtId="0" fontId="4" fillId="0" borderId="1" xfId="52" applyNumberFormat="1" applyFont="1" applyFill="1" applyBorder="1" applyAlignment="1">
      <alignment horizontal="center" vertical="center"/>
    </xf>
    <xf numFmtId="0" fontId="4" fillId="0" borderId="1" xfId="52" applyNumberFormat="1" applyFont="1" applyFill="1" applyBorder="1" applyAlignment="1">
      <alignment vertical="center" wrapText="1"/>
    </xf>
    <xf numFmtId="0" fontId="4" fillId="0" borderId="2"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4" fillId="0" borderId="2" xfId="52" applyNumberFormat="1" applyFont="1" applyFill="1" applyBorder="1" applyAlignment="1">
      <alignment horizontal="center" vertical="center"/>
    </xf>
    <xf numFmtId="0" fontId="4" fillId="0" borderId="9" xfId="0" applyNumberFormat="1" applyFont="1" applyFill="1" applyBorder="1" applyAlignment="1">
      <alignment horizontal="left" vertical="top" wrapText="1"/>
    </xf>
    <xf numFmtId="0" fontId="4" fillId="0" borderId="10" xfId="0" applyNumberFormat="1" applyFont="1" applyFill="1" applyBorder="1" applyAlignment="1">
      <alignment horizontal="left" vertical="top" wrapText="1"/>
    </xf>
    <xf numFmtId="0" fontId="4" fillId="0" borderId="11" xfId="0" applyNumberFormat="1" applyFont="1" applyFill="1" applyBorder="1" applyAlignment="1">
      <alignment horizontal="center" vertical="center" wrapText="1"/>
    </xf>
    <xf numFmtId="0" fontId="8" fillId="0" borderId="11" xfId="0" applyNumberFormat="1" applyFont="1" applyBorder="1" applyAlignment="1">
      <alignment horizontal="center" vertical="center" wrapText="1"/>
    </xf>
    <xf numFmtId="0" fontId="4" fillId="0" borderId="11" xfId="0" applyNumberFormat="1" applyFont="1" applyFill="1" applyBorder="1" applyAlignment="1">
      <alignment horizontal="left" vertical="top"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11" xfId="0" applyNumberFormat="1" applyFont="1" applyFill="1" applyBorder="1" applyAlignment="1">
      <alignment horizontal="left" vertical="center" wrapText="1"/>
    </xf>
    <xf numFmtId="0" fontId="4" fillId="0" borderId="8"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center" wrapText="1"/>
    </xf>
    <xf numFmtId="0" fontId="0" fillId="0" borderId="0" xfId="0" applyNumberFormat="1" applyFont="1" applyFill="1" applyAlignment="1"/>
    <xf numFmtId="0" fontId="3" fillId="0" borderId="0" xfId="0" applyNumberFormat="1" applyFont="1" applyAlignment="1">
      <alignment horizontal="center" vertical="center"/>
    </xf>
    <xf numFmtId="0" fontId="3" fillId="0" borderId="0" xfId="0" applyNumberFormat="1" applyFont="1" applyAlignment="1">
      <alignment vertical="center" wrapText="1"/>
    </xf>
    <xf numFmtId="0" fontId="3" fillId="0" borderId="0" xfId="0" applyNumberFormat="1" applyFont="1" applyAlignment="1">
      <alignment vertical="center"/>
    </xf>
    <xf numFmtId="0"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176" fontId="4" fillId="0" borderId="1" xfId="0" applyFont="1" applyFill="1" applyBorder="1" applyAlignment="1">
      <alignment horizontal="center" vertical="center" wrapText="1"/>
    </xf>
    <xf numFmtId="176" fontId="4" fillId="0" borderId="1" xfId="0" applyFont="1" applyFill="1" applyBorder="1" applyAlignment="1">
      <alignment horizontal="left" vertical="center" wrapText="1"/>
    </xf>
    <xf numFmtId="177" fontId="4" fillId="0" borderId="1" xfId="0" applyNumberFormat="1" applyFont="1" applyFill="1" applyBorder="1" applyAlignment="1">
      <alignment vertical="center" wrapText="1"/>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wrapText="1"/>
    </xf>
    <xf numFmtId="0" fontId="4" fillId="0" borderId="1" xfId="52" applyNumberFormat="1" applyFont="1" applyBorder="1" applyAlignment="1">
      <alignment horizontal="center" vertical="center" wrapText="1"/>
    </xf>
    <xf numFmtId="0" fontId="4" fillId="0" borderId="1" xfId="0" applyNumberFormat="1" applyFont="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 2 10" xfId="50"/>
    <cellStyle name="60% - 强调文字颜色 6" xfId="51" builtinId="52"/>
    <cellStyle name="常规 2" xfId="52"/>
    <cellStyle name="常规 3" xfId="53"/>
    <cellStyle name="常规 4" xfId="54"/>
    <cellStyle name="常规 4 2" xfId="55"/>
    <cellStyle name="常规_Sheet1"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50"/>
  </sheetPr>
  <dimension ref="A1:G93"/>
  <sheetViews>
    <sheetView tabSelected="1" zoomScale="85" zoomScaleNormal="85" workbookViewId="0">
      <pane xSplit="1" ySplit="2" topLeftCell="B3" activePane="bottomRight" state="frozen"/>
      <selection/>
      <selection pane="topRight"/>
      <selection pane="bottomLeft"/>
      <selection pane="bottomRight" activeCell="A1" sqref="A1:G1"/>
    </sheetView>
  </sheetViews>
  <sheetFormatPr defaultColWidth="9" defaultRowHeight="13.5" outlineLevelCol="6"/>
  <cols>
    <col min="1" max="1" width="6" style="65" customWidth="1"/>
    <col min="2" max="2" width="16" style="66" customWidth="1"/>
    <col min="3" max="3" width="12.125" style="66" customWidth="1"/>
    <col min="4" max="4" width="21.25" style="66" customWidth="1"/>
    <col min="5" max="5" width="60" style="66" customWidth="1"/>
    <col min="6" max="7" width="9" style="65"/>
    <col min="8" max="16384" width="9" style="67"/>
  </cols>
  <sheetData>
    <row r="1" ht="20.25" spans="1:7">
      <c r="A1" s="38" t="s">
        <v>0</v>
      </c>
      <c r="B1" s="38"/>
      <c r="C1" s="38"/>
      <c r="D1" s="38"/>
      <c r="E1" s="38"/>
      <c r="F1" s="38"/>
      <c r="G1" s="38"/>
    </row>
    <row r="2" ht="21" customHeight="1" spans="1:7">
      <c r="A2" s="68" t="s">
        <v>1</v>
      </c>
      <c r="B2" s="69" t="s">
        <v>2</v>
      </c>
      <c r="C2" s="69" t="s">
        <v>3</v>
      </c>
      <c r="D2" s="69" t="s">
        <v>4</v>
      </c>
      <c r="E2" s="69" t="s">
        <v>5</v>
      </c>
      <c r="F2" s="68" t="s">
        <v>6</v>
      </c>
      <c r="G2" s="68" t="s">
        <v>7</v>
      </c>
    </row>
    <row r="3" ht="40.5" spans="1:7">
      <c r="A3" s="70">
        <f t="shared" ref="A3:A66" si="0">ROW()-2</f>
        <v>1</v>
      </c>
      <c r="B3" s="70" t="s">
        <v>8</v>
      </c>
      <c r="C3" s="20" t="s">
        <v>9</v>
      </c>
      <c r="D3" s="20"/>
      <c r="E3" s="30" t="s">
        <v>10</v>
      </c>
      <c r="F3" s="70" t="s">
        <v>11</v>
      </c>
      <c r="G3" s="70">
        <v>1</v>
      </c>
    </row>
    <row r="4" ht="54" spans="1:7">
      <c r="A4" s="70">
        <f t="shared" si="0"/>
        <v>2</v>
      </c>
      <c r="B4" s="70"/>
      <c r="C4" s="20" t="s">
        <v>12</v>
      </c>
      <c r="D4" s="20"/>
      <c r="E4" s="30" t="s">
        <v>13</v>
      </c>
      <c r="F4" s="70" t="s">
        <v>11</v>
      </c>
      <c r="G4" s="70">
        <v>1</v>
      </c>
    </row>
    <row r="5" ht="27" spans="1:7">
      <c r="A5" s="70">
        <f t="shared" si="0"/>
        <v>3</v>
      </c>
      <c r="B5" s="70"/>
      <c r="C5" s="71" t="s">
        <v>14</v>
      </c>
      <c r="D5" s="71"/>
      <c r="E5" s="72" t="s">
        <v>15</v>
      </c>
      <c r="F5" s="70" t="s">
        <v>11</v>
      </c>
      <c r="G5" s="70">
        <v>1</v>
      </c>
    </row>
    <row r="6" s="64" customFormat="1" ht="14.25" spans="1:7">
      <c r="A6" s="70">
        <f t="shared" si="0"/>
        <v>4</v>
      </c>
      <c r="B6" s="20" t="s">
        <v>16</v>
      </c>
      <c r="C6" s="20"/>
      <c r="D6" s="30" t="s">
        <v>17</v>
      </c>
      <c r="E6" s="30" t="s">
        <v>18</v>
      </c>
      <c r="F6" s="20" t="s">
        <v>11</v>
      </c>
      <c r="G6" s="20">
        <v>1</v>
      </c>
    </row>
    <row r="7" s="64" customFormat="1" ht="14.25" spans="1:7">
      <c r="A7" s="70">
        <f t="shared" si="0"/>
        <v>5</v>
      </c>
      <c r="B7" s="20"/>
      <c r="C7" s="20"/>
      <c r="D7" s="30" t="s">
        <v>19</v>
      </c>
      <c r="E7" s="30" t="s">
        <v>20</v>
      </c>
      <c r="F7" s="20" t="s">
        <v>11</v>
      </c>
      <c r="G7" s="20">
        <v>1</v>
      </c>
    </row>
    <row r="8" s="64" customFormat="1" ht="14.25" spans="1:7">
      <c r="A8" s="70">
        <f t="shared" si="0"/>
        <v>6</v>
      </c>
      <c r="B8" s="20"/>
      <c r="C8" s="20"/>
      <c r="D8" s="30" t="s">
        <v>21</v>
      </c>
      <c r="E8" s="30" t="s">
        <v>22</v>
      </c>
      <c r="F8" s="20" t="s">
        <v>11</v>
      </c>
      <c r="G8" s="20">
        <v>1</v>
      </c>
    </row>
    <row r="9" s="64" customFormat="1" ht="14.25" spans="1:7">
      <c r="A9" s="70">
        <f t="shared" si="0"/>
        <v>7</v>
      </c>
      <c r="B9" s="20"/>
      <c r="C9" s="20"/>
      <c r="D9" s="30" t="s">
        <v>23</v>
      </c>
      <c r="E9" s="30" t="s">
        <v>24</v>
      </c>
      <c r="F9" s="20" t="s">
        <v>11</v>
      </c>
      <c r="G9" s="20">
        <v>1</v>
      </c>
    </row>
    <row r="10" s="64" customFormat="1" ht="14.25" spans="1:7">
      <c r="A10" s="70">
        <f t="shared" si="0"/>
        <v>8</v>
      </c>
      <c r="B10" s="20"/>
      <c r="C10" s="20"/>
      <c r="D10" s="30" t="s">
        <v>25</v>
      </c>
      <c r="E10" s="30" t="s">
        <v>26</v>
      </c>
      <c r="F10" s="20" t="s">
        <v>11</v>
      </c>
      <c r="G10" s="20">
        <v>1</v>
      </c>
    </row>
    <row r="11" s="64" customFormat="1" ht="14.25" spans="1:7">
      <c r="A11" s="70">
        <f t="shared" si="0"/>
        <v>9</v>
      </c>
      <c r="B11" s="20"/>
      <c r="C11" s="20"/>
      <c r="D11" s="30" t="s">
        <v>27</v>
      </c>
      <c r="E11" s="30" t="s">
        <v>28</v>
      </c>
      <c r="F11" s="20" t="s">
        <v>11</v>
      </c>
      <c r="G11" s="20">
        <v>1</v>
      </c>
    </row>
    <row r="12" s="64" customFormat="1" ht="14.25" spans="1:7">
      <c r="A12" s="70">
        <f t="shared" si="0"/>
        <v>10</v>
      </c>
      <c r="B12" s="20"/>
      <c r="C12" s="20"/>
      <c r="D12" s="30" t="s">
        <v>29</v>
      </c>
      <c r="E12" s="30" t="s">
        <v>30</v>
      </c>
      <c r="F12" s="20" t="s">
        <v>11</v>
      </c>
      <c r="G12" s="20">
        <v>1</v>
      </c>
    </row>
    <row r="13" s="64" customFormat="1" ht="27" spans="1:7">
      <c r="A13" s="70">
        <f t="shared" si="0"/>
        <v>11</v>
      </c>
      <c r="B13" s="20"/>
      <c r="C13" s="20"/>
      <c r="D13" s="30" t="s">
        <v>31</v>
      </c>
      <c r="E13" s="30" t="s">
        <v>32</v>
      </c>
      <c r="F13" s="20" t="s">
        <v>11</v>
      </c>
      <c r="G13" s="20">
        <v>1</v>
      </c>
    </row>
    <row r="14" s="64" customFormat="1" ht="40.5" spans="1:7">
      <c r="A14" s="70">
        <f t="shared" si="0"/>
        <v>12</v>
      </c>
      <c r="B14" s="20" t="s">
        <v>33</v>
      </c>
      <c r="C14" s="73" t="s">
        <v>34</v>
      </c>
      <c r="D14" s="73" t="s">
        <v>34</v>
      </c>
      <c r="E14" s="74" t="s">
        <v>35</v>
      </c>
      <c r="F14" s="20" t="s">
        <v>11</v>
      </c>
      <c r="G14" s="20">
        <v>1</v>
      </c>
    </row>
    <row r="15" s="64" customFormat="1" ht="27" spans="1:7">
      <c r="A15" s="70">
        <f t="shared" si="0"/>
        <v>13</v>
      </c>
      <c r="B15" s="20"/>
      <c r="C15" s="73" t="s">
        <v>36</v>
      </c>
      <c r="D15" s="73" t="s">
        <v>37</v>
      </c>
      <c r="E15" s="74" t="s">
        <v>38</v>
      </c>
      <c r="F15" s="20" t="s">
        <v>11</v>
      </c>
      <c r="G15" s="20">
        <v>1</v>
      </c>
    </row>
    <row r="16" s="64" customFormat="1" ht="40.5" spans="1:7">
      <c r="A16" s="70">
        <f t="shared" si="0"/>
        <v>14</v>
      </c>
      <c r="B16" s="20"/>
      <c r="C16" s="73"/>
      <c r="D16" s="73" t="s">
        <v>39</v>
      </c>
      <c r="E16" s="74" t="s">
        <v>40</v>
      </c>
      <c r="F16" s="20" t="s">
        <v>11</v>
      </c>
      <c r="G16" s="20">
        <v>1</v>
      </c>
    </row>
    <row r="17" s="64" customFormat="1" ht="27" spans="1:7">
      <c r="A17" s="70">
        <f t="shared" si="0"/>
        <v>15</v>
      </c>
      <c r="B17" s="20"/>
      <c r="C17" s="73" t="s">
        <v>41</v>
      </c>
      <c r="D17" s="73" t="s">
        <v>41</v>
      </c>
      <c r="E17" s="74" t="s">
        <v>42</v>
      </c>
      <c r="F17" s="20" t="s">
        <v>11</v>
      </c>
      <c r="G17" s="20">
        <v>1</v>
      </c>
    </row>
    <row r="18" s="64" customFormat="1" ht="40.5" spans="1:7">
      <c r="A18" s="70">
        <f t="shared" si="0"/>
        <v>16</v>
      </c>
      <c r="B18" s="20"/>
      <c r="C18" s="73"/>
      <c r="D18" s="73" t="s">
        <v>43</v>
      </c>
      <c r="E18" s="74" t="s">
        <v>44</v>
      </c>
      <c r="F18" s="20" t="s">
        <v>11</v>
      </c>
      <c r="G18" s="20">
        <v>1</v>
      </c>
    </row>
    <row r="19" s="64" customFormat="1" ht="40.5" spans="1:7">
      <c r="A19" s="70">
        <f t="shared" si="0"/>
        <v>17</v>
      </c>
      <c r="B19" s="20"/>
      <c r="C19" s="73"/>
      <c r="D19" s="73" t="s">
        <v>45</v>
      </c>
      <c r="E19" s="74" t="s">
        <v>46</v>
      </c>
      <c r="F19" s="20" t="s">
        <v>11</v>
      </c>
      <c r="G19" s="20">
        <v>1</v>
      </c>
    </row>
    <row r="20" s="64" customFormat="1" ht="40.5" spans="1:7">
      <c r="A20" s="70">
        <f t="shared" si="0"/>
        <v>18</v>
      </c>
      <c r="B20" s="20"/>
      <c r="C20" s="73" t="s">
        <v>47</v>
      </c>
      <c r="D20" s="73" t="s">
        <v>48</v>
      </c>
      <c r="E20" s="74" t="s">
        <v>49</v>
      </c>
      <c r="F20" s="20" t="s">
        <v>11</v>
      </c>
      <c r="G20" s="20">
        <v>1</v>
      </c>
    </row>
    <row r="21" s="64" customFormat="1" ht="14.25" spans="1:7">
      <c r="A21" s="70">
        <f t="shared" si="0"/>
        <v>19</v>
      </c>
      <c r="B21" s="20"/>
      <c r="C21" s="73"/>
      <c r="D21" s="73" t="s">
        <v>50</v>
      </c>
      <c r="E21" s="74" t="s">
        <v>51</v>
      </c>
      <c r="F21" s="20" t="s">
        <v>11</v>
      </c>
      <c r="G21" s="20">
        <v>1</v>
      </c>
    </row>
    <row r="22" s="64" customFormat="1" ht="14.25" spans="1:7">
      <c r="A22" s="70">
        <f t="shared" si="0"/>
        <v>20</v>
      </c>
      <c r="B22" s="20"/>
      <c r="C22" s="73"/>
      <c r="D22" s="73" t="s">
        <v>52</v>
      </c>
      <c r="E22" s="74" t="s">
        <v>53</v>
      </c>
      <c r="F22" s="20" t="s">
        <v>11</v>
      </c>
      <c r="G22" s="20">
        <v>1</v>
      </c>
    </row>
    <row r="23" s="64" customFormat="1" ht="27" spans="1:7">
      <c r="A23" s="70">
        <f t="shared" si="0"/>
        <v>21</v>
      </c>
      <c r="B23" s="20"/>
      <c r="C23" s="73" t="s">
        <v>54</v>
      </c>
      <c r="D23" s="73" t="s">
        <v>55</v>
      </c>
      <c r="E23" s="74" t="s">
        <v>56</v>
      </c>
      <c r="F23" s="20" t="s">
        <v>11</v>
      </c>
      <c r="G23" s="20">
        <v>1</v>
      </c>
    </row>
    <row r="24" s="64" customFormat="1" ht="27" spans="1:7">
      <c r="A24" s="70">
        <f t="shared" si="0"/>
        <v>22</v>
      </c>
      <c r="B24" s="20"/>
      <c r="C24" s="73" t="s">
        <v>57</v>
      </c>
      <c r="D24" s="73" t="s">
        <v>58</v>
      </c>
      <c r="E24" s="74" t="s">
        <v>59</v>
      </c>
      <c r="F24" s="20" t="s">
        <v>11</v>
      </c>
      <c r="G24" s="20">
        <v>1</v>
      </c>
    </row>
    <row r="25" s="64" customFormat="1" ht="27" spans="1:7">
      <c r="A25" s="70">
        <f t="shared" si="0"/>
        <v>23</v>
      </c>
      <c r="B25" s="20"/>
      <c r="C25" s="73"/>
      <c r="D25" s="73" t="s">
        <v>60</v>
      </c>
      <c r="E25" s="74" t="s">
        <v>61</v>
      </c>
      <c r="F25" s="20" t="s">
        <v>11</v>
      </c>
      <c r="G25" s="20">
        <v>1</v>
      </c>
    </row>
    <row r="26" s="64" customFormat="1" ht="40.5" spans="1:7">
      <c r="A26" s="70">
        <f t="shared" si="0"/>
        <v>24</v>
      </c>
      <c r="B26" s="20"/>
      <c r="C26" s="73" t="s">
        <v>62</v>
      </c>
      <c r="D26" s="73" t="s">
        <v>63</v>
      </c>
      <c r="E26" s="74" t="s">
        <v>64</v>
      </c>
      <c r="F26" s="20" t="s">
        <v>11</v>
      </c>
      <c r="G26" s="20">
        <v>1</v>
      </c>
    </row>
    <row r="27" s="64" customFormat="1" ht="14.25" spans="1:7">
      <c r="A27" s="70">
        <f t="shared" si="0"/>
        <v>25</v>
      </c>
      <c r="B27" s="20"/>
      <c r="C27" s="73"/>
      <c r="D27" s="73" t="s">
        <v>65</v>
      </c>
      <c r="E27" s="74" t="s">
        <v>66</v>
      </c>
      <c r="F27" s="20" t="s">
        <v>11</v>
      </c>
      <c r="G27" s="20">
        <v>1</v>
      </c>
    </row>
    <row r="28" s="64" customFormat="1" ht="40.5" spans="1:7">
      <c r="A28" s="70">
        <f t="shared" si="0"/>
        <v>26</v>
      </c>
      <c r="B28" s="20"/>
      <c r="C28" s="73"/>
      <c r="D28" s="73" t="s">
        <v>67</v>
      </c>
      <c r="E28" s="74" t="s">
        <v>68</v>
      </c>
      <c r="F28" s="20" t="s">
        <v>11</v>
      </c>
      <c r="G28" s="20">
        <v>1</v>
      </c>
    </row>
    <row r="29" s="64" customFormat="1" ht="27" spans="1:7">
      <c r="A29" s="70">
        <f t="shared" si="0"/>
        <v>27</v>
      </c>
      <c r="B29" s="20"/>
      <c r="C29" s="73" t="s">
        <v>69</v>
      </c>
      <c r="D29" s="73" t="s">
        <v>70</v>
      </c>
      <c r="E29" s="74" t="s">
        <v>71</v>
      </c>
      <c r="F29" s="20" t="s">
        <v>11</v>
      </c>
      <c r="G29" s="20">
        <v>1</v>
      </c>
    </row>
    <row r="30" s="64" customFormat="1" ht="27" spans="1:7">
      <c r="A30" s="70">
        <f t="shared" si="0"/>
        <v>28</v>
      </c>
      <c r="B30" s="20"/>
      <c r="C30" s="73"/>
      <c r="D30" s="73" t="s">
        <v>72</v>
      </c>
      <c r="E30" s="74" t="s">
        <v>73</v>
      </c>
      <c r="F30" s="20" t="s">
        <v>11</v>
      </c>
      <c r="G30" s="20">
        <v>1</v>
      </c>
    </row>
    <row r="31" s="64" customFormat="1" ht="14.25" spans="1:7">
      <c r="A31" s="70">
        <f t="shared" si="0"/>
        <v>29</v>
      </c>
      <c r="B31" s="20"/>
      <c r="C31" s="73" t="s">
        <v>74</v>
      </c>
      <c r="D31" s="73" t="s">
        <v>75</v>
      </c>
      <c r="E31" s="74" t="s">
        <v>76</v>
      </c>
      <c r="F31" s="20" t="s">
        <v>11</v>
      </c>
      <c r="G31" s="20">
        <v>1</v>
      </c>
    </row>
    <row r="32" s="64" customFormat="1" ht="14.25" spans="1:7">
      <c r="A32" s="70">
        <f t="shared" si="0"/>
        <v>30</v>
      </c>
      <c r="B32" s="20"/>
      <c r="C32" s="73"/>
      <c r="D32" s="73" t="s">
        <v>77</v>
      </c>
      <c r="E32" s="74"/>
      <c r="F32" s="20" t="s">
        <v>11</v>
      </c>
      <c r="G32" s="20">
        <v>1</v>
      </c>
    </row>
    <row r="33" s="64" customFormat="1" ht="14.25" spans="1:7">
      <c r="A33" s="70">
        <f t="shared" si="0"/>
        <v>31</v>
      </c>
      <c r="B33" s="20"/>
      <c r="C33" s="73"/>
      <c r="D33" s="73" t="s">
        <v>78</v>
      </c>
      <c r="E33" s="74"/>
      <c r="F33" s="20" t="s">
        <v>11</v>
      </c>
      <c r="G33" s="20">
        <v>1</v>
      </c>
    </row>
    <row r="34" s="64" customFormat="1" ht="27" spans="1:7">
      <c r="A34" s="70">
        <f t="shared" si="0"/>
        <v>32</v>
      </c>
      <c r="B34" s="20"/>
      <c r="C34" s="73" t="s">
        <v>79</v>
      </c>
      <c r="D34" s="73" t="s">
        <v>80</v>
      </c>
      <c r="E34" s="74" t="s">
        <v>81</v>
      </c>
      <c r="F34" s="20" t="s">
        <v>11</v>
      </c>
      <c r="G34" s="20">
        <v>1</v>
      </c>
    </row>
    <row r="35" s="64" customFormat="1" ht="54" spans="1:7">
      <c r="A35" s="70">
        <f t="shared" si="0"/>
        <v>33</v>
      </c>
      <c r="B35" s="20"/>
      <c r="C35" s="73" t="s">
        <v>82</v>
      </c>
      <c r="D35" s="73"/>
      <c r="E35" s="74" t="s">
        <v>83</v>
      </c>
      <c r="F35" s="20" t="s">
        <v>11</v>
      </c>
      <c r="G35" s="20">
        <v>1</v>
      </c>
    </row>
    <row r="36" s="64" customFormat="1" ht="27" spans="1:7">
      <c r="A36" s="70">
        <f t="shared" si="0"/>
        <v>34</v>
      </c>
      <c r="B36" s="20" t="s">
        <v>84</v>
      </c>
      <c r="C36" s="73" t="s">
        <v>85</v>
      </c>
      <c r="D36" s="73" t="s">
        <v>86</v>
      </c>
      <c r="E36" s="74" t="s">
        <v>87</v>
      </c>
      <c r="F36" s="20" t="s">
        <v>11</v>
      </c>
      <c r="G36" s="20">
        <v>1</v>
      </c>
    </row>
    <row r="37" s="64" customFormat="1" ht="27" spans="1:7">
      <c r="A37" s="70">
        <f t="shared" si="0"/>
        <v>35</v>
      </c>
      <c r="B37" s="20"/>
      <c r="C37" s="73" t="s">
        <v>88</v>
      </c>
      <c r="D37" s="73" t="s">
        <v>89</v>
      </c>
      <c r="E37" s="74" t="s">
        <v>90</v>
      </c>
      <c r="F37" s="20" t="s">
        <v>11</v>
      </c>
      <c r="G37" s="20">
        <v>1</v>
      </c>
    </row>
    <row r="38" s="64" customFormat="1" ht="81" spans="1:7">
      <c r="A38" s="70">
        <f t="shared" si="0"/>
        <v>36</v>
      </c>
      <c r="B38" s="20"/>
      <c r="C38" s="73"/>
      <c r="D38" s="73" t="s">
        <v>91</v>
      </c>
      <c r="E38" s="74" t="s">
        <v>92</v>
      </c>
      <c r="F38" s="20" t="s">
        <v>11</v>
      </c>
      <c r="G38" s="20">
        <v>1</v>
      </c>
    </row>
    <row r="39" s="64" customFormat="1" ht="40.5" spans="1:7">
      <c r="A39" s="70">
        <f t="shared" si="0"/>
        <v>37</v>
      </c>
      <c r="B39" s="20"/>
      <c r="C39" s="73"/>
      <c r="D39" s="73" t="s">
        <v>93</v>
      </c>
      <c r="E39" s="74" t="s">
        <v>94</v>
      </c>
      <c r="F39" s="20" t="s">
        <v>11</v>
      </c>
      <c r="G39" s="20">
        <v>1</v>
      </c>
    </row>
    <row r="40" s="64" customFormat="1" ht="14.25" spans="1:7">
      <c r="A40" s="70">
        <f t="shared" si="0"/>
        <v>38</v>
      </c>
      <c r="B40" s="20"/>
      <c r="C40" s="73"/>
      <c r="D40" s="73" t="s">
        <v>95</v>
      </c>
      <c r="E40" s="74" t="s">
        <v>96</v>
      </c>
      <c r="F40" s="20" t="s">
        <v>11</v>
      </c>
      <c r="G40" s="20">
        <v>1</v>
      </c>
    </row>
    <row r="41" s="64" customFormat="1" ht="27" spans="1:7">
      <c r="A41" s="70">
        <f t="shared" si="0"/>
        <v>39</v>
      </c>
      <c r="B41" s="20"/>
      <c r="C41" s="73"/>
      <c r="D41" s="73" t="s">
        <v>97</v>
      </c>
      <c r="E41" s="74" t="s">
        <v>98</v>
      </c>
      <c r="F41" s="20" t="s">
        <v>11</v>
      </c>
      <c r="G41" s="20">
        <v>1</v>
      </c>
    </row>
    <row r="42" s="64" customFormat="1" ht="40.5" spans="1:7">
      <c r="A42" s="70">
        <f t="shared" si="0"/>
        <v>40</v>
      </c>
      <c r="B42" s="20"/>
      <c r="C42" s="73" t="s">
        <v>99</v>
      </c>
      <c r="D42" s="73" t="s">
        <v>89</v>
      </c>
      <c r="E42" s="74" t="s">
        <v>100</v>
      </c>
      <c r="F42" s="20" t="s">
        <v>11</v>
      </c>
      <c r="G42" s="20">
        <v>1</v>
      </c>
    </row>
    <row r="43" s="64" customFormat="1" ht="40.5" spans="1:7">
      <c r="A43" s="70">
        <f t="shared" si="0"/>
        <v>41</v>
      </c>
      <c r="B43" s="20"/>
      <c r="C43" s="73"/>
      <c r="D43" s="73" t="s">
        <v>101</v>
      </c>
      <c r="E43" s="74" t="s">
        <v>102</v>
      </c>
      <c r="F43" s="20" t="s">
        <v>11</v>
      </c>
      <c r="G43" s="20">
        <v>1</v>
      </c>
    </row>
    <row r="44" s="64" customFormat="1" ht="40.5" spans="1:7">
      <c r="A44" s="70">
        <f t="shared" si="0"/>
        <v>42</v>
      </c>
      <c r="B44" s="20"/>
      <c r="C44" s="73"/>
      <c r="D44" s="73" t="s">
        <v>103</v>
      </c>
      <c r="E44" s="74" t="s">
        <v>104</v>
      </c>
      <c r="F44" s="20" t="s">
        <v>11</v>
      </c>
      <c r="G44" s="20">
        <v>1</v>
      </c>
    </row>
    <row r="45" s="64" customFormat="1" ht="40.5" spans="1:7">
      <c r="A45" s="70">
        <f t="shared" si="0"/>
        <v>43</v>
      </c>
      <c r="B45" s="20"/>
      <c r="C45" s="73" t="s">
        <v>105</v>
      </c>
      <c r="D45" s="73" t="s">
        <v>106</v>
      </c>
      <c r="E45" s="74" t="s">
        <v>107</v>
      </c>
      <c r="F45" s="20" t="s">
        <v>11</v>
      </c>
      <c r="G45" s="20">
        <v>1</v>
      </c>
    </row>
    <row r="46" s="64" customFormat="1" ht="27" spans="1:7">
      <c r="A46" s="70">
        <f t="shared" si="0"/>
        <v>44</v>
      </c>
      <c r="B46" s="20"/>
      <c r="C46" s="73"/>
      <c r="D46" s="73" t="s">
        <v>108</v>
      </c>
      <c r="E46" s="74" t="s">
        <v>109</v>
      </c>
      <c r="F46" s="20" t="s">
        <v>11</v>
      </c>
      <c r="G46" s="20">
        <v>1</v>
      </c>
    </row>
    <row r="47" s="64" customFormat="1" ht="54" spans="1:7">
      <c r="A47" s="70">
        <f t="shared" si="0"/>
        <v>45</v>
      </c>
      <c r="B47" s="20"/>
      <c r="C47" s="73"/>
      <c r="D47" s="73" t="s">
        <v>105</v>
      </c>
      <c r="E47" s="74" t="s">
        <v>110</v>
      </c>
      <c r="F47" s="20" t="s">
        <v>11</v>
      </c>
      <c r="G47" s="20">
        <v>1</v>
      </c>
    </row>
    <row r="48" s="64" customFormat="1" ht="27" spans="1:7">
      <c r="A48" s="70">
        <f t="shared" si="0"/>
        <v>46</v>
      </c>
      <c r="B48" s="20"/>
      <c r="C48" s="73"/>
      <c r="D48" s="73" t="s">
        <v>111</v>
      </c>
      <c r="E48" s="74" t="s">
        <v>112</v>
      </c>
      <c r="F48" s="20" t="s">
        <v>11</v>
      </c>
      <c r="G48" s="20">
        <v>1</v>
      </c>
    </row>
    <row r="49" s="64" customFormat="1" ht="54" spans="1:7">
      <c r="A49" s="70">
        <f t="shared" si="0"/>
        <v>47</v>
      </c>
      <c r="B49" s="20"/>
      <c r="C49" s="73" t="s">
        <v>113</v>
      </c>
      <c r="D49" s="73" t="s">
        <v>106</v>
      </c>
      <c r="E49" s="74" t="s">
        <v>114</v>
      </c>
      <c r="F49" s="20" t="s">
        <v>11</v>
      </c>
      <c r="G49" s="20">
        <v>1</v>
      </c>
    </row>
    <row r="50" s="64" customFormat="1" ht="54" spans="1:7">
      <c r="A50" s="70">
        <f t="shared" si="0"/>
        <v>48</v>
      </c>
      <c r="B50" s="20"/>
      <c r="C50" s="73"/>
      <c r="D50" s="73" t="s">
        <v>115</v>
      </c>
      <c r="E50" s="74" t="s">
        <v>116</v>
      </c>
      <c r="F50" s="20" t="s">
        <v>11</v>
      </c>
      <c r="G50" s="20">
        <v>1</v>
      </c>
    </row>
    <row r="51" s="64" customFormat="1" ht="27" spans="1:7">
      <c r="A51" s="70">
        <f t="shared" si="0"/>
        <v>49</v>
      </c>
      <c r="B51" s="20"/>
      <c r="C51" s="73"/>
      <c r="D51" s="73" t="s">
        <v>117</v>
      </c>
      <c r="E51" s="74" t="s">
        <v>118</v>
      </c>
      <c r="F51" s="20" t="s">
        <v>11</v>
      </c>
      <c r="G51" s="20">
        <v>1</v>
      </c>
    </row>
    <row r="52" s="64" customFormat="1" ht="27" spans="1:7">
      <c r="A52" s="70">
        <f t="shared" si="0"/>
        <v>50</v>
      </c>
      <c r="B52" s="20"/>
      <c r="C52" s="73"/>
      <c r="D52" s="73" t="s">
        <v>119</v>
      </c>
      <c r="E52" s="74" t="s">
        <v>120</v>
      </c>
      <c r="F52" s="20" t="s">
        <v>11</v>
      </c>
      <c r="G52" s="20">
        <v>1</v>
      </c>
    </row>
    <row r="53" s="64" customFormat="1" ht="54" spans="1:7">
      <c r="A53" s="70">
        <f t="shared" si="0"/>
        <v>51</v>
      </c>
      <c r="B53" s="20"/>
      <c r="C53" s="73"/>
      <c r="D53" s="73" t="s">
        <v>121</v>
      </c>
      <c r="E53" s="74" t="s">
        <v>122</v>
      </c>
      <c r="F53" s="20" t="s">
        <v>11</v>
      </c>
      <c r="G53" s="20">
        <v>1</v>
      </c>
    </row>
    <row r="54" s="64" customFormat="1" ht="27" spans="1:7">
      <c r="A54" s="70">
        <f t="shared" si="0"/>
        <v>52</v>
      </c>
      <c r="B54" s="20"/>
      <c r="C54" s="73"/>
      <c r="D54" s="73" t="s">
        <v>123</v>
      </c>
      <c r="E54" s="74" t="s">
        <v>124</v>
      </c>
      <c r="F54" s="20" t="s">
        <v>11</v>
      </c>
      <c r="G54" s="20">
        <v>1</v>
      </c>
    </row>
    <row r="55" s="64" customFormat="1" ht="27" spans="1:7">
      <c r="A55" s="70">
        <f t="shared" si="0"/>
        <v>53</v>
      </c>
      <c r="B55" s="20"/>
      <c r="C55" s="73"/>
      <c r="D55" s="73" t="s">
        <v>125</v>
      </c>
      <c r="E55" s="74" t="s">
        <v>126</v>
      </c>
      <c r="F55" s="20" t="s">
        <v>11</v>
      </c>
      <c r="G55" s="20">
        <v>1</v>
      </c>
    </row>
    <row r="56" s="64" customFormat="1" ht="27" spans="1:7">
      <c r="A56" s="70">
        <f t="shared" si="0"/>
        <v>54</v>
      </c>
      <c r="B56" s="20"/>
      <c r="C56" s="73"/>
      <c r="D56" s="73" t="s">
        <v>127</v>
      </c>
      <c r="E56" s="74" t="s">
        <v>128</v>
      </c>
      <c r="F56" s="20" t="s">
        <v>11</v>
      </c>
      <c r="G56" s="20">
        <v>1</v>
      </c>
    </row>
    <row r="57" s="64" customFormat="1" ht="27" spans="1:7">
      <c r="A57" s="70">
        <f t="shared" si="0"/>
        <v>55</v>
      </c>
      <c r="B57" s="20"/>
      <c r="C57" s="73" t="s">
        <v>129</v>
      </c>
      <c r="D57" s="73"/>
      <c r="E57" s="74" t="s">
        <v>130</v>
      </c>
      <c r="F57" s="20" t="s">
        <v>11</v>
      </c>
      <c r="G57" s="20">
        <v>1</v>
      </c>
    </row>
    <row r="58" s="64" customFormat="1" ht="27" spans="1:7">
      <c r="A58" s="70">
        <f t="shared" si="0"/>
        <v>56</v>
      </c>
      <c r="B58" s="20"/>
      <c r="C58" s="73"/>
      <c r="D58" s="73"/>
      <c r="E58" s="74" t="s">
        <v>131</v>
      </c>
      <c r="F58" s="20"/>
      <c r="G58" s="20"/>
    </row>
    <row r="59" s="64" customFormat="1" ht="40.5" spans="1:7">
      <c r="A59" s="70">
        <f t="shared" si="0"/>
        <v>57</v>
      </c>
      <c r="B59" s="20"/>
      <c r="C59" s="73"/>
      <c r="D59" s="73"/>
      <c r="E59" s="74" t="s">
        <v>132</v>
      </c>
      <c r="F59" s="20"/>
      <c r="G59" s="20"/>
    </row>
    <row r="60" s="64" customFormat="1" ht="27" spans="1:7">
      <c r="A60" s="70">
        <f t="shared" si="0"/>
        <v>58</v>
      </c>
      <c r="B60" s="20"/>
      <c r="C60" s="73"/>
      <c r="D60" s="73"/>
      <c r="E60" s="74" t="s">
        <v>133</v>
      </c>
      <c r="F60" s="20"/>
      <c r="G60" s="20"/>
    </row>
    <row r="61" s="64" customFormat="1" ht="27" spans="1:7">
      <c r="A61" s="70">
        <f t="shared" si="0"/>
        <v>59</v>
      </c>
      <c r="B61" s="20"/>
      <c r="C61" s="73" t="s">
        <v>134</v>
      </c>
      <c r="D61" s="73"/>
      <c r="E61" s="74" t="s">
        <v>135</v>
      </c>
      <c r="F61" s="20" t="s">
        <v>11</v>
      </c>
      <c r="G61" s="20">
        <v>1</v>
      </c>
    </row>
    <row r="62" s="64" customFormat="1" ht="27" spans="1:7">
      <c r="A62" s="70">
        <f t="shared" si="0"/>
        <v>60</v>
      </c>
      <c r="B62" s="20"/>
      <c r="C62" s="73" t="s">
        <v>136</v>
      </c>
      <c r="D62" s="73"/>
      <c r="E62" s="74" t="s">
        <v>137</v>
      </c>
      <c r="F62" s="20" t="s">
        <v>11</v>
      </c>
      <c r="G62" s="20">
        <v>1</v>
      </c>
    </row>
    <row r="63" s="64" customFormat="1" ht="27" spans="1:7">
      <c r="A63" s="70">
        <f t="shared" si="0"/>
        <v>61</v>
      </c>
      <c r="B63" s="20"/>
      <c r="C63" s="73" t="s">
        <v>138</v>
      </c>
      <c r="D63" s="73"/>
      <c r="E63" s="74" t="s">
        <v>139</v>
      </c>
      <c r="F63" s="20" t="s">
        <v>11</v>
      </c>
      <c r="G63" s="20">
        <v>1</v>
      </c>
    </row>
    <row r="64" s="64" customFormat="1" ht="27" spans="1:7">
      <c r="A64" s="70">
        <f t="shared" si="0"/>
        <v>62</v>
      </c>
      <c r="B64" s="20"/>
      <c r="C64" s="73" t="s">
        <v>140</v>
      </c>
      <c r="D64" s="73"/>
      <c r="E64" s="74" t="s">
        <v>141</v>
      </c>
      <c r="F64" s="20" t="s">
        <v>11</v>
      </c>
      <c r="G64" s="20">
        <v>1</v>
      </c>
    </row>
    <row r="65" s="64" customFormat="1" ht="54" spans="1:7">
      <c r="A65" s="70">
        <f t="shared" si="0"/>
        <v>63</v>
      </c>
      <c r="B65" s="20"/>
      <c r="C65" s="73" t="s">
        <v>142</v>
      </c>
      <c r="D65" s="73"/>
      <c r="E65" s="74" t="s">
        <v>143</v>
      </c>
      <c r="F65" s="20" t="s">
        <v>11</v>
      </c>
      <c r="G65" s="20">
        <v>1</v>
      </c>
    </row>
    <row r="66" s="64" customFormat="1" ht="40.5" spans="1:7">
      <c r="A66" s="70">
        <f t="shared" si="0"/>
        <v>64</v>
      </c>
      <c r="B66" s="20"/>
      <c r="C66" s="73" t="s">
        <v>144</v>
      </c>
      <c r="D66" s="73"/>
      <c r="E66" s="74" t="s">
        <v>145</v>
      </c>
      <c r="F66" s="20" t="s">
        <v>11</v>
      </c>
      <c r="G66" s="20">
        <v>1</v>
      </c>
    </row>
    <row r="67" s="64" customFormat="1" ht="40.5" spans="1:7">
      <c r="A67" s="70">
        <f t="shared" ref="A67:A93" si="1">ROW()-2</f>
        <v>65</v>
      </c>
      <c r="B67" s="20"/>
      <c r="C67" s="73" t="s">
        <v>146</v>
      </c>
      <c r="D67" s="73"/>
      <c r="E67" s="74" t="s">
        <v>147</v>
      </c>
      <c r="F67" s="20" t="s">
        <v>11</v>
      </c>
      <c r="G67" s="20">
        <v>1</v>
      </c>
    </row>
    <row r="68" s="64" customFormat="1" ht="27" spans="1:7">
      <c r="A68" s="70">
        <f t="shared" si="1"/>
        <v>66</v>
      </c>
      <c r="B68" s="20"/>
      <c r="C68" s="73"/>
      <c r="D68" s="73"/>
      <c r="E68" s="74" t="s">
        <v>148</v>
      </c>
      <c r="F68" s="20"/>
      <c r="G68" s="20"/>
    </row>
    <row r="69" s="64" customFormat="1" ht="40.5" spans="1:7">
      <c r="A69" s="70">
        <f t="shared" si="1"/>
        <v>67</v>
      </c>
      <c r="B69" s="20"/>
      <c r="C69" s="73"/>
      <c r="D69" s="73"/>
      <c r="E69" s="74" t="s">
        <v>149</v>
      </c>
      <c r="F69" s="20"/>
      <c r="G69" s="20"/>
    </row>
    <row r="70" s="64" customFormat="1" ht="27" spans="1:7">
      <c r="A70" s="70">
        <f t="shared" si="1"/>
        <v>68</v>
      </c>
      <c r="B70" s="20"/>
      <c r="C70" s="73"/>
      <c r="D70" s="73"/>
      <c r="E70" s="74" t="s">
        <v>150</v>
      </c>
      <c r="F70" s="20"/>
      <c r="G70" s="20"/>
    </row>
    <row r="71" s="64" customFormat="1" ht="67.5" spans="1:7">
      <c r="A71" s="70">
        <f t="shared" si="1"/>
        <v>69</v>
      </c>
      <c r="B71" s="20" t="s">
        <v>151</v>
      </c>
      <c r="C71" s="20"/>
      <c r="D71" s="74" t="s">
        <v>152</v>
      </c>
      <c r="E71" s="74" t="s">
        <v>153</v>
      </c>
      <c r="F71" s="20" t="s">
        <v>11</v>
      </c>
      <c r="G71" s="20">
        <v>1</v>
      </c>
    </row>
    <row r="72" s="64" customFormat="1" ht="67.5" spans="1:7">
      <c r="A72" s="70">
        <f t="shared" si="1"/>
        <v>70</v>
      </c>
      <c r="B72" s="20"/>
      <c r="C72" s="20"/>
      <c r="D72" s="74" t="s">
        <v>154</v>
      </c>
      <c r="E72" s="74" t="s">
        <v>155</v>
      </c>
      <c r="F72" s="20" t="s">
        <v>11</v>
      </c>
      <c r="G72" s="20">
        <v>1</v>
      </c>
    </row>
    <row r="73" s="64" customFormat="1" ht="14.25" spans="1:7">
      <c r="A73" s="70">
        <f t="shared" si="1"/>
        <v>71</v>
      </c>
      <c r="B73" s="20"/>
      <c r="C73" s="20"/>
      <c r="D73" s="75" t="s">
        <v>156</v>
      </c>
      <c r="E73" s="76" t="s">
        <v>157</v>
      </c>
      <c r="F73" s="20" t="s">
        <v>11</v>
      </c>
      <c r="G73" s="20">
        <v>1</v>
      </c>
    </row>
    <row r="74" s="64" customFormat="1" ht="54" spans="1:7">
      <c r="A74" s="70">
        <f t="shared" si="1"/>
        <v>72</v>
      </c>
      <c r="B74" s="20"/>
      <c r="C74" s="20"/>
      <c r="D74" s="74" t="s">
        <v>158</v>
      </c>
      <c r="E74" s="74" t="s">
        <v>159</v>
      </c>
      <c r="F74" s="20" t="s">
        <v>11</v>
      </c>
      <c r="G74" s="20">
        <v>1</v>
      </c>
    </row>
    <row r="75" s="64" customFormat="1" ht="40.5" spans="1:7">
      <c r="A75" s="70">
        <f t="shared" si="1"/>
        <v>73</v>
      </c>
      <c r="B75" s="20"/>
      <c r="C75" s="20"/>
      <c r="D75" s="74" t="s">
        <v>160</v>
      </c>
      <c r="E75" s="74" t="s">
        <v>161</v>
      </c>
      <c r="F75" s="20" t="s">
        <v>11</v>
      </c>
      <c r="G75" s="20">
        <v>1</v>
      </c>
    </row>
    <row r="76" s="64" customFormat="1" ht="14.25" spans="1:7">
      <c r="A76" s="70">
        <f t="shared" si="1"/>
        <v>74</v>
      </c>
      <c r="B76" s="20"/>
      <c r="C76" s="20"/>
      <c r="D76" s="75" t="s">
        <v>162</v>
      </c>
      <c r="E76" s="75" t="s">
        <v>163</v>
      </c>
      <c r="F76" s="20" t="s">
        <v>11</v>
      </c>
      <c r="G76" s="20">
        <v>1</v>
      </c>
    </row>
    <row r="77" s="64" customFormat="1" ht="40.5" spans="1:7">
      <c r="A77" s="70">
        <f t="shared" si="1"/>
        <v>75</v>
      </c>
      <c r="B77" s="20"/>
      <c r="C77" s="20"/>
      <c r="D77" s="74" t="s">
        <v>164</v>
      </c>
      <c r="E77" s="74" t="s">
        <v>165</v>
      </c>
      <c r="F77" s="20" t="s">
        <v>11</v>
      </c>
      <c r="G77" s="20">
        <v>1</v>
      </c>
    </row>
    <row r="78" s="64" customFormat="1" ht="54" spans="1:7">
      <c r="A78" s="70">
        <f t="shared" si="1"/>
        <v>76</v>
      </c>
      <c r="B78" s="20"/>
      <c r="C78" s="20"/>
      <c r="D78" s="74" t="s">
        <v>166</v>
      </c>
      <c r="E78" s="74" t="s">
        <v>167</v>
      </c>
      <c r="F78" s="20" t="s">
        <v>11</v>
      </c>
      <c r="G78" s="20">
        <v>1</v>
      </c>
    </row>
    <row r="79" s="64" customFormat="1" ht="40.5" spans="1:7">
      <c r="A79" s="70">
        <f t="shared" si="1"/>
        <v>77</v>
      </c>
      <c r="B79" s="20"/>
      <c r="C79" s="20"/>
      <c r="D79" s="74" t="s">
        <v>168</v>
      </c>
      <c r="E79" s="74" t="s">
        <v>169</v>
      </c>
      <c r="F79" s="20" t="s">
        <v>11</v>
      </c>
      <c r="G79" s="20">
        <v>1</v>
      </c>
    </row>
    <row r="80" s="64" customFormat="1" ht="27" spans="1:7">
      <c r="A80" s="70">
        <f t="shared" si="1"/>
        <v>78</v>
      </c>
      <c r="B80" s="20"/>
      <c r="C80" s="20"/>
      <c r="D80" s="75" t="s">
        <v>170</v>
      </c>
      <c r="E80" s="75" t="s">
        <v>171</v>
      </c>
      <c r="F80" s="20" t="s">
        <v>11</v>
      </c>
      <c r="G80" s="20">
        <v>1</v>
      </c>
    </row>
    <row r="81" s="64" customFormat="1" ht="27" spans="1:7">
      <c r="A81" s="70">
        <f t="shared" si="1"/>
        <v>79</v>
      </c>
      <c r="B81" s="20"/>
      <c r="C81" s="20"/>
      <c r="D81" s="75" t="s">
        <v>172</v>
      </c>
      <c r="E81" s="77" t="s">
        <v>173</v>
      </c>
      <c r="F81" s="20" t="s">
        <v>11</v>
      </c>
      <c r="G81" s="20">
        <v>1</v>
      </c>
    </row>
    <row r="82" s="64" customFormat="1" ht="14.25" spans="1:7">
      <c r="A82" s="70">
        <f t="shared" si="1"/>
        <v>80</v>
      </c>
      <c r="B82" s="20"/>
      <c r="C82" s="20"/>
      <c r="D82" s="74" t="s">
        <v>174</v>
      </c>
      <c r="E82" s="74" t="s">
        <v>175</v>
      </c>
      <c r="F82" s="20" t="s">
        <v>11</v>
      </c>
      <c r="G82" s="20">
        <v>1</v>
      </c>
    </row>
    <row r="83" s="64" customFormat="1" ht="14.25" spans="1:7">
      <c r="A83" s="70">
        <f t="shared" si="1"/>
        <v>81</v>
      </c>
      <c r="B83" s="20" t="s">
        <v>176</v>
      </c>
      <c r="C83" s="20"/>
      <c r="D83" s="74" t="s">
        <v>177</v>
      </c>
      <c r="E83" s="74" t="s">
        <v>178</v>
      </c>
      <c r="F83" s="20" t="s">
        <v>11</v>
      </c>
      <c r="G83" s="20">
        <v>1</v>
      </c>
    </row>
    <row r="84" s="64" customFormat="1" ht="14.25" spans="1:7">
      <c r="A84" s="70">
        <f t="shared" si="1"/>
        <v>82</v>
      </c>
      <c r="B84" s="20"/>
      <c r="C84" s="20"/>
      <c r="D84" s="74" t="s">
        <v>179</v>
      </c>
      <c r="E84" s="74" t="s">
        <v>180</v>
      </c>
      <c r="F84" s="20" t="s">
        <v>11</v>
      </c>
      <c r="G84" s="20">
        <v>1</v>
      </c>
    </row>
    <row r="85" s="64" customFormat="1" ht="14.25" spans="1:7">
      <c r="A85" s="70">
        <f t="shared" si="1"/>
        <v>83</v>
      </c>
      <c r="B85" s="20"/>
      <c r="C85" s="20"/>
      <c r="D85" s="74" t="s">
        <v>181</v>
      </c>
      <c r="E85" s="74" t="s">
        <v>182</v>
      </c>
      <c r="F85" s="20" t="s">
        <v>11</v>
      </c>
      <c r="G85" s="20">
        <v>1</v>
      </c>
    </row>
    <row r="86" s="64" customFormat="1" ht="14.25" spans="1:7">
      <c r="A86" s="70">
        <f t="shared" si="1"/>
        <v>84</v>
      </c>
      <c r="B86" s="20"/>
      <c r="C86" s="20"/>
      <c r="D86" s="74" t="s">
        <v>183</v>
      </c>
      <c r="E86" s="74" t="s">
        <v>184</v>
      </c>
      <c r="F86" s="20" t="s">
        <v>11</v>
      </c>
      <c r="G86" s="20">
        <v>1</v>
      </c>
    </row>
    <row r="87" s="64" customFormat="1" ht="14.25" spans="1:7">
      <c r="A87" s="70">
        <f t="shared" si="1"/>
        <v>85</v>
      </c>
      <c r="B87" s="20"/>
      <c r="C87" s="20"/>
      <c r="D87" s="74" t="s">
        <v>185</v>
      </c>
      <c r="E87" s="74" t="s">
        <v>186</v>
      </c>
      <c r="F87" s="20" t="s">
        <v>11</v>
      </c>
      <c r="G87" s="20">
        <v>1</v>
      </c>
    </row>
    <row r="88" s="64" customFormat="1" ht="14.25" spans="1:7">
      <c r="A88" s="70">
        <f t="shared" si="1"/>
        <v>86</v>
      </c>
      <c r="B88" s="20" t="s">
        <v>187</v>
      </c>
      <c r="C88" s="20"/>
      <c r="D88" s="74" t="s">
        <v>188</v>
      </c>
      <c r="E88" s="74" t="s">
        <v>22</v>
      </c>
      <c r="F88" s="20" t="s">
        <v>11</v>
      </c>
      <c r="G88" s="20">
        <v>1</v>
      </c>
    </row>
    <row r="89" s="64" customFormat="1" ht="14.25" spans="1:7">
      <c r="A89" s="70">
        <f t="shared" si="1"/>
        <v>87</v>
      </c>
      <c r="B89" s="20"/>
      <c r="C89" s="20"/>
      <c r="D89" s="74" t="s">
        <v>189</v>
      </c>
      <c r="E89" s="74" t="s">
        <v>190</v>
      </c>
      <c r="F89" s="20" t="s">
        <v>11</v>
      </c>
      <c r="G89" s="20">
        <v>1</v>
      </c>
    </row>
    <row r="90" s="64" customFormat="1" ht="14.25" spans="1:7">
      <c r="A90" s="70">
        <f t="shared" si="1"/>
        <v>88</v>
      </c>
      <c r="B90" s="20"/>
      <c r="C90" s="20"/>
      <c r="D90" s="74" t="s">
        <v>191</v>
      </c>
      <c r="E90" s="74" t="s">
        <v>192</v>
      </c>
      <c r="F90" s="20" t="s">
        <v>11</v>
      </c>
      <c r="G90" s="20">
        <v>1</v>
      </c>
    </row>
    <row r="91" spans="1:7">
      <c r="A91" s="70">
        <f t="shared" si="1"/>
        <v>89</v>
      </c>
      <c r="B91" s="20" t="s">
        <v>193</v>
      </c>
      <c r="C91" s="20"/>
      <c r="D91" s="20" t="s">
        <v>194</v>
      </c>
      <c r="E91" s="30" t="s">
        <v>195</v>
      </c>
      <c r="F91" s="32" t="s">
        <v>11</v>
      </c>
      <c r="G91" s="32">
        <v>1</v>
      </c>
    </row>
    <row r="92" spans="1:7">
      <c r="A92" s="70">
        <f t="shared" si="1"/>
        <v>90</v>
      </c>
      <c r="B92" s="20"/>
      <c r="C92" s="20"/>
      <c r="D92" s="20" t="s">
        <v>196</v>
      </c>
      <c r="E92" s="30" t="s">
        <v>197</v>
      </c>
      <c r="F92" s="32" t="s">
        <v>11</v>
      </c>
      <c r="G92" s="32">
        <v>1</v>
      </c>
    </row>
    <row r="93" spans="1:7">
      <c r="A93" s="70">
        <f t="shared" si="1"/>
        <v>91</v>
      </c>
      <c r="B93" s="78" t="s">
        <v>198</v>
      </c>
      <c r="C93" s="78"/>
      <c r="D93" s="78"/>
      <c r="E93" s="79" t="s">
        <v>199</v>
      </c>
      <c r="F93" s="70" t="s">
        <v>11</v>
      </c>
      <c r="G93" s="70">
        <v>1</v>
      </c>
    </row>
  </sheetData>
  <mergeCells count="38">
    <mergeCell ref="A1:G1"/>
    <mergeCell ref="C3:D3"/>
    <mergeCell ref="C4:D4"/>
    <mergeCell ref="C5:D5"/>
    <mergeCell ref="C35:D35"/>
    <mergeCell ref="C61:D61"/>
    <mergeCell ref="C62:D62"/>
    <mergeCell ref="C63:D63"/>
    <mergeCell ref="C64:D64"/>
    <mergeCell ref="C65:D65"/>
    <mergeCell ref="C66:D66"/>
    <mergeCell ref="B93:D93"/>
    <mergeCell ref="B3:B5"/>
    <mergeCell ref="B14:B35"/>
    <mergeCell ref="B36:B70"/>
    <mergeCell ref="C15:C16"/>
    <mergeCell ref="C17:C19"/>
    <mergeCell ref="C20:C22"/>
    <mergeCell ref="C24:C25"/>
    <mergeCell ref="C26:C28"/>
    <mergeCell ref="C29:C30"/>
    <mergeCell ref="C31:C33"/>
    <mergeCell ref="C37:C41"/>
    <mergeCell ref="C42:C44"/>
    <mergeCell ref="C45:C48"/>
    <mergeCell ref="C49:C56"/>
    <mergeCell ref="E31:E33"/>
    <mergeCell ref="F57:F60"/>
    <mergeCell ref="F67:F70"/>
    <mergeCell ref="G57:G60"/>
    <mergeCell ref="G67:G70"/>
    <mergeCell ref="B91:C92"/>
    <mergeCell ref="C67:D70"/>
    <mergeCell ref="B6:C13"/>
    <mergeCell ref="B88:C90"/>
    <mergeCell ref="C57:D60"/>
    <mergeCell ref="B71:C82"/>
    <mergeCell ref="B83:C8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C000"/>
  </sheetPr>
  <dimension ref="A1:G56"/>
  <sheetViews>
    <sheetView zoomScale="85" zoomScaleNormal="85" workbookViewId="0">
      <pane ySplit="2" topLeftCell="A45" activePane="bottomLeft" state="frozen"/>
      <selection/>
      <selection pane="bottomLeft" activeCell="K46" sqref="K46"/>
    </sheetView>
  </sheetViews>
  <sheetFormatPr defaultColWidth="9" defaultRowHeight="13.5" outlineLevelCol="6"/>
  <cols>
    <col min="1" max="1" width="6" style="12" customWidth="1"/>
    <col min="2" max="2" width="16" style="36" customWidth="1"/>
    <col min="3" max="3" width="26.625" style="36" customWidth="1"/>
    <col min="4" max="4" width="60" style="36" customWidth="1"/>
    <col min="5" max="6" width="9" style="12"/>
    <col min="7" max="7" width="11.625" style="37"/>
    <col min="8" max="16384" width="9" style="37"/>
  </cols>
  <sheetData>
    <row r="1" ht="30" customHeight="1" spans="1:7">
      <c r="A1" s="38" t="s">
        <v>200</v>
      </c>
      <c r="B1" s="38"/>
      <c r="C1" s="38"/>
      <c r="D1" s="38"/>
      <c r="E1" s="38"/>
      <c r="F1" s="38"/>
      <c r="G1" s="38"/>
    </row>
    <row r="2" ht="24.75" customHeight="1" spans="1:7">
      <c r="A2" s="14" t="s">
        <v>1</v>
      </c>
      <c r="B2" s="15" t="s">
        <v>201</v>
      </c>
      <c r="C2" s="15" t="s">
        <v>202</v>
      </c>
      <c r="D2" s="15" t="s">
        <v>203</v>
      </c>
      <c r="E2" s="14" t="s">
        <v>6</v>
      </c>
      <c r="F2" s="14" t="s">
        <v>7</v>
      </c>
      <c r="G2" s="14" t="s">
        <v>204</v>
      </c>
    </row>
    <row r="3" ht="21.95" customHeight="1" spans="1:7">
      <c r="A3" s="39" t="s">
        <v>205</v>
      </c>
      <c r="B3" s="39"/>
      <c r="C3" s="39"/>
      <c r="D3" s="39"/>
      <c r="E3" s="14"/>
      <c r="F3" s="14"/>
      <c r="G3" s="34"/>
    </row>
    <row r="4" s="35" customFormat="1" ht="27" customHeight="1" spans="1:7">
      <c r="A4" s="40">
        <f t="shared" ref="A4:A10" si="0">ROW()-3</f>
        <v>1</v>
      </c>
      <c r="B4" s="41" t="s">
        <v>33</v>
      </c>
      <c r="C4" s="41" t="s">
        <v>206</v>
      </c>
      <c r="D4" s="42" t="s">
        <v>207</v>
      </c>
      <c r="E4" s="43" t="s">
        <v>208</v>
      </c>
      <c r="F4" s="43">
        <v>12</v>
      </c>
      <c r="G4" s="44"/>
    </row>
    <row r="5" ht="39" customHeight="1" spans="1:7">
      <c r="A5" s="32">
        <f t="shared" si="0"/>
        <v>2</v>
      </c>
      <c r="B5" s="45" t="s">
        <v>209</v>
      </c>
      <c r="C5" s="45" t="s">
        <v>210</v>
      </c>
      <c r="D5" s="42" t="s">
        <v>211</v>
      </c>
      <c r="E5" s="46" t="s">
        <v>212</v>
      </c>
      <c r="F5" s="46">
        <v>7</v>
      </c>
      <c r="G5" s="34"/>
    </row>
    <row r="6" ht="33.6" customHeight="1" spans="1:7">
      <c r="A6" s="32">
        <f t="shared" si="0"/>
        <v>3</v>
      </c>
      <c r="B6" s="45"/>
      <c r="C6" s="45" t="s">
        <v>213</v>
      </c>
      <c r="D6" s="47" t="s">
        <v>214</v>
      </c>
      <c r="E6" s="32" t="s">
        <v>215</v>
      </c>
      <c r="F6" s="32">
        <v>7</v>
      </c>
      <c r="G6" s="32" t="s">
        <v>216</v>
      </c>
    </row>
    <row r="7" ht="24.95" customHeight="1" spans="1:7">
      <c r="A7" s="32">
        <f t="shared" si="0"/>
        <v>4</v>
      </c>
      <c r="B7" s="45" t="s">
        <v>151</v>
      </c>
      <c r="C7" s="41" t="s">
        <v>217</v>
      </c>
      <c r="D7" s="42" t="s">
        <v>218</v>
      </c>
      <c r="E7" s="46" t="s">
        <v>208</v>
      </c>
      <c r="F7" s="46">
        <v>1</v>
      </c>
      <c r="G7" s="34"/>
    </row>
    <row r="8" ht="32.25" customHeight="1" spans="1:7">
      <c r="A8" s="32"/>
      <c r="B8" s="45"/>
      <c r="C8" s="41" t="s">
        <v>219</v>
      </c>
      <c r="D8" s="42" t="s">
        <v>220</v>
      </c>
      <c r="E8" s="46" t="s">
        <v>208</v>
      </c>
      <c r="F8" s="46">
        <v>1</v>
      </c>
      <c r="G8" s="34"/>
    </row>
    <row r="9" ht="35.25" customHeight="1" spans="1:7">
      <c r="A9" s="32">
        <f t="shared" si="0"/>
        <v>6</v>
      </c>
      <c r="B9" s="45"/>
      <c r="C9" s="41" t="s">
        <v>221</v>
      </c>
      <c r="D9" s="42" t="s">
        <v>222</v>
      </c>
      <c r="E9" s="46" t="s">
        <v>208</v>
      </c>
      <c r="F9" s="46">
        <v>1</v>
      </c>
      <c r="G9" s="34"/>
    </row>
    <row r="10" ht="22.15" customHeight="1" spans="1:7">
      <c r="A10" s="32">
        <f t="shared" si="0"/>
        <v>7</v>
      </c>
      <c r="B10" s="45"/>
      <c r="C10" s="45" t="s">
        <v>223</v>
      </c>
      <c r="D10" s="47" t="s">
        <v>224</v>
      </c>
      <c r="E10" s="32" t="s">
        <v>225</v>
      </c>
      <c r="F10" s="46">
        <v>3</v>
      </c>
      <c r="G10" s="32" t="s">
        <v>216</v>
      </c>
    </row>
    <row r="11" ht="21.95" customHeight="1" spans="1:7">
      <c r="A11" s="39" t="s">
        <v>226</v>
      </c>
      <c r="B11" s="39"/>
      <c r="C11" s="39"/>
      <c r="D11" s="39"/>
      <c r="E11" s="14"/>
      <c r="F11" s="46"/>
      <c r="G11" s="34"/>
    </row>
    <row r="12" ht="25.9" customHeight="1" spans="1:7">
      <c r="A12" s="32">
        <v>1</v>
      </c>
      <c r="B12" s="48" t="s">
        <v>227</v>
      </c>
      <c r="C12" s="49"/>
      <c r="D12" s="50" t="s">
        <v>228</v>
      </c>
      <c r="E12" s="32" t="s">
        <v>212</v>
      </c>
      <c r="F12" s="51">
        <v>2</v>
      </c>
      <c r="G12" s="34"/>
    </row>
    <row r="13" ht="24" customHeight="1" spans="1:7">
      <c r="A13" s="32">
        <v>2</v>
      </c>
      <c r="B13" s="45" t="s">
        <v>213</v>
      </c>
      <c r="C13" s="45"/>
      <c r="D13" s="47" t="s">
        <v>214</v>
      </c>
      <c r="E13" s="32" t="s">
        <v>215</v>
      </c>
      <c r="F13" s="51">
        <v>2</v>
      </c>
      <c r="G13" s="32" t="s">
        <v>216</v>
      </c>
    </row>
    <row r="14" ht="21.95" customHeight="1" spans="1:7">
      <c r="A14" s="39" t="s">
        <v>229</v>
      </c>
      <c r="B14" s="39"/>
      <c r="C14" s="39"/>
      <c r="D14" s="39"/>
      <c r="E14" s="14"/>
      <c r="F14" s="51"/>
      <c r="G14" s="34"/>
    </row>
    <row r="15" ht="53.1" customHeight="1" spans="1:7">
      <c r="A15" s="32">
        <v>1</v>
      </c>
      <c r="B15" s="52" t="s">
        <v>230</v>
      </c>
      <c r="C15" s="53"/>
      <c r="D15" s="50" t="s">
        <v>231</v>
      </c>
      <c r="E15" s="54" t="s">
        <v>232</v>
      </c>
      <c r="F15" s="55">
        <v>6</v>
      </c>
      <c r="G15" s="34"/>
    </row>
    <row r="16" ht="22.5" customHeight="1" spans="1:7">
      <c r="A16" s="32">
        <v>2</v>
      </c>
      <c r="B16" s="52" t="s">
        <v>233</v>
      </c>
      <c r="C16" s="53"/>
      <c r="D16" s="56" t="s">
        <v>234</v>
      </c>
      <c r="E16" s="54" t="s">
        <v>232</v>
      </c>
      <c r="F16" s="55">
        <v>6</v>
      </c>
      <c r="G16" s="34"/>
    </row>
    <row r="17" ht="33" customHeight="1" spans="1:7">
      <c r="A17" s="32">
        <v>3</v>
      </c>
      <c r="B17" s="52" t="s">
        <v>235</v>
      </c>
      <c r="C17" s="53"/>
      <c r="D17" s="50" t="s">
        <v>236</v>
      </c>
      <c r="E17" s="54" t="s">
        <v>232</v>
      </c>
      <c r="F17" s="55">
        <v>3</v>
      </c>
      <c r="G17" s="34"/>
    </row>
    <row r="18" ht="22.5" customHeight="1" spans="1:7">
      <c r="A18" s="32">
        <v>4</v>
      </c>
      <c r="B18" s="52" t="s">
        <v>237</v>
      </c>
      <c r="C18" s="53"/>
      <c r="D18" s="56" t="s">
        <v>238</v>
      </c>
      <c r="E18" s="54" t="s">
        <v>208</v>
      </c>
      <c r="F18" s="55">
        <v>18</v>
      </c>
      <c r="G18" s="34"/>
    </row>
    <row r="19" ht="22.5" customHeight="1" spans="1:7">
      <c r="A19" s="32">
        <v>5</v>
      </c>
      <c r="B19" s="52" t="s">
        <v>239</v>
      </c>
      <c r="C19" s="53"/>
      <c r="D19" s="50" t="s">
        <v>240</v>
      </c>
      <c r="E19" s="54" t="s">
        <v>212</v>
      </c>
      <c r="F19" s="55">
        <v>12</v>
      </c>
      <c r="G19" s="34"/>
    </row>
    <row r="20" spans="1:7">
      <c r="A20" s="32">
        <v>6</v>
      </c>
      <c r="B20" s="45" t="s">
        <v>213</v>
      </c>
      <c r="C20" s="45"/>
      <c r="D20" s="47" t="s">
        <v>214</v>
      </c>
      <c r="E20" s="32" t="s">
        <v>215</v>
      </c>
      <c r="F20" s="51">
        <v>3</v>
      </c>
      <c r="G20" s="32" t="s">
        <v>216</v>
      </c>
    </row>
    <row r="21" ht="21.95" customHeight="1" spans="1:7">
      <c r="A21" s="39" t="s">
        <v>241</v>
      </c>
      <c r="B21" s="39"/>
      <c r="C21" s="39"/>
      <c r="D21" s="39"/>
      <c r="E21" s="14"/>
      <c r="F21" s="51"/>
      <c r="G21" s="34"/>
    </row>
    <row r="22" ht="24.75" customHeight="1" spans="1:7">
      <c r="A22" s="32">
        <v>1</v>
      </c>
      <c r="B22" s="48" t="s">
        <v>242</v>
      </c>
      <c r="C22" s="57"/>
      <c r="D22" s="56" t="s">
        <v>243</v>
      </c>
      <c r="E22" s="54" t="s">
        <v>212</v>
      </c>
      <c r="F22" s="58">
        <v>2</v>
      </c>
      <c r="G22" s="34"/>
    </row>
    <row r="23" ht="21.95" customHeight="1" spans="1:7">
      <c r="A23" s="39" t="s">
        <v>244</v>
      </c>
      <c r="B23" s="39"/>
      <c r="C23" s="39"/>
      <c r="D23" s="39"/>
      <c r="E23" s="14"/>
      <c r="F23" s="51"/>
      <c r="G23" s="34"/>
    </row>
    <row r="24" ht="23.25" customHeight="1" spans="1:7">
      <c r="A24" s="32">
        <v>1</v>
      </c>
      <c r="B24" s="32" t="s">
        <v>245</v>
      </c>
      <c r="C24" s="32"/>
      <c r="D24" s="50" t="s">
        <v>246</v>
      </c>
      <c r="E24" s="32" t="s">
        <v>212</v>
      </c>
      <c r="F24" s="51">
        <v>1</v>
      </c>
      <c r="G24" s="34"/>
    </row>
    <row r="25" ht="23.25" customHeight="1" spans="1:7">
      <c r="A25" s="32">
        <v>2</v>
      </c>
      <c r="B25" s="59" t="s">
        <v>247</v>
      </c>
      <c r="C25" s="60"/>
      <c r="D25" s="25" t="s">
        <v>234</v>
      </c>
      <c r="E25" s="32"/>
      <c r="F25" s="51">
        <v>1</v>
      </c>
      <c r="G25" s="34"/>
    </row>
    <row r="26" spans="1:7">
      <c r="A26" s="32">
        <v>3</v>
      </c>
      <c r="B26" s="45" t="s">
        <v>213</v>
      </c>
      <c r="C26" s="45"/>
      <c r="D26" s="47" t="s">
        <v>214</v>
      </c>
      <c r="E26" s="32" t="s">
        <v>215</v>
      </c>
      <c r="F26" s="51">
        <v>1</v>
      </c>
      <c r="G26" s="32" t="s">
        <v>216</v>
      </c>
    </row>
    <row r="27" ht="23.25" customHeight="1" spans="1:7">
      <c r="A27" s="19">
        <v>4</v>
      </c>
      <c r="B27" s="19" t="s">
        <v>248</v>
      </c>
      <c r="C27" s="61" t="s">
        <v>249</v>
      </c>
      <c r="D27" s="56" t="s">
        <v>250</v>
      </c>
      <c r="E27" s="54" t="s">
        <v>232</v>
      </c>
      <c r="F27" s="58">
        <v>1</v>
      </c>
      <c r="G27" s="34"/>
    </row>
    <row r="28" ht="23.25" customHeight="1" spans="1:7">
      <c r="A28" s="24"/>
      <c r="B28" s="24"/>
      <c r="C28" s="61" t="s">
        <v>251</v>
      </c>
      <c r="D28" s="56" t="s">
        <v>252</v>
      </c>
      <c r="E28" s="54" t="s">
        <v>232</v>
      </c>
      <c r="F28" s="58">
        <v>200</v>
      </c>
      <c r="G28" s="34"/>
    </row>
    <row r="29" ht="23.25" customHeight="1" spans="1:7">
      <c r="A29" s="24"/>
      <c r="B29" s="24"/>
      <c r="C29" s="61" t="s">
        <v>253</v>
      </c>
      <c r="D29" s="30" t="s">
        <v>254</v>
      </c>
      <c r="E29" s="54" t="s">
        <v>232</v>
      </c>
      <c r="F29" s="58">
        <v>1</v>
      </c>
      <c r="G29" s="34"/>
    </row>
    <row r="30" ht="23.25" customHeight="1" spans="1:7">
      <c r="A30" s="24"/>
      <c r="B30" s="24"/>
      <c r="C30" s="61" t="s">
        <v>255</v>
      </c>
      <c r="D30" s="30" t="s">
        <v>256</v>
      </c>
      <c r="E30" s="54" t="s">
        <v>232</v>
      </c>
      <c r="F30" s="58">
        <v>1</v>
      </c>
      <c r="G30" s="34"/>
    </row>
    <row r="31" ht="23.25" customHeight="1" spans="1:7">
      <c r="A31" s="24"/>
      <c r="B31" s="24"/>
      <c r="C31" s="61" t="s">
        <v>257</v>
      </c>
      <c r="D31" s="30" t="s">
        <v>258</v>
      </c>
      <c r="E31" s="54" t="s">
        <v>232</v>
      </c>
      <c r="F31" s="58">
        <v>1</v>
      </c>
      <c r="G31" s="34"/>
    </row>
    <row r="32" ht="23.25" customHeight="1" spans="1:7">
      <c r="A32" s="24"/>
      <c r="B32" s="24"/>
      <c r="C32" s="61" t="s">
        <v>259</v>
      </c>
      <c r="D32" s="30" t="s">
        <v>260</v>
      </c>
      <c r="E32" s="54" t="s">
        <v>232</v>
      </c>
      <c r="F32" s="58">
        <v>1</v>
      </c>
      <c r="G32" s="34"/>
    </row>
    <row r="33" ht="23.25" customHeight="1" spans="1:7">
      <c r="A33" s="24"/>
      <c r="B33" s="24"/>
      <c r="C33" s="61" t="s">
        <v>261</v>
      </c>
      <c r="D33" s="30" t="s">
        <v>262</v>
      </c>
      <c r="E33" s="54" t="s">
        <v>232</v>
      </c>
      <c r="F33" s="58">
        <v>1</v>
      </c>
      <c r="G33" s="34"/>
    </row>
    <row r="34" ht="23.25" customHeight="1" spans="1:7">
      <c r="A34" s="24"/>
      <c r="B34" s="24"/>
      <c r="C34" s="61" t="s">
        <v>263</v>
      </c>
      <c r="D34" s="30" t="s">
        <v>264</v>
      </c>
      <c r="E34" s="54" t="s">
        <v>232</v>
      </c>
      <c r="F34" s="58">
        <v>1</v>
      </c>
      <c r="G34" s="34"/>
    </row>
    <row r="35" ht="23.25" customHeight="1" spans="1:7">
      <c r="A35" s="24"/>
      <c r="B35" s="24"/>
      <c r="C35" s="61" t="s">
        <v>265</v>
      </c>
      <c r="D35" s="30" t="s">
        <v>266</v>
      </c>
      <c r="E35" s="54" t="s">
        <v>232</v>
      </c>
      <c r="F35" s="58">
        <v>1</v>
      </c>
      <c r="G35" s="34"/>
    </row>
    <row r="36" ht="23.25" customHeight="1" spans="1:7">
      <c r="A36" s="24"/>
      <c r="B36" s="24"/>
      <c r="C36" s="61" t="s">
        <v>267</v>
      </c>
      <c r="D36" s="30" t="s">
        <v>252</v>
      </c>
      <c r="E36" s="54" t="s">
        <v>232</v>
      </c>
      <c r="F36" s="58">
        <v>500</v>
      </c>
      <c r="G36" s="34"/>
    </row>
    <row r="37" ht="23.25" customHeight="1" spans="1:7">
      <c r="A37" s="24"/>
      <c r="B37" s="24"/>
      <c r="C37" s="61" t="s">
        <v>268</v>
      </c>
      <c r="D37" s="30" t="s">
        <v>269</v>
      </c>
      <c r="E37" s="54" t="s">
        <v>232</v>
      </c>
      <c r="F37" s="58">
        <v>1</v>
      </c>
      <c r="G37" s="34"/>
    </row>
    <row r="38" ht="23.25" customHeight="1" spans="1:7">
      <c r="A38" s="24"/>
      <c r="B38" s="24"/>
      <c r="C38" s="61" t="s">
        <v>270</v>
      </c>
      <c r="D38" s="30" t="s">
        <v>271</v>
      </c>
      <c r="E38" s="54" t="s">
        <v>232</v>
      </c>
      <c r="F38" s="58">
        <v>1</v>
      </c>
      <c r="G38" s="34"/>
    </row>
    <row r="39" ht="23.25" customHeight="1" spans="1:7">
      <c r="A39" s="24"/>
      <c r="B39" s="24"/>
      <c r="C39" s="61" t="s">
        <v>272</v>
      </c>
      <c r="D39" s="30" t="s">
        <v>273</v>
      </c>
      <c r="E39" s="54" t="s">
        <v>232</v>
      </c>
      <c r="F39" s="58">
        <v>1</v>
      </c>
      <c r="G39" s="34"/>
    </row>
    <row r="40" ht="23.25" customHeight="1" spans="1:7">
      <c r="A40" s="24"/>
      <c r="B40" s="24"/>
      <c r="C40" s="61" t="s">
        <v>274</v>
      </c>
      <c r="D40" s="30" t="s">
        <v>252</v>
      </c>
      <c r="E40" s="54" t="s">
        <v>232</v>
      </c>
      <c r="F40" s="58">
        <v>204</v>
      </c>
      <c r="G40" s="34"/>
    </row>
    <row r="41" ht="23.25" customHeight="1" spans="1:7">
      <c r="A41" s="24"/>
      <c r="B41" s="24"/>
      <c r="C41" s="61" t="s">
        <v>275</v>
      </c>
      <c r="D41" s="30" t="s">
        <v>276</v>
      </c>
      <c r="E41" s="54" t="s">
        <v>232</v>
      </c>
      <c r="F41" s="58">
        <v>1</v>
      </c>
      <c r="G41" s="34"/>
    </row>
    <row r="42" ht="23.25" customHeight="1" spans="1:7">
      <c r="A42" s="24"/>
      <c r="B42" s="24"/>
      <c r="C42" s="61" t="s">
        <v>277</v>
      </c>
      <c r="D42" s="30" t="s">
        <v>278</v>
      </c>
      <c r="E42" s="54" t="s">
        <v>232</v>
      </c>
      <c r="F42" s="58">
        <v>1</v>
      </c>
      <c r="G42" s="34"/>
    </row>
    <row r="43" ht="23.25" customHeight="1" spans="1:7">
      <c r="A43" s="24"/>
      <c r="B43" s="24"/>
      <c r="C43" s="61" t="s">
        <v>279</v>
      </c>
      <c r="D43" s="30" t="s">
        <v>252</v>
      </c>
      <c r="E43" s="54" t="s">
        <v>232</v>
      </c>
      <c r="F43" s="58">
        <v>1</v>
      </c>
      <c r="G43" s="34"/>
    </row>
    <row r="44" ht="23.25" customHeight="1" spans="1:7">
      <c r="A44" s="24"/>
      <c r="B44" s="24"/>
      <c r="C44" s="61" t="s">
        <v>280</v>
      </c>
      <c r="D44" s="30" t="s">
        <v>281</v>
      </c>
      <c r="E44" s="54" t="s">
        <v>232</v>
      </c>
      <c r="F44" s="58">
        <v>1</v>
      </c>
      <c r="G44" s="34"/>
    </row>
    <row r="45" ht="23.25" customHeight="1" spans="1:7">
      <c r="A45" s="24"/>
      <c r="B45" s="24"/>
      <c r="C45" s="62" t="s">
        <v>282</v>
      </c>
      <c r="D45" s="30" t="s">
        <v>252</v>
      </c>
      <c r="E45" s="28" t="s">
        <v>232</v>
      </c>
      <c r="F45" s="63">
        <v>4</v>
      </c>
      <c r="G45" s="34"/>
    </row>
    <row r="46" ht="23.25" customHeight="1" spans="1:7">
      <c r="A46" s="19">
        <v>5</v>
      </c>
      <c r="B46" s="19" t="s">
        <v>283</v>
      </c>
      <c r="C46" s="34" t="s">
        <v>284</v>
      </c>
      <c r="D46" s="25" t="s">
        <v>285</v>
      </c>
      <c r="E46" s="20" t="s">
        <v>212</v>
      </c>
      <c r="F46" s="59">
        <v>1</v>
      </c>
      <c r="G46" s="32" t="s">
        <v>216</v>
      </c>
    </row>
    <row r="47" ht="23.25" customHeight="1" spans="1:7">
      <c r="A47" s="24"/>
      <c r="B47" s="24"/>
      <c r="C47" s="34" t="s">
        <v>284</v>
      </c>
      <c r="D47" s="25" t="s">
        <v>286</v>
      </c>
      <c r="E47" s="20" t="s">
        <v>212</v>
      </c>
      <c r="F47" s="59">
        <v>1</v>
      </c>
      <c r="G47" s="32" t="s">
        <v>216</v>
      </c>
    </row>
    <row r="48" ht="23.25" customHeight="1" spans="1:7">
      <c r="A48" s="24"/>
      <c r="B48" s="24"/>
      <c r="C48" s="34" t="s">
        <v>284</v>
      </c>
      <c r="D48" s="25" t="s">
        <v>287</v>
      </c>
      <c r="E48" s="20" t="s">
        <v>212</v>
      </c>
      <c r="F48" s="59">
        <v>1</v>
      </c>
      <c r="G48" s="32" t="s">
        <v>216</v>
      </c>
    </row>
    <row r="49" ht="23.25" customHeight="1" spans="1:7">
      <c r="A49" s="24"/>
      <c r="B49" s="24"/>
      <c r="C49" s="34" t="s">
        <v>284</v>
      </c>
      <c r="D49" s="25" t="s">
        <v>288</v>
      </c>
      <c r="E49" s="20" t="s">
        <v>212</v>
      </c>
      <c r="F49" s="59">
        <v>1</v>
      </c>
      <c r="G49" s="32" t="s">
        <v>216</v>
      </c>
    </row>
    <row r="50" ht="23.25" customHeight="1" spans="1:7">
      <c r="A50" s="24"/>
      <c r="B50" s="24"/>
      <c r="C50" s="34" t="s">
        <v>284</v>
      </c>
      <c r="D50" s="25" t="s">
        <v>289</v>
      </c>
      <c r="E50" s="20" t="s">
        <v>212</v>
      </c>
      <c r="F50" s="59">
        <v>1</v>
      </c>
      <c r="G50" s="32" t="s">
        <v>216</v>
      </c>
    </row>
    <row r="51" ht="23.25" customHeight="1" spans="1:7">
      <c r="A51" s="24"/>
      <c r="B51" s="24"/>
      <c r="C51" s="34" t="s">
        <v>284</v>
      </c>
      <c r="D51" s="25" t="s">
        <v>290</v>
      </c>
      <c r="E51" s="20" t="s">
        <v>212</v>
      </c>
      <c r="F51" s="59">
        <v>1</v>
      </c>
      <c r="G51" s="32" t="s">
        <v>216</v>
      </c>
    </row>
    <row r="52" ht="23.25" customHeight="1" spans="1:7">
      <c r="A52" s="24"/>
      <c r="B52" s="24"/>
      <c r="C52" s="34" t="s">
        <v>284</v>
      </c>
      <c r="D52" s="25" t="s">
        <v>291</v>
      </c>
      <c r="E52" s="20" t="s">
        <v>212</v>
      </c>
      <c r="F52" s="59">
        <v>1</v>
      </c>
      <c r="G52" s="32" t="s">
        <v>216</v>
      </c>
    </row>
    <row r="53" ht="23.25" customHeight="1" spans="1:7">
      <c r="A53" s="24"/>
      <c r="B53" s="24"/>
      <c r="C53" s="34" t="s">
        <v>284</v>
      </c>
      <c r="D53" s="25" t="s">
        <v>291</v>
      </c>
      <c r="E53" s="20" t="s">
        <v>212</v>
      </c>
      <c r="F53" s="59">
        <v>1</v>
      </c>
      <c r="G53" s="32" t="s">
        <v>216</v>
      </c>
    </row>
    <row r="54" ht="23.25" customHeight="1" spans="1:7">
      <c r="A54" s="24"/>
      <c r="B54" s="24"/>
      <c r="C54" s="34" t="s">
        <v>292</v>
      </c>
      <c r="D54" s="25" t="s">
        <v>293</v>
      </c>
      <c r="E54" s="20" t="s">
        <v>212</v>
      </c>
      <c r="F54" s="59">
        <v>1</v>
      </c>
      <c r="G54" s="32" t="s">
        <v>216</v>
      </c>
    </row>
    <row r="55" ht="23.25" customHeight="1" spans="1:7">
      <c r="A55" s="24"/>
      <c r="B55" s="24"/>
      <c r="C55" s="34" t="s">
        <v>294</v>
      </c>
      <c r="D55" s="25" t="s">
        <v>295</v>
      </c>
      <c r="E55" s="20" t="s">
        <v>212</v>
      </c>
      <c r="F55" s="59">
        <v>1</v>
      </c>
      <c r="G55" s="32" t="s">
        <v>216</v>
      </c>
    </row>
    <row r="56" ht="23.25" customHeight="1" spans="1:7">
      <c r="A56" s="22"/>
      <c r="B56" s="22"/>
      <c r="C56" s="30" t="s">
        <v>296</v>
      </c>
      <c r="D56" s="30" t="s">
        <v>297</v>
      </c>
      <c r="E56" s="20" t="s">
        <v>215</v>
      </c>
      <c r="F56" s="48">
        <v>1</v>
      </c>
      <c r="G56" s="32" t="s">
        <v>216</v>
      </c>
    </row>
  </sheetData>
  <mergeCells count="24">
    <mergeCell ref="A1:G1"/>
    <mergeCell ref="A3:D3"/>
    <mergeCell ref="A11:D11"/>
    <mergeCell ref="B12:C12"/>
    <mergeCell ref="B13:C13"/>
    <mergeCell ref="A14:D14"/>
    <mergeCell ref="B15:C15"/>
    <mergeCell ref="B16:C16"/>
    <mergeCell ref="B17:C17"/>
    <mergeCell ref="B18:C18"/>
    <mergeCell ref="B19:C19"/>
    <mergeCell ref="B20:C20"/>
    <mergeCell ref="A21:D21"/>
    <mergeCell ref="B22:C22"/>
    <mergeCell ref="A23:D23"/>
    <mergeCell ref="B24:C24"/>
    <mergeCell ref="B25:C25"/>
    <mergeCell ref="B26:C26"/>
    <mergeCell ref="A27:A45"/>
    <mergeCell ref="A46:A56"/>
    <mergeCell ref="B5:B6"/>
    <mergeCell ref="B7:B10"/>
    <mergeCell ref="B27:B45"/>
    <mergeCell ref="B46:B5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70C0"/>
  </sheetPr>
  <dimension ref="A1:F18"/>
  <sheetViews>
    <sheetView workbookViewId="0">
      <pane xSplit="1" ySplit="3" topLeftCell="B4" activePane="bottomRight" state="frozen"/>
      <selection/>
      <selection pane="topRight"/>
      <selection pane="bottomLeft"/>
      <selection pane="bottomRight" activeCell="F6" sqref="F6"/>
    </sheetView>
  </sheetViews>
  <sheetFormatPr defaultColWidth="9" defaultRowHeight="13.5" outlineLevelCol="5"/>
  <cols>
    <col min="1" max="1" width="6" style="9" customWidth="1"/>
    <col min="2" max="2" width="16" style="10" customWidth="1"/>
    <col min="3" max="3" width="26.625" style="10" customWidth="1"/>
    <col min="4" max="4" width="60" style="11" customWidth="1"/>
    <col min="5" max="5" width="9" style="9"/>
    <col min="6" max="6" width="9" style="12"/>
    <col min="7" max="16384" width="9" style="11"/>
  </cols>
  <sheetData>
    <row r="1" ht="30" customHeight="1" spans="1:6">
      <c r="A1" s="13" t="s">
        <v>298</v>
      </c>
      <c r="B1" s="13"/>
      <c r="C1" s="13"/>
      <c r="D1" s="13"/>
      <c r="E1" s="13"/>
      <c r="F1" s="13"/>
    </row>
    <row r="2" ht="24.75" customHeight="1" spans="1:6">
      <c r="A2" s="14" t="s">
        <v>1</v>
      </c>
      <c r="B2" s="15" t="s">
        <v>201</v>
      </c>
      <c r="C2" s="15" t="s">
        <v>202</v>
      </c>
      <c r="D2" s="14" t="s">
        <v>299</v>
      </c>
      <c r="E2" s="14" t="s">
        <v>6</v>
      </c>
      <c r="F2" s="14" t="s">
        <v>7</v>
      </c>
    </row>
    <row r="3" ht="21.95" customHeight="1" spans="1:6">
      <c r="A3" s="16" t="s">
        <v>300</v>
      </c>
      <c r="B3" s="17"/>
      <c r="C3" s="17"/>
      <c r="D3" s="18"/>
      <c r="E3" s="14"/>
      <c r="F3" s="14"/>
    </row>
    <row r="4" s="7" customFormat="1" ht="27" customHeight="1" spans="1:6">
      <c r="A4" s="19">
        <v>1</v>
      </c>
      <c r="B4" s="19" t="s">
        <v>301</v>
      </c>
      <c r="C4" s="20" t="s">
        <v>302</v>
      </c>
      <c r="D4" s="21" t="s">
        <v>303</v>
      </c>
      <c r="E4" s="20" t="s">
        <v>208</v>
      </c>
      <c r="F4" s="20">
        <v>1</v>
      </c>
    </row>
    <row r="5" s="7" customFormat="1" ht="27" customHeight="1" spans="1:6">
      <c r="A5" s="19">
        <v>2</v>
      </c>
      <c r="B5" s="22"/>
      <c r="C5" s="20" t="s">
        <v>304</v>
      </c>
      <c r="D5" s="21" t="s">
        <v>305</v>
      </c>
      <c r="E5" s="20" t="s">
        <v>212</v>
      </c>
      <c r="F5" s="20">
        <v>2</v>
      </c>
    </row>
    <row r="6" s="8" customFormat="1" ht="14.25" customHeight="1" spans="1:6">
      <c r="A6" s="19">
        <v>3</v>
      </c>
      <c r="B6" s="19" t="s">
        <v>306</v>
      </c>
      <c r="C6" s="20" t="s">
        <v>307</v>
      </c>
      <c r="D6" s="23" t="s">
        <v>308</v>
      </c>
      <c r="E6" s="20" t="s">
        <v>309</v>
      </c>
      <c r="F6" s="20">
        <v>9</v>
      </c>
    </row>
    <row r="7" s="8" customFormat="1" ht="14.25" customHeight="1" spans="1:6">
      <c r="A7" s="24"/>
      <c r="B7" s="24"/>
      <c r="C7" s="20" t="s">
        <v>310</v>
      </c>
      <c r="D7" s="25" t="s">
        <v>311</v>
      </c>
      <c r="E7" s="20" t="s">
        <v>212</v>
      </c>
      <c r="F7" s="20">
        <v>4</v>
      </c>
    </row>
    <row r="8" s="8" customFormat="1" ht="14.25" customHeight="1" spans="1:6">
      <c r="A8" s="24"/>
      <c r="B8" s="24"/>
      <c r="C8" s="20" t="s">
        <v>312</v>
      </c>
      <c r="D8" s="23" t="s">
        <v>313</v>
      </c>
      <c r="E8" s="20" t="s">
        <v>212</v>
      </c>
      <c r="F8" s="20">
        <v>1</v>
      </c>
    </row>
    <row r="9" s="8" customFormat="1" ht="14.25" customHeight="1" spans="1:6">
      <c r="A9" s="24"/>
      <c r="B9" s="24"/>
      <c r="C9" s="20" t="s">
        <v>314</v>
      </c>
      <c r="D9" s="25" t="s">
        <v>315</v>
      </c>
      <c r="E9" s="20" t="s">
        <v>208</v>
      </c>
      <c r="F9" s="20">
        <v>1</v>
      </c>
    </row>
    <row r="10" s="8" customFormat="1" ht="14.25" customHeight="1" spans="1:6">
      <c r="A10" s="24"/>
      <c r="B10" s="24"/>
      <c r="C10" s="20" t="s">
        <v>316</v>
      </c>
      <c r="D10" s="25" t="s">
        <v>317</v>
      </c>
      <c r="E10" s="20" t="s">
        <v>212</v>
      </c>
      <c r="F10" s="20">
        <v>1</v>
      </c>
    </row>
    <row r="11" s="8" customFormat="1" ht="14.25" customHeight="1" spans="1:6">
      <c r="A11" s="24"/>
      <c r="B11" s="24"/>
      <c r="C11" s="20" t="s">
        <v>318</v>
      </c>
      <c r="D11" s="25" t="s">
        <v>319</v>
      </c>
      <c r="E11" s="20" t="s">
        <v>309</v>
      </c>
      <c r="F11" s="20">
        <f>F6</f>
        <v>9</v>
      </c>
    </row>
    <row r="12" s="8" customFormat="1" ht="14.25" customHeight="1" spans="1:6">
      <c r="A12" s="24"/>
      <c r="B12" s="24"/>
      <c r="C12" s="20" t="s">
        <v>320</v>
      </c>
      <c r="D12" s="25" t="s">
        <v>321</v>
      </c>
      <c r="E12" s="20" t="s">
        <v>322</v>
      </c>
      <c r="F12" s="20">
        <v>100</v>
      </c>
    </row>
    <row r="13" s="8" customFormat="1" ht="14.25" customHeight="1" spans="1:6">
      <c r="A13" s="24"/>
      <c r="B13" s="24"/>
      <c r="C13" s="20" t="s">
        <v>323</v>
      </c>
      <c r="D13" s="25" t="s">
        <v>324</v>
      </c>
      <c r="E13" s="20" t="s">
        <v>322</v>
      </c>
      <c r="F13" s="20">
        <v>100</v>
      </c>
    </row>
    <row r="14" s="7" customFormat="1" ht="23.25" customHeight="1" spans="1:6">
      <c r="A14" s="19">
        <v>4</v>
      </c>
      <c r="B14" s="26" t="s">
        <v>325</v>
      </c>
      <c r="C14" s="20" t="s">
        <v>326</v>
      </c>
      <c r="D14" s="27" t="s">
        <v>327</v>
      </c>
      <c r="E14" s="28" t="s">
        <v>212</v>
      </c>
      <c r="F14" s="28">
        <v>1</v>
      </c>
    </row>
    <row r="15" s="7" customFormat="1" ht="23.25" customHeight="1" spans="1:6">
      <c r="A15" s="24"/>
      <c r="B15" s="29"/>
      <c r="C15" s="20" t="s">
        <v>328</v>
      </c>
      <c r="D15" s="30" t="s">
        <v>329</v>
      </c>
      <c r="E15" s="20" t="s">
        <v>212</v>
      </c>
      <c r="F15" s="20">
        <v>2</v>
      </c>
    </row>
    <row r="16" s="7" customFormat="1" ht="23.25" customHeight="1" spans="1:6">
      <c r="A16" s="22"/>
      <c r="B16" s="31"/>
      <c r="C16" s="20" t="s">
        <v>330</v>
      </c>
      <c r="D16" s="30" t="s">
        <v>331</v>
      </c>
      <c r="E16" s="20" t="s">
        <v>212</v>
      </c>
      <c r="F16" s="20">
        <v>2</v>
      </c>
    </row>
    <row r="17" s="7" customFormat="1" ht="23.25" customHeight="1" spans="1:6">
      <c r="A17" s="22">
        <v>5</v>
      </c>
      <c r="B17" s="31" t="s">
        <v>332</v>
      </c>
      <c r="C17" s="20" t="s">
        <v>333</v>
      </c>
      <c r="D17" s="30" t="s">
        <v>334</v>
      </c>
      <c r="E17" s="20" t="s">
        <v>212</v>
      </c>
      <c r="F17" s="20">
        <v>2</v>
      </c>
    </row>
    <row r="18" ht="23.25" customHeight="1" spans="1:6">
      <c r="A18" s="32">
        <v>6</v>
      </c>
      <c r="B18" s="33" t="s">
        <v>335</v>
      </c>
      <c r="C18" s="33"/>
      <c r="D18" s="34" t="s">
        <v>336</v>
      </c>
      <c r="E18" s="20" t="s">
        <v>212</v>
      </c>
      <c r="F18" s="32">
        <v>2</v>
      </c>
    </row>
  </sheetData>
  <mergeCells count="8">
    <mergeCell ref="A1:F1"/>
    <mergeCell ref="A3:D3"/>
    <mergeCell ref="B18:C18"/>
    <mergeCell ref="A6:A13"/>
    <mergeCell ref="A14:A16"/>
    <mergeCell ref="B4:B5"/>
    <mergeCell ref="B6:B13"/>
    <mergeCell ref="B14:B1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7030A0"/>
  </sheetPr>
  <dimension ref="A1:E3"/>
  <sheetViews>
    <sheetView zoomScale="115" zoomScaleNormal="115" workbookViewId="0">
      <selection activeCell="D8" sqref="D8"/>
    </sheetView>
  </sheetViews>
  <sheetFormatPr defaultColWidth="8.875" defaultRowHeight="14.25" outlineLevelRow="2" outlineLevelCol="4"/>
  <cols>
    <col min="1" max="1" width="5.375" style="2" customWidth="1"/>
    <col min="2" max="2" width="16.125" style="2" customWidth="1"/>
    <col min="3" max="4" width="8.875" style="2"/>
    <col min="5" max="5" width="36.375" style="2" customWidth="1"/>
    <col min="6" max="16384" width="8.875" style="2"/>
  </cols>
  <sheetData>
    <row r="1" spans="1:5">
      <c r="A1" s="3" t="s">
        <v>337</v>
      </c>
      <c r="B1" s="3"/>
      <c r="C1" s="3"/>
      <c r="D1" s="3"/>
      <c r="E1" s="3"/>
    </row>
    <row r="2" s="1" customFormat="1" spans="1:5">
      <c r="A2" s="4" t="s">
        <v>1</v>
      </c>
      <c r="B2" s="4" t="s">
        <v>338</v>
      </c>
      <c r="C2" s="4" t="s">
        <v>6</v>
      </c>
      <c r="D2" s="4" t="s">
        <v>7</v>
      </c>
      <c r="E2" s="4" t="s">
        <v>204</v>
      </c>
    </row>
    <row r="3" s="1" customFormat="1" ht="27" spans="1:5">
      <c r="A3" s="5">
        <v>1</v>
      </c>
      <c r="B3" s="5" t="s">
        <v>339</v>
      </c>
      <c r="C3" s="5" t="s">
        <v>11</v>
      </c>
      <c r="D3" s="5">
        <v>1</v>
      </c>
      <c r="E3" s="6" t="s">
        <v>340</v>
      </c>
    </row>
  </sheetData>
  <mergeCells count="1">
    <mergeCell ref="A1:E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01平台软件</vt:lpstr>
      <vt:lpstr>02硬件及配套</vt:lpstr>
      <vt:lpstr>03指挥中心</vt:lpstr>
      <vt:lpstr>04集成实施服务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2015-06-05T18:19:00Z</dcterms:created>
  <dcterms:modified xsi:type="dcterms:W3CDTF">2022-10-28T00:13:50Z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86CA9BC5210542FAB5B6F973744D08B5</vt:lpwstr>
  </property>
  <property fmtid="{D5CDD505-2E9C-101B-9397-08002B2CF9AE}" pid="3" name="KSOProductBuildVer">
    <vt:lpwstr>2052-11.1.0.12598</vt:lpwstr>
  </property>
  <property fmtid="{D5CDD505-2E9C-101B-9397-08002B2CF9AE}" pid="4" name="GSEDS_HWMT_d46a6755">
    <vt:lpwstr>f2453f24_mFV3wD85Iik0O8pOlnv+rx3g/9Q=_8QYrr0VBXCkrPNpNkXD8rj0GBH6VF6LZzaNSQmQ4YLYuKkI3TVmb6jQj/7uZvaC0LX5cXbHPmw8tLf/fBt3fTrGVZ2DIaw==_e020c86c</vt:lpwstr>
  </property>
</Properties>
</file>