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孙玉冰\2024年\17-2024年扎赉特旗巴彦扎拉嘎乡七家子村巷道硬化顶目\"/>
    </mc:Choice>
  </mc:AlternateContent>
  <bookViews>
    <workbookView xWindow="0" yWindow="0" windowWidth="28800" windowHeight="11925" activeTab="4"/>
  </bookViews>
  <sheets>
    <sheet name="封皮" sheetId="8" r:id="rId1"/>
    <sheet name="说明" sheetId="1" r:id="rId2"/>
    <sheet name="100章" sheetId="2" r:id="rId3"/>
    <sheet name="200章" sheetId="3" r:id="rId4"/>
    <sheet name="300章" sheetId="4" r:id="rId5"/>
    <sheet name="汇总表" sheetId="7" r:id="rId6"/>
  </sheets>
  <externalReferences>
    <externalReference r:id="rId7"/>
  </externalReferenc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 i="7" l="1"/>
  <c r="D8" i="7"/>
  <c r="D6" i="7"/>
  <c r="D5" i="7"/>
  <c r="F22" i="4"/>
  <c r="F21" i="4"/>
  <c r="F20" i="4"/>
  <c r="F19" i="4"/>
  <c r="F18" i="4"/>
  <c r="F17" i="4"/>
  <c r="F16" i="4"/>
  <c r="F23" i="4" s="1"/>
  <c r="D7" i="7" s="1"/>
  <c r="F15" i="4"/>
  <c r="F14" i="4"/>
  <c r="F13" i="4"/>
  <c r="F12" i="4"/>
  <c r="F11" i="4"/>
  <c r="F10" i="4"/>
  <c r="F9" i="4"/>
  <c r="F8" i="4"/>
  <c r="F7" i="4"/>
  <c r="F6" i="4"/>
  <c r="F5" i="4"/>
  <c r="A3" i="4"/>
  <c r="F19" i="3"/>
  <c r="F18" i="3"/>
  <c r="F17" i="3"/>
  <c r="F16" i="3"/>
  <c r="F15" i="3"/>
  <c r="F14" i="3"/>
  <c r="F13" i="3"/>
  <c r="F12" i="3"/>
  <c r="F11" i="3"/>
  <c r="F10" i="3"/>
  <c r="F9" i="3"/>
  <c r="F8" i="3"/>
  <c r="F7" i="3"/>
  <c r="F6" i="3"/>
  <c r="F5" i="3"/>
  <c r="A3" i="3"/>
  <c r="F23" i="2"/>
  <c r="F22" i="2"/>
  <c r="F21" i="2"/>
  <c r="F20" i="2"/>
  <c r="F19" i="2"/>
  <c r="F18" i="2"/>
  <c r="F17" i="2"/>
  <c r="F16" i="2"/>
  <c r="F15" i="2"/>
  <c r="F14" i="2"/>
  <c r="F13" i="2"/>
  <c r="F12" i="2"/>
  <c r="F11" i="2"/>
  <c r="F10" i="2"/>
  <c r="F9" i="2"/>
  <c r="E9" i="2"/>
  <c r="F8" i="2"/>
  <c r="E8" i="2"/>
  <c r="F7" i="2"/>
  <c r="F6" i="2"/>
  <c r="A4" i="2"/>
</calcChain>
</file>

<file path=xl/sharedStrings.xml><?xml version="1.0" encoding="utf-8"?>
<sst xmlns="http://schemas.openxmlformats.org/spreadsheetml/2006/main" count="177" uniqueCount="127">
  <si>
    <t>工程量清单</t>
  </si>
  <si>
    <t>第五章  工程量清单</t>
  </si>
  <si>
    <r>
      <rPr>
        <b/>
        <sz val="12"/>
        <rFont val="Arial"/>
        <family val="2"/>
      </rPr>
      <t xml:space="preserve">1. </t>
    </r>
    <r>
      <rPr>
        <b/>
        <sz val="12"/>
        <rFont val="宋体"/>
        <family val="3"/>
        <charset val="134"/>
      </rPr>
      <t>工程量清单说明</t>
    </r>
  </si>
  <si>
    <r>
      <rPr>
        <sz val="12"/>
        <rFont val="Arial"/>
        <family val="2"/>
      </rPr>
      <t xml:space="preserve">        1.1  </t>
    </r>
    <r>
      <rPr>
        <sz val="12"/>
        <rFont val="宋体"/>
        <family val="3"/>
        <charset val="134"/>
      </rPr>
      <t xml:space="preserve">本工程量清单是根据招标文件中包括的有合同约束力的工程量清单计量规则、图纸以及有关工程量清单的国家标准、行业标准、合同条款中约定的其他规则编制。约定计量规则中没有的子目，其工程量按照有合同约束力的图纸所标示尺寸的理论净量计算。计量采用中华人民共和国法定计量单位。
</t>
    </r>
  </si>
  <si>
    <r>
      <rPr>
        <sz val="12"/>
        <rFont val="Arial"/>
        <family val="2"/>
      </rPr>
      <t xml:space="preserve">        1.2  </t>
    </r>
    <r>
      <rPr>
        <sz val="12"/>
        <rFont val="宋体"/>
        <family val="3"/>
        <charset val="134"/>
      </rPr>
      <t xml:space="preserve">本工程量清单应与招标文件中的投标人须知，通用合同条款、专用合同条款、工程量清单计量规则、技术规范及图纸等一起阅读和理解。
</t>
    </r>
  </si>
  <si>
    <r>
      <rPr>
        <sz val="12"/>
        <rFont val="Arial"/>
        <family val="2"/>
      </rPr>
      <t xml:space="preserve">        1.3  </t>
    </r>
    <r>
      <rPr>
        <sz val="12"/>
        <rFont val="宋体"/>
        <family val="3"/>
        <charset val="134"/>
      </rPr>
      <t>本工程量清单中所列工程数量是估算的或设计的预计数量，仅作为投标报价的共同基础，不能作为最终结算与支付的依据。实际支付应按实际完成的工程量，由承包人按工程量清单计量规则规定的计量方法，以监理人认可的尺寸、断面计量，按本工程量清单的单价和总额价计算支付金额；或根据具体情况，按合同条款第</t>
    </r>
    <r>
      <rPr>
        <sz val="12"/>
        <rFont val="Arial"/>
        <family val="2"/>
      </rPr>
      <t>15.4</t>
    </r>
    <r>
      <rPr>
        <sz val="12"/>
        <rFont val="宋体"/>
        <family val="3"/>
        <charset val="134"/>
      </rPr>
      <t xml:space="preserve">款的规定，按监理人确定的单价或总额价计算支付额。
</t>
    </r>
  </si>
  <si>
    <r>
      <rPr>
        <sz val="12"/>
        <rFont val="Arial"/>
        <family val="2"/>
      </rPr>
      <t xml:space="preserve">        1.4  </t>
    </r>
    <r>
      <rPr>
        <sz val="12"/>
        <rFont val="宋体"/>
        <family val="3"/>
        <charset val="134"/>
      </rPr>
      <t>工程量清单各章是按第八章</t>
    </r>
    <r>
      <rPr>
        <sz val="12"/>
        <rFont val="Arial"/>
        <family val="2"/>
      </rPr>
      <t>“</t>
    </r>
    <r>
      <rPr>
        <sz val="12"/>
        <rFont val="宋体"/>
        <family val="3"/>
        <charset val="134"/>
      </rPr>
      <t>工程量清单计量规则</t>
    </r>
    <r>
      <rPr>
        <sz val="12"/>
        <rFont val="Arial"/>
        <family val="2"/>
      </rPr>
      <t>”</t>
    </r>
    <r>
      <rPr>
        <sz val="12"/>
        <rFont val="宋体"/>
        <family val="3"/>
        <charset val="134"/>
      </rPr>
      <t>、第七章</t>
    </r>
    <r>
      <rPr>
        <sz val="12"/>
        <rFont val="Arial"/>
        <family val="2"/>
      </rPr>
      <t>“</t>
    </r>
    <r>
      <rPr>
        <sz val="12"/>
        <rFont val="宋体"/>
        <family val="3"/>
        <charset val="134"/>
      </rPr>
      <t>技术规范</t>
    </r>
    <r>
      <rPr>
        <sz val="12"/>
        <rFont val="Arial"/>
        <family val="2"/>
      </rPr>
      <t>”</t>
    </r>
    <r>
      <rPr>
        <sz val="12"/>
        <rFont val="宋体"/>
        <family val="3"/>
        <charset val="134"/>
      </rPr>
      <t>的相应章次编号的，因此，工程量清单中各章的工程子目的范围与计量等应与</t>
    </r>
    <r>
      <rPr>
        <sz val="12"/>
        <rFont val="Arial"/>
        <family val="2"/>
      </rPr>
      <t>“</t>
    </r>
    <r>
      <rPr>
        <sz val="12"/>
        <rFont val="宋体"/>
        <family val="3"/>
        <charset val="134"/>
      </rPr>
      <t>工程量清单计量规则</t>
    </r>
    <r>
      <rPr>
        <sz val="12"/>
        <rFont val="Arial"/>
        <family val="2"/>
      </rPr>
      <t>”</t>
    </r>
    <r>
      <rPr>
        <sz val="12"/>
        <rFont val="宋体"/>
        <family val="3"/>
        <charset val="134"/>
      </rPr>
      <t>、</t>
    </r>
    <r>
      <rPr>
        <sz val="12"/>
        <rFont val="Arial"/>
        <family val="2"/>
      </rPr>
      <t>“</t>
    </r>
    <r>
      <rPr>
        <sz val="12"/>
        <rFont val="宋体"/>
        <family val="3"/>
        <charset val="134"/>
      </rPr>
      <t>技术规范</t>
    </r>
    <r>
      <rPr>
        <sz val="12"/>
        <rFont val="Arial"/>
        <family val="2"/>
      </rPr>
      <t>”</t>
    </r>
    <r>
      <rPr>
        <sz val="12"/>
        <rFont val="宋体"/>
        <family val="3"/>
        <charset val="134"/>
      </rPr>
      <t xml:space="preserve">相应章节的范围、计量与支付条款结合起来理解或解释。
</t>
    </r>
  </si>
  <si>
    <r>
      <rPr>
        <sz val="12"/>
        <rFont val="Arial"/>
        <family val="2"/>
      </rPr>
      <t xml:space="preserve">        1.5  </t>
    </r>
    <r>
      <rPr>
        <sz val="12"/>
        <rFont val="宋体"/>
        <family val="3"/>
        <charset val="134"/>
      </rPr>
      <t>对作业和材料的一般说明或规定，未重复写入工程量清单内，在给工程量清单各子目标价前，应参阅第七章</t>
    </r>
    <r>
      <rPr>
        <sz val="12"/>
        <rFont val="Arial"/>
        <family val="2"/>
      </rPr>
      <t>“</t>
    </r>
    <r>
      <rPr>
        <sz val="12"/>
        <rFont val="宋体"/>
        <family val="3"/>
        <charset val="134"/>
      </rPr>
      <t>技术规范</t>
    </r>
    <r>
      <rPr>
        <sz val="12"/>
        <rFont val="Arial"/>
        <family val="2"/>
      </rPr>
      <t>”</t>
    </r>
    <r>
      <rPr>
        <sz val="12"/>
        <rFont val="宋体"/>
        <family val="3"/>
        <charset val="134"/>
      </rPr>
      <t xml:space="preserve">的有关内容。
</t>
    </r>
  </si>
  <si>
    <r>
      <rPr>
        <sz val="12"/>
        <rFont val="Arial"/>
        <family val="2"/>
      </rPr>
      <t xml:space="preserve">        1.6  </t>
    </r>
    <r>
      <rPr>
        <sz val="12"/>
        <rFont val="宋体"/>
        <family val="3"/>
        <charset val="134"/>
      </rPr>
      <t xml:space="preserve">工程量清单中所列工程量的变动，丝毫不会降低或影响合同条款的效力，也不免除承包人按规定的标准进行施工和修复缺陷的责任。
</t>
    </r>
  </si>
  <si>
    <r>
      <rPr>
        <sz val="12"/>
        <rFont val="Arial"/>
        <family val="2"/>
      </rPr>
      <t xml:space="preserve">        1.7  </t>
    </r>
    <r>
      <rPr>
        <sz val="12"/>
        <rFont val="宋体"/>
        <family val="3"/>
        <charset val="134"/>
      </rPr>
      <t>图纸中所列的工程数量表及数量汇总表仅是提供资料，不是工程量清单的外延。当图纸与工程量清单所列数量不一致时，以工程量清单所列数量作为报价的依据。</t>
    </r>
  </si>
  <si>
    <r>
      <rPr>
        <b/>
        <sz val="12"/>
        <rFont val="Arial"/>
        <family val="2"/>
      </rPr>
      <t xml:space="preserve">2. </t>
    </r>
    <r>
      <rPr>
        <b/>
        <sz val="12"/>
        <rFont val="宋体"/>
        <family val="3"/>
        <charset val="134"/>
      </rPr>
      <t>投标报价的说明</t>
    </r>
  </si>
  <si>
    <r>
      <rPr>
        <sz val="12"/>
        <rFont val="Arial"/>
        <family val="2"/>
      </rPr>
      <t xml:space="preserve">        2.1  </t>
    </r>
    <r>
      <rPr>
        <sz val="12"/>
        <rFont val="宋体"/>
        <family val="3"/>
        <charset val="134"/>
      </rPr>
      <t xml:space="preserve">工程量清单中的每一子目（有数量）须填入单价或价格，且只允许有一个报价。
</t>
    </r>
  </si>
  <si>
    <r>
      <rPr>
        <sz val="12"/>
        <rFont val="Arial"/>
        <family val="2"/>
      </rPr>
      <t xml:space="preserve">        2.2  </t>
    </r>
    <r>
      <rPr>
        <sz val="12"/>
        <rFont val="宋体"/>
        <family val="3"/>
        <charset val="134"/>
      </rPr>
      <t xml:space="preserve">除非合同另有规定，工程量清单中有标价的单价和总额价均已包括了为实施和完成合同工程所需的劳务、材料、机械、质检（自检）、安装、缺陷修复、管理、保险、税费、利润等费用，以及合同明示或暗示的所有责任、义务和一般风险。
</t>
    </r>
  </si>
  <si>
    <r>
      <rPr>
        <sz val="12"/>
        <rFont val="Arial"/>
        <family val="2"/>
      </rPr>
      <t xml:space="preserve">        2.3  </t>
    </r>
    <r>
      <rPr>
        <sz val="12"/>
        <rFont val="宋体"/>
        <family val="3"/>
        <charset val="134"/>
      </rPr>
      <t xml:space="preserve">工程量清单中投标人没有填入单价或价格的子目，其费用视为已分摊在工程量清单中其他相关子目的单价或价格之中。承包人必须按监理人指令完成工程量清单中未填入单价或价格的子目，但不能得到结算与支付。
</t>
    </r>
  </si>
  <si>
    <r>
      <rPr>
        <sz val="12"/>
        <rFont val="Arial"/>
        <family val="2"/>
      </rPr>
      <t xml:space="preserve">        2.4</t>
    </r>
    <r>
      <rPr>
        <sz val="12"/>
        <rFont val="宋体"/>
        <family val="3"/>
        <charset val="134"/>
      </rPr>
      <t xml:space="preserve">符合合同条款规定的全部费用应认为已被计入有标价的工程量清单所列各子目之中，未列子目不予计量的工作，其费用应视为已分摊在本合同工程的有关子目的单价或总额价之中。
</t>
    </r>
  </si>
  <si>
    <r>
      <rPr>
        <sz val="12"/>
        <rFont val="Arial"/>
        <family val="2"/>
      </rPr>
      <t xml:space="preserve">        2.5  </t>
    </r>
    <r>
      <rPr>
        <sz val="12"/>
        <rFont val="宋体"/>
        <family val="3"/>
        <charset val="134"/>
      </rPr>
      <t xml:space="preserve">承包人用于本合同工程的各类装备的提供、运输、维护、拆卸、拼装等支付的费用，已包括在工程量清单的单价或总额价之中。
</t>
    </r>
  </si>
  <si>
    <r>
      <rPr>
        <sz val="12"/>
        <rFont val="Arial"/>
        <family val="2"/>
      </rPr>
      <t xml:space="preserve">        2.6  </t>
    </r>
    <r>
      <rPr>
        <sz val="12"/>
        <rFont val="宋体"/>
        <family val="3"/>
        <charset val="134"/>
      </rPr>
      <t>工程量清单中各项金额均以人民币（元）结算。</t>
    </r>
  </si>
  <si>
    <r>
      <t xml:space="preserve">        2.7  </t>
    </r>
    <r>
      <rPr>
        <sz val="12"/>
        <rFont val="宋体"/>
        <family val="3"/>
        <charset val="134"/>
      </rPr>
      <t>工程不含暂列金。</t>
    </r>
    <r>
      <rPr>
        <sz val="12"/>
        <rFont val="Arial"/>
        <family val="2"/>
      </rPr>
      <t xml:space="preserve"> </t>
    </r>
  </si>
  <si>
    <r>
      <rPr>
        <b/>
        <sz val="12"/>
        <rFont val="Arial"/>
        <family val="2"/>
      </rPr>
      <t xml:space="preserve">3. </t>
    </r>
    <r>
      <rPr>
        <b/>
        <sz val="12"/>
        <rFont val="宋体"/>
        <family val="3"/>
        <charset val="134"/>
      </rPr>
      <t>计日工说明</t>
    </r>
  </si>
  <si>
    <r>
      <t xml:space="preserve">       3.1  </t>
    </r>
    <r>
      <rPr>
        <sz val="12"/>
        <rFont val="宋体"/>
        <family val="3"/>
        <charset val="134"/>
      </rPr>
      <t>工程不含计日工。</t>
    </r>
    <r>
      <rPr>
        <sz val="12"/>
        <rFont val="Arial"/>
        <family val="2"/>
      </rPr>
      <t xml:space="preserve"> </t>
    </r>
  </si>
  <si>
    <r>
      <rPr>
        <b/>
        <sz val="12"/>
        <rFont val="Arial"/>
        <family val="2"/>
      </rPr>
      <t xml:space="preserve">4. </t>
    </r>
    <r>
      <rPr>
        <b/>
        <sz val="12"/>
        <rFont val="宋体"/>
        <family val="3"/>
        <charset val="134"/>
      </rPr>
      <t>其它说明</t>
    </r>
  </si>
  <si>
    <r>
      <rPr>
        <sz val="12"/>
        <rFont val="Arial"/>
        <family val="2"/>
      </rPr>
      <t xml:space="preserve">         4.1</t>
    </r>
    <r>
      <rPr>
        <sz val="12"/>
        <rFont val="宋体"/>
        <family val="3"/>
        <charset val="134"/>
      </rPr>
      <t>工程一切险和第三方责任险应由承包人以承包人与发包人联名投保，保险费已列入工程量清单</t>
    </r>
    <r>
      <rPr>
        <sz val="12"/>
        <rFont val="Arial"/>
        <family val="2"/>
      </rPr>
      <t>100</t>
    </r>
    <r>
      <rPr>
        <sz val="12"/>
        <rFont val="宋体"/>
        <family val="3"/>
        <charset val="134"/>
      </rPr>
      <t>章内。工程一切险的投保金额为工程量清单第</t>
    </r>
    <r>
      <rPr>
        <sz val="12"/>
        <rFont val="Arial"/>
        <family val="2"/>
      </rPr>
      <t>100</t>
    </r>
    <r>
      <rPr>
        <sz val="12"/>
        <rFont val="宋体"/>
        <family val="3"/>
        <charset val="134"/>
      </rPr>
      <t>章（不含建筑工程一切险及第三方责任险的保险费）至</t>
    </r>
    <r>
      <rPr>
        <sz val="12"/>
        <rFont val="Arial"/>
        <family val="2"/>
      </rPr>
      <t>700</t>
    </r>
    <r>
      <rPr>
        <sz val="12"/>
        <rFont val="宋体"/>
        <family val="3"/>
        <charset val="134"/>
      </rPr>
      <t>章合计金额，保险费率暂定为</t>
    </r>
    <r>
      <rPr>
        <sz val="12"/>
        <rFont val="Arial"/>
        <family val="2"/>
      </rPr>
      <t>3‰</t>
    </r>
    <r>
      <rPr>
        <sz val="12"/>
        <rFont val="宋体"/>
        <family val="3"/>
        <charset val="134"/>
      </rPr>
      <t>；第三方责任险的最低投保金额为</t>
    </r>
    <r>
      <rPr>
        <sz val="12"/>
        <rFont val="Arial"/>
        <family val="2"/>
      </rPr>
      <t>500</t>
    </r>
    <r>
      <rPr>
        <sz val="12"/>
        <rFont val="宋体"/>
        <family val="3"/>
        <charset val="134"/>
      </rPr>
      <t>万元，保险费率暂定为</t>
    </r>
    <r>
      <rPr>
        <sz val="12"/>
        <rFont val="Arial"/>
        <family val="2"/>
      </rPr>
      <t>4‰</t>
    </r>
    <r>
      <rPr>
        <sz val="12"/>
        <rFont val="宋体"/>
        <family val="3"/>
        <charset val="134"/>
      </rPr>
      <t xml:space="preserve">。发包人在接到保险单后，将按照保险单的实际费用支付给承包人。如出现保险事故，保险金不足以补偿损失的，应由承包人自行负责补偿。
</t>
    </r>
  </si>
  <si>
    <r>
      <rPr>
        <sz val="12"/>
        <rFont val="Arial"/>
        <family val="2"/>
      </rPr>
      <t xml:space="preserve">         4.2</t>
    </r>
    <r>
      <rPr>
        <sz val="12"/>
        <rFont val="宋体"/>
        <family val="3"/>
        <charset val="134"/>
      </rPr>
      <t>为确保将安全施工措施落到实处，投标人应根据《公路水运工程安全生产监督管理办法》（交通运输部令</t>
    </r>
    <r>
      <rPr>
        <sz val="12"/>
        <rFont val="Arial"/>
        <family val="2"/>
      </rPr>
      <t>2017</t>
    </r>
    <r>
      <rPr>
        <sz val="12"/>
        <rFont val="宋体"/>
        <family val="3"/>
        <charset val="134"/>
      </rPr>
      <t>年第</t>
    </r>
    <r>
      <rPr>
        <sz val="12"/>
        <rFont val="Arial"/>
        <family val="2"/>
      </rPr>
      <t>25</t>
    </r>
    <r>
      <rPr>
        <sz val="12"/>
        <rFont val="宋体"/>
        <family val="3"/>
        <charset val="134"/>
      </rPr>
      <t>号）以及《关于印发</t>
    </r>
    <r>
      <rPr>
        <sz val="12"/>
        <rFont val="Arial"/>
        <family val="2"/>
      </rPr>
      <t>&lt;</t>
    </r>
    <r>
      <rPr>
        <sz val="12"/>
        <rFont val="宋体"/>
        <family val="3"/>
        <charset val="134"/>
      </rPr>
      <t>企业安全生产费用提取和使用管理办法</t>
    </r>
    <r>
      <rPr>
        <sz val="12"/>
        <rFont val="Arial"/>
        <family val="2"/>
      </rPr>
      <t>&gt;</t>
    </r>
    <r>
      <rPr>
        <sz val="12"/>
        <rFont val="宋体"/>
        <family val="3"/>
        <charset val="134"/>
      </rPr>
      <t>的通知》（财企</t>
    </r>
    <r>
      <rPr>
        <sz val="12"/>
        <rFont val="Arial"/>
        <family val="2"/>
      </rPr>
      <t>[2012]16</t>
    </r>
    <r>
      <rPr>
        <sz val="12"/>
        <rFont val="宋体"/>
        <family val="3"/>
        <charset val="134"/>
      </rPr>
      <t>号）的规定，在投标总价中计入安全生产费用，安全生产费用以固定金额形式计入工程量清单第</t>
    </r>
    <r>
      <rPr>
        <sz val="12"/>
        <rFont val="Arial"/>
        <family val="2"/>
      </rPr>
      <t>100</t>
    </r>
    <r>
      <rPr>
        <sz val="12"/>
        <rFont val="宋体"/>
        <family val="3"/>
        <charset val="134"/>
      </rPr>
      <t>章中（安全生产费用为招标人公布的最高投标限价的</t>
    </r>
    <r>
      <rPr>
        <sz val="12"/>
        <rFont val="Arial"/>
        <family val="2"/>
      </rPr>
      <t>1.5</t>
    </r>
    <r>
      <rPr>
        <sz val="12"/>
        <rFont val="宋体"/>
        <family val="3"/>
        <charset val="134"/>
      </rPr>
      <t xml:space="preserve">％），投标人在投标报价时不得对该固定金额进行调整。如投标人须在此基础上增加安全生产费用以满足项目施工需要，则投标人应在本项目工程量清单其它相关子目的单价或总额价中予以考虑，发包人不再单独支付。承包人的施工安全生产费用，应当用于施工安全防护用具及设施的采购和更新、安全施工措施的落实、安全生产条件的改善，不得挪作他用。
</t>
    </r>
  </si>
  <si>
    <r>
      <rPr>
        <b/>
        <sz val="16"/>
        <rFont val="Arial"/>
        <family val="2"/>
      </rPr>
      <t xml:space="preserve">5.1 </t>
    </r>
    <r>
      <rPr>
        <b/>
        <sz val="16"/>
        <rFont val="黑体"/>
        <family val="3"/>
        <charset val="134"/>
      </rPr>
      <t>工程量清单表</t>
    </r>
  </si>
  <si>
    <r>
      <rPr>
        <b/>
        <sz val="13"/>
        <rFont val="黑体"/>
        <family val="3"/>
        <charset val="134"/>
      </rPr>
      <t>清单</t>
    </r>
    <r>
      <rPr>
        <b/>
        <sz val="13"/>
        <rFont val="Arial"/>
        <family val="2"/>
      </rPr>
      <t xml:space="preserve">  </t>
    </r>
    <r>
      <rPr>
        <b/>
        <sz val="13"/>
        <rFont val="黑体"/>
        <family val="3"/>
        <charset val="134"/>
      </rPr>
      <t>第</t>
    </r>
    <r>
      <rPr>
        <b/>
        <sz val="13"/>
        <rFont val="Arial"/>
        <family val="2"/>
      </rPr>
      <t>100</t>
    </r>
    <r>
      <rPr>
        <b/>
        <sz val="13"/>
        <rFont val="黑体"/>
        <family val="3"/>
        <charset val="134"/>
      </rPr>
      <t>章</t>
    </r>
    <r>
      <rPr>
        <b/>
        <sz val="13"/>
        <rFont val="Arial"/>
        <family val="2"/>
      </rPr>
      <t xml:space="preserve">  </t>
    </r>
    <r>
      <rPr>
        <b/>
        <sz val="13"/>
        <rFont val="黑体"/>
        <family val="3"/>
        <charset val="134"/>
      </rPr>
      <t>总</t>
    </r>
    <r>
      <rPr>
        <b/>
        <sz val="13"/>
        <rFont val="Arial"/>
        <family val="2"/>
      </rPr>
      <t xml:space="preserve"> </t>
    </r>
    <r>
      <rPr>
        <b/>
        <sz val="13"/>
        <rFont val="黑体"/>
        <family val="3"/>
        <charset val="134"/>
      </rPr>
      <t>则</t>
    </r>
  </si>
  <si>
    <t>货币单位：人民币元</t>
  </si>
  <si>
    <t>子目号</t>
  </si>
  <si>
    <r>
      <rPr>
        <b/>
        <sz val="10"/>
        <rFont val="黑体"/>
        <family val="3"/>
        <charset val="134"/>
      </rPr>
      <t>子</t>
    </r>
    <r>
      <rPr>
        <b/>
        <sz val="10"/>
        <rFont val="Arial"/>
        <family val="2"/>
      </rPr>
      <t xml:space="preserve">  </t>
    </r>
    <r>
      <rPr>
        <b/>
        <sz val="10"/>
        <rFont val="黑体"/>
        <family val="3"/>
        <charset val="134"/>
      </rPr>
      <t>目</t>
    </r>
    <r>
      <rPr>
        <b/>
        <sz val="10"/>
        <rFont val="Arial"/>
        <family val="2"/>
      </rPr>
      <t xml:space="preserve">  </t>
    </r>
    <r>
      <rPr>
        <b/>
        <sz val="10"/>
        <rFont val="黑体"/>
        <family val="3"/>
        <charset val="134"/>
      </rPr>
      <t>名</t>
    </r>
    <r>
      <rPr>
        <b/>
        <sz val="10"/>
        <rFont val="Arial"/>
        <family val="2"/>
      </rPr>
      <t xml:space="preserve">  </t>
    </r>
    <r>
      <rPr>
        <b/>
        <sz val="10"/>
        <rFont val="黑体"/>
        <family val="3"/>
        <charset val="134"/>
      </rPr>
      <t>称</t>
    </r>
  </si>
  <si>
    <r>
      <rPr>
        <b/>
        <sz val="10"/>
        <rFont val="黑体"/>
        <family val="3"/>
        <charset val="134"/>
      </rPr>
      <t>单</t>
    </r>
    <r>
      <rPr>
        <b/>
        <sz val="10"/>
        <rFont val="Arial"/>
        <family val="2"/>
      </rPr>
      <t xml:space="preserve"> </t>
    </r>
    <r>
      <rPr>
        <b/>
        <sz val="10"/>
        <rFont val="黑体"/>
        <family val="3"/>
        <charset val="134"/>
      </rPr>
      <t>位</t>
    </r>
  </si>
  <si>
    <r>
      <rPr>
        <b/>
        <sz val="10"/>
        <rFont val="黑体"/>
        <family val="3"/>
        <charset val="134"/>
      </rPr>
      <t>数</t>
    </r>
    <r>
      <rPr>
        <b/>
        <sz val="10"/>
        <rFont val="Arial"/>
        <family val="2"/>
      </rPr>
      <t xml:space="preserve"> </t>
    </r>
    <r>
      <rPr>
        <b/>
        <sz val="10"/>
        <rFont val="黑体"/>
        <family val="3"/>
        <charset val="134"/>
      </rPr>
      <t>量</t>
    </r>
  </si>
  <si>
    <t>单价</t>
  </si>
  <si>
    <t>合价</t>
  </si>
  <si>
    <t>通则</t>
  </si>
  <si>
    <t>101-1</t>
  </si>
  <si>
    <t>保险费</t>
  </si>
  <si>
    <t xml:space="preserve"> -a</t>
  </si>
  <si>
    <r>
      <rPr>
        <sz val="10"/>
        <rFont val="宋体"/>
        <family val="3"/>
        <charset val="134"/>
      </rPr>
      <t>按合同条款规定，提供建筑工程一切险</t>
    </r>
  </si>
  <si>
    <t>总额</t>
  </si>
  <si>
    <t xml:space="preserve"> -b</t>
  </si>
  <si>
    <t>按合同条款规定，提供第三方责任险</t>
  </si>
  <si>
    <t>工程管理</t>
  </si>
  <si>
    <t>102-1</t>
  </si>
  <si>
    <t>竣工文件</t>
  </si>
  <si>
    <t>102-2</t>
  </si>
  <si>
    <t>施工环保费</t>
  </si>
  <si>
    <t>102-3</t>
  </si>
  <si>
    <t>安全生产费(按最高投标限价的1.5%计列)</t>
  </si>
  <si>
    <t>临时工程与设施</t>
  </si>
  <si>
    <t>103-1</t>
  </si>
  <si>
    <t>临时道路修建、养护与拆除(包括原道路的养护)</t>
  </si>
  <si>
    <t>103-2</t>
  </si>
  <si>
    <t>临时占地</t>
  </si>
  <si>
    <t>103-3</t>
  </si>
  <si>
    <t>临时供电设施架设、维护与拆除</t>
  </si>
  <si>
    <t>103-4</t>
  </si>
  <si>
    <t>电信设施的提供、维修与拆除</t>
  </si>
  <si>
    <t>103-5</t>
  </si>
  <si>
    <t>临时供水与排污设施</t>
  </si>
  <si>
    <t>103-6</t>
  </si>
  <si>
    <r>
      <rPr>
        <sz val="10"/>
        <rFont val="宋体"/>
        <family val="3"/>
        <charset val="134"/>
      </rPr>
      <t>临时交通安全设施</t>
    </r>
  </si>
  <si>
    <t>承包人驻地建设</t>
  </si>
  <si>
    <t>104-1</t>
  </si>
  <si>
    <r>
      <rPr>
        <b/>
        <sz val="10"/>
        <rFont val="黑体"/>
        <family val="3"/>
        <charset val="134"/>
      </rPr>
      <t>清单</t>
    </r>
    <r>
      <rPr>
        <b/>
        <sz val="10"/>
        <rFont val="Arial"/>
        <family val="2"/>
      </rPr>
      <t xml:space="preserve"> </t>
    </r>
    <r>
      <rPr>
        <b/>
        <sz val="10"/>
        <rFont val="黑体"/>
        <family val="3"/>
        <charset val="134"/>
      </rPr>
      <t>第</t>
    </r>
    <r>
      <rPr>
        <b/>
        <sz val="10"/>
        <rFont val="Arial"/>
        <family val="2"/>
      </rPr>
      <t>100</t>
    </r>
    <r>
      <rPr>
        <b/>
        <sz val="10"/>
        <rFont val="黑体"/>
        <family val="3"/>
        <charset val="134"/>
      </rPr>
      <t>章合计</t>
    </r>
    <r>
      <rPr>
        <b/>
        <sz val="10"/>
        <rFont val="Arial"/>
        <family val="2"/>
      </rPr>
      <t xml:space="preserve">  </t>
    </r>
    <r>
      <rPr>
        <b/>
        <sz val="10"/>
        <rFont val="黑体"/>
        <family val="3"/>
        <charset val="134"/>
      </rPr>
      <t>人民币</t>
    </r>
    <r>
      <rPr>
        <b/>
        <sz val="10"/>
        <rFont val="Arial"/>
        <family val="2"/>
      </rPr>
      <t>(</t>
    </r>
    <r>
      <rPr>
        <b/>
        <sz val="10"/>
        <rFont val="黑体"/>
        <family val="3"/>
        <charset val="134"/>
      </rPr>
      <t>元</t>
    </r>
    <r>
      <rPr>
        <b/>
        <sz val="10"/>
        <rFont val="Arial"/>
        <family val="2"/>
      </rPr>
      <t xml:space="preserve">) </t>
    </r>
  </si>
  <si>
    <r>
      <rPr>
        <b/>
        <sz val="13"/>
        <rFont val="黑体"/>
        <family val="3"/>
        <charset val="134"/>
      </rPr>
      <t>清单</t>
    </r>
    <r>
      <rPr>
        <b/>
        <sz val="13"/>
        <rFont val="Arial"/>
        <family val="2"/>
      </rPr>
      <t xml:space="preserve">  </t>
    </r>
    <r>
      <rPr>
        <b/>
        <sz val="13"/>
        <rFont val="黑体"/>
        <family val="3"/>
        <charset val="134"/>
      </rPr>
      <t>第</t>
    </r>
    <r>
      <rPr>
        <b/>
        <sz val="13"/>
        <rFont val="Arial"/>
        <family val="2"/>
      </rPr>
      <t>200</t>
    </r>
    <r>
      <rPr>
        <b/>
        <sz val="13"/>
        <rFont val="黑体"/>
        <family val="3"/>
        <charset val="134"/>
      </rPr>
      <t>章</t>
    </r>
    <r>
      <rPr>
        <b/>
        <sz val="13"/>
        <rFont val="Arial"/>
        <family val="2"/>
      </rPr>
      <t xml:space="preserve"> </t>
    </r>
    <r>
      <rPr>
        <b/>
        <sz val="13"/>
        <rFont val="黑体"/>
        <family val="3"/>
        <charset val="134"/>
      </rPr>
      <t>路基</t>
    </r>
  </si>
  <si>
    <r>
      <rPr>
        <b/>
        <sz val="10"/>
        <rFont val="黑体"/>
        <family val="3"/>
        <charset val="134"/>
      </rPr>
      <t>子</t>
    </r>
    <r>
      <rPr>
        <b/>
        <sz val="10"/>
        <rFont val="Arial"/>
        <family val="2"/>
      </rPr>
      <t xml:space="preserve">  </t>
    </r>
    <r>
      <rPr>
        <b/>
        <sz val="10"/>
        <rFont val="黑体"/>
        <family val="3"/>
        <charset val="134"/>
      </rPr>
      <t>目</t>
    </r>
    <r>
      <rPr>
        <b/>
        <sz val="10"/>
        <rFont val="Arial"/>
        <family val="2"/>
      </rPr>
      <t xml:space="preserve">  </t>
    </r>
    <r>
      <rPr>
        <b/>
        <sz val="10"/>
        <rFont val="黑体"/>
        <family val="3"/>
        <charset val="134"/>
      </rPr>
      <t>名</t>
    </r>
    <r>
      <rPr>
        <b/>
        <sz val="10"/>
        <rFont val="Arial"/>
        <family val="2"/>
      </rPr>
      <t xml:space="preserve">  </t>
    </r>
    <r>
      <rPr>
        <b/>
        <sz val="10"/>
        <rFont val="黑体"/>
        <family val="3"/>
        <charset val="134"/>
      </rPr>
      <t>称</t>
    </r>
  </si>
  <si>
    <r>
      <rPr>
        <b/>
        <sz val="10"/>
        <rFont val="黑体"/>
        <family val="3"/>
        <charset val="134"/>
      </rPr>
      <t>单</t>
    </r>
    <r>
      <rPr>
        <b/>
        <sz val="10"/>
        <rFont val="Arial"/>
        <family val="2"/>
      </rPr>
      <t xml:space="preserve"> </t>
    </r>
    <r>
      <rPr>
        <b/>
        <sz val="10"/>
        <rFont val="黑体"/>
        <family val="3"/>
        <charset val="134"/>
      </rPr>
      <t>位</t>
    </r>
  </si>
  <si>
    <t>数 量</t>
  </si>
  <si>
    <t>挖方路基</t>
  </si>
  <si>
    <t>203-1</t>
  </si>
  <si>
    <t>路基挖方</t>
  </si>
  <si>
    <t>挖土方</t>
  </si>
  <si>
    <r>
      <rPr>
        <sz val="10"/>
        <rFont val="Arial"/>
        <family val="2"/>
      </rPr>
      <t>m</t>
    </r>
    <r>
      <rPr>
        <vertAlign val="superscript"/>
        <sz val="10"/>
        <rFont val="Arial"/>
        <family val="2"/>
      </rPr>
      <t>3</t>
    </r>
  </si>
  <si>
    <t xml:space="preserve"> -c</t>
  </si>
  <si>
    <r>
      <rPr>
        <sz val="10"/>
        <rFont val="宋体"/>
        <family val="3"/>
        <charset val="134"/>
      </rPr>
      <t>挖除非适用材料</t>
    </r>
  </si>
  <si>
    <t>填方路基</t>
  </si>
  <si>
    <t>204-1</t>
  </si>
  <si>
    <r>
      <rPr>
        <sz val="10"/>
        <rFont val="宋体"/>
        <family val="3"/>
        <charset val="134"/>
      </rPr>
      <t>路基填筑</t>
    </r>
    <r>
      <rPr>
        <sz val="10"/>
        <rFont val="Arial"/>
        <family val="2"/>
      </rPr>
      <t>(</t>
    </r>
    <r>
      <rPr>
        <sz val="10"/>
        <rFont val="宋体"/>
        <family val="3"/>
        <charset val="134"/>
      </rPr>
      <t>包括填前压实</t>
    </r>
    <r>
      <rPr>
        <sz val="10"/>
        <rFont val="Arial"/>
        <family val="2"/>
      </rPr>
      <t>)</t>
    </r>
  </si>
  <si>
    <t xml:space="preserve"> -d</t>
  </si>
  <si>
    <t>借土填方</t>
  </si>
  <si>
    <t>特殊地区路基处理</t>
  </si>
  <si>
    <t>205-1</t>
  </si>
  <si>
    <t>软土地基处理</t>
  </si>
  <si>
    <t>垫层</t>
  </si>
  <si>
    <t xml:space="preserve"> -c-2</t>
  </si>
  <si>
    <t>石渣垫层</t>
  </si>
  <si>
    <t>挖方路基（平面交叉）</t>
  </si>
  <si>
    <r>
      <rPr>
        <b/>
        <sz val="10"/>
        <rFont val="黑体"/>
        <family val="3"/>
        <charset val="134"/>
      </rPr>
      <t>清单</t>
    </r>
    <r>
      <rPr>
        <b/>
        <sz val="10"/>
        <rFont val="Arial"/>
        <family val="2"/>
      </rPr>
      <t xml:space="preserve">  </t>
    </r>
    <r>
      <rPr>
        <b/>
        <sz val="10"/>
        <rFont val="黑体"/>
        <family val="3"/>
        <charset val="134"/>
      </rPr>
      <t>第</t>
    </r>
    <r>
      <rPr>
        <b/>
        <sz val="10"/>
        <rFont val="Arial"/>
        <family val="2"/>
      </rPr>
      <t>200</t>
    </r>
    <r>
      <rPr>
        <b/>
        <sz val="10"/>
        <rFont val="黑体"/>
        <family val="3"/>
        <charset val="134"/>
      </rPr>
      <t>章合计</t>
    </r>
    <r>
      <rPr>
        <b/>
        <sz val="10"/>
        <rFont val="Arial"/>
        <family val="2"/>
      </rPr>
      <t xml:space="preserve">  </t>
    </r>
    <r>
      <rPr>
        <b/>
        <sz val="10"/>
        <rFont val="黑体"/>
        <family val="3"/>
        <charset val="134"/>
      </rPr>
      <t>人民币</t>
    </r>
    <r>
      <rPr>
        <b/>
        <sz val="10"/>
        <rFont val="Arial"/>
        <family val="2"/>
      </rPr>
      <t>(</t>
    </r>
    <r>
      <rPr>
        <b/>
        <sz val="10"/>
        <rFont val="黑体"/>
        <family val="3"/>
        <charset val="134"/>
      </rPr>
      <t>元</t>
    </r>
    <r>
      <rPr>
        <b/>
        <sz val="10"/>
        <rFont val="Arial"/>
        <family val="2"/>
      </rPr>
      <t>)</t>
    </r>
  </si>
  <si>
    <r>
      <rPr>
        <b/>
        <sz val="16"/>
        <rFont val="黑体"/>
        <family val="3"/>
        <charset val="134"/>
      </rPr>
      <t>工程量清单</t>
    </r>
  </si>
  <si>
    <r>
      <rPr>
        <b/>
        <sz val="13"/>
        <rFont val="黑体"/>
        <family val="3"/>
        <charset val="134"/>
      </rPr>
      <t>清单</t>
    </r>
    <r>
      <rPr>
        <b/>
        <sz val="13"/>
        <rFont val="Arial"/>
        <family val="2"/>
      </rPr>
      <t xml:space="preserve">  </t>
    </r>
    <r>
      <rPr>
        <b/>
        <sz val="13"/>
        <rFont val="黑体"/>
        <family val="3"/>
        <charset val="134"/>
      </rPr>
      <t>第</t>
    </r>
    <r>
      <rPr>
        <b/>
        <sz val="13"/>
        <rFont val="Arial"/>
        <family val="2"/>
      </rPr>
      <t>300</t>
    </r>
    <r>
      <rPr>
        <b/>
        <sz val="13"/>
        <rFont val="黑体"/>
        <family val="3"/>
        <charset val="134"/>
      </rPr>
      <t>章</t>
    </r>
    <r>
      <rPr>
        <b/>
        <sz val="13"/>
        <rFont val="Arial"/>
        <family val="2"/>
      </rPr>
      <t xml:space="preserve"> </t>
    </r>
    <r>
      <rPr>
        <b/>
        <sz val="13"/>
        <rFont val="黑体"/>
        <family val="3"/>
        <charset val="134"/>
      </rPr>
      <t>路面</t>
    </r>
  </si>
  <si>
    <r>
      <rPr>
        <b/>
        <sz val="10"/>
        <rFont val="宋体"/>
        <family val="3"/>
        <charset val="134"/>
      </rPr>
      <t>货币单位：人民币元</t>
    </r>
  </si>
  <si>
    <r>
      <rPr>
        <b/>
        <sz val="10"/>
        <rFont val="黑体"/>
        <family val="3"/>
        <charset val="134"/>
      </rPr>
      <t>子目号</t>
    </r>
  </si>
  <si>
    <r>
      <rPr>
        <b/>
        <sz val="10"/>
        <rFont val="宋体"/>
        <family val="3"/>
        <charset val="134"/>
      </rPr>
      <t>数</t>
    </r>
    <r>
      <rPr>
        <b/>
        <sz val="10"/>
        <rFont val="Arial"/>
        <family val="2"/>
      </rPr>
      <t xml:space="preserve"> </t>
    </r>
    <r>
      <rPr>
        <b/>
        <sz val="10"/>
        <rFont val="宋体"/>
        <family val="3"/>
        <charset val="134"/>
      </rPr>
      <t>量</t>
    </r>
  </si>
  <si>
    <r>
      <rPr>
        <b/>
        <sz val="10"/>
        <rFont val="黑体"/>
        <family val="3"/>
        <charset val="134"/>
      </rPr>
      <t>单价</t>
    </r>
  </si>
  <si>
    <r>
      <rPr>
        <b/>
        <sz val="10"/>
        <rFont val="黑体"/>
        <family val="3"/>
        <charset val="134"/>
      </rPr>
      <t>合价</t>
    </r>
  </si>
  <si>
    <t>302-2</t>
  </si>
  <si>
    <t>天然级配砂砾垫层</t>
  </si>
  <si>
    <t>厚200mm</t>
  </si>
  <si>
    <r>
      <rPr>
        <sz val="10"/>
        <rFont val="Arial"/>
        <family val="2"/>
      </rPr>
      <t>m</t>
    </r>
    <r>
      <rPr>
        <vertAlign val="superscript"/>
        <sz val="10"/>
        <rFont val="Arial"/>
        <family val="2"/>
      </rPr>
      <t>2</t>
    </r>
  </si>
  <si>
    <t>水泥混凝土面层</t>
  </si>
  <si>
    <t>304-1</t>
  </si>
  <si>
    <t>水泥混凝土</t>
  </si>
  <si>
    <r>
      <rPr>
        <sz val="10"/>
        <rFont val="宋体"/>
        <family val="3"/>
        <charset val="134"/>
      </rPr>
      <t>厚</t>
    </r>
    <r>
      <rPr>
        <sz val="10"/>
        <rFont val="Arial"/>
        <family val="2"/>
      </rPr>
      <t>200mm</t>
    </r>
  </si>
  <si>
    <t>路槽、路肩培及中央分隔带</t>
  </si>
  <si>
    <t>313-1</t>
  </si>
  <si>
    <t>路肩</t>
  </si>
  <si>
    <t>培路肩</t>
  </si>
  <si>
    <t>过水路面</t>
  </si>
  <si>
    <t>314-1</t>
  </si>
  <si>
    <t>处</t>
  </si>
  <si>
    <t>垫层（交叉平面）</t>
  </si>
  <si>
    <t>水泥混凝土面层（交叉平面）</t>
  </si>
  <si>
    <r>
      <rPr>
        <b/>
        <sz val="10"/>
        <rFont val="黑体"/>
        <family val="3"/>
        <charset val="134"/>
      </rPr>
      <t>清单</t>
    </r>
    <r>
      <rPr>
        <b/>
        <sz val="10"/>
        <rFont val="Arial"/>
        <family val="2"/>
      </rPr>
      <t xml:space="preserve">  </t>
    </r>
    <r>
      <rPr>
        <b/>
        <sz val="10"/>
        <rFont val="黑体"/>
        <family val="3"/>
        <charset val="134"/>
      </rPr>
      <t>第</t>
    </r>
    <r>
      <rPr>
        <b/>
        <sz val="10"/>
        <rFont val="Arial"/>
        <family val="2"/>
      </rPr>
      <t>300</t>
    </r>
    <r>
      <rPr>
        <b/>
        <sz val="10"/>
        <rFont val="黑体"/>
        <family val="3"/>
        <charset val="134"/>
      </rPr>
      <t>章合计</t>
    </r>
    <r>
      <rPr>
        <b/>
        <sz val="10"/>
        <rFont val="Arial"/>
        <family val="2"/>
      </rPr>
      <t xml:space="preserve">  </t>
    </r>
    <r>
      <rPr>
        <b/>
        <sz val="10"/>
        <rFont val="黑体"/>
        <family val="3"/>
        <charset val="134"/>
      </rPr>
      <t>人民币</t>
    </r>
    <r>
      <rPr>
        <b/>
        <sz val="10"/>
        <rFont val="Arial"/>
        <family val="2"/>
      </rPr>
      <t>(</t>
    </r>
    <r>
      <rPr>
        <b/>
        <sz val="10"/>
        <rFont val="黑体"/>
        <family val="3"/>
        <charset val="134"/>
      </rPr>
      <t>元</t>
    </r>
    <r>
      <rPr>
        <b/>
        <sz val="10"/>
        <rFont val="Arial"/>
        <family val="2"/>
      </rPr>
      <t>)</t>
    </r>
  </si>
  <si>
    <r>
      <rPr>
        <b/>
        <sz val="16"/>
        <rFont val="Arial"/>
        <family val="2"/>
      </rPr>
      <t xml:space="preserve">5.4 </t>
    </r>
    <r>
      <rPr>
        <b/>
        <sz val="16"/>
        <rFont val="黑体"/>
        <family val="3"/>
        <charset val="134"/>
      </rPr>
      <t>投标报价汇总表</t>
    </r>
  </si>
  <si>
    <t>合同段编号：2024年扎赉特旗巴彦扎拉嘎乡七家子村巷道硬化顶目</t>
  </si>
  <si>
    <t>序号</t>
  </si>
  <si>
    <t>章次</t>
  </si>
  <si>
    <r>
      <rPr>
        <sz val="12"/>
        <rFont val="黑体"/>
        <family val="3"/>
        <charset val="134"/>
      </rPr>
      <t>科</t>
    </r>
    <r>
      <rPr>
        <sz val="12"/>
        <rFont val="Arial"/>
        <family val="2"/>
      </rPr>
      <t xml:space="preserve"> </t>
    </r>
    <r>
      <rPr>
        <sz val="12"/>
        <rFont val="黑体"/>
        <family val="3"/>
        <charset val="134"/>
      </rPr>
      <t>目</t>
    </r>
    <r>
      <rPr>
        <sz val="12"/>
        <rFont val="Arial"/>
        <family val="2"/>
      </rPr>
      <t xml:space="preserve"> </t>
    </r>
    <r>
      <rPr>
        <sz val="12"/>
        <rFont val="黑体"/>
        <family val="3"/>
        <charset val="134"/>
      </rPr>
      <t>名</t>
    </r>
    <r>
      <rPr>
        <sz val="12"/>
        <rFont val="Arial"/>
        <family val="2"/>
      </rPr>
      <t xml:space="preserve"> </t>
    </r>
    <r>
      <rPr>
        <sz val="12"/>
        <rFont val="黑体"/>
        <family val="3"/>
        <charset val="134"/>
      </rPr>
      <t>称</t>
    </r>
  </si>
  <si>
    <r>
      <rPr>
        <sz val="12"/>
        <rFont val="黑体"/>
        <family val="3"/>
        <charset val="134"/>
      </rPr>
      <t>金额</t>
    </r>
    <r>
      <rPr>
        <sz val="12"/>
        <rFont val="Arial"/>
        <family val="2"/>
      </rPr>
      <t>(</t>
    </r>
    <r>
      <rPr>
        <sz val="12"/>
        <rFont val="黑体"/>
        <family val="3"/>
        <charset val="134"/>
      </rPr>
      <t>元</t>
    </r>
    <r>
      <rPr>
        <sz val="12"/>
        <rFont val="Arial"/>
        <family val="2"/>
      </rPr>
      <t>)</t>
    </r>
  </si>
  <si>
    <t>总则</t>
  </si>
  <si>
    <r>
      <rPr>
        <sz val="11"/>
        <rFont val="宋体"/>
        <family val="3"/>
        <charset val="134"/>
      </rPr>
      <t>路基</t>
    </r>
  </si>
  <si>
    <r>
      <rPr>
        <sz val="11"/>
        <rFont val="宋体"/>
        <family val="3"/>
        <charset val="134"/>
      </rPr>
      <t>路面</t>
    </r>
  </si>
  <si>
    <r>
      <rPr>
        <sz val="11"/>
        <rFont val="宋体"/>
        <family val="3"/>
        <charset val="134"/>
      </rPr>
      <t>第</t>
    </r>
    <r>
      <rPr>
        <sz val="11"/>
        <rFont val="Arial"/>
        <family val="2"/>
      </rPr>
      <t>100</t>
    </r>
    <r>
      <rPr>
        <sz val="11"/>
        <rFont val="宋体"/>
        <family val="3"/>
        <charset val="134"/>
      </rPr>
      <t>章～</t>
    </r>
    <r>
      <rPr>
        <sz val="11"/>
        <rFont val="Arial"/>
        <family val="2"/>
      </rPr>
      <t>300</t>
    </r>
    <r>
      <rPr>
        <sz val="11"/>
        <rFont val="宋体"/>
        <family val="3"/>
        <charset val="134"/>
      </rPr>
      <t>章清单合计</t>
    </r>
  </si>
  <si>
    <t>已包含在清单合计中的材料、工程设备、专业工程暂估价合计</t>
  </si>
  <si>
    <r>
      <rPr>
        <sz val="11"/>
        <rFont val="宋体"/>
        <family val="3"/>
        <charset val="134"/>
      </rPr>
      <t>清单合计减去材料、工程设备、专业工程暂估价</t>
    </r>
    <r>
      <rPr>
        <sz val="11"/>
        <rFont val="Arial"/>
        <family val="2"/>
      </rPr>
      <t xml:space="preserve">
</t>
    </r>
    <r>
      <rPr>
        <sz val="11"/>
        <rFont val="宋体"/>
        <family val="3"/>
        <charset val="134"/>
      </rPr>
      <t>合计</t>
    </r>
  </si>
  <si>
    <t>计日工合计</t>
  </si>
  <si>
    <t>暂列金额（不含计日工总额，即：10×3%）=12</t>
  </si>
  <si>
    <t>投标报价（即8+11+12=13）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</si>
</sst>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76" formatCode="0.00_);[Red]\(0.00\)"/>
    <numFmt numFmtId="177" formatCode="0_);[Red]\(0\)"/>
  </numFmts>
  <fonts count="37" x14ac:knownFonts="1">
    <font>
      <sz val="11"/>
      <color theme="1"/>
      <name val="等线"/>
      <charset val="134"/>
      <scheme val="minor"/>
    </font>
    <font>
      <sz val="12"/>
      <name val="Arial"/>
      <family val="2"/>
    </font>
    <font>
      <b/>
      <sz val="11"/>
      <name val="Arial"/>
      <family val="2"/>
    </font>
    <font>
      <sz val="11"/>
      <name val="Arial"/>
      <family val="2"/>
    </font>
    <font>
      <b/>
      <sz val="16"/>
      <name val="Arial"/>
      <family val="2"/>
    </font>
    <font>
      <b/>
      <sz val="11"/>
      <name val="宋体"/>
      <family val="3"/>
      <charset val="134"/>
    </font>
    <font>
      <sz val="11"/>
      <name val="宋体"/>
      <family val="3"/>
      <charset val="134"/>
    </font>
    <font>
      <sz val="10"/>
      <name val="Arial"/>
      <family val="2"/>
    </font>
    <font>
      <b/>
      <sz val="9"/>
      <name val="Arial"/>
      <family val="2"/>
    </font>
    <font>
      <sz val="9"/>
      <name val="Arial"/>
      <family val="2"/>
    </font>
    <font>
      <sz val="11"/>
      <name val="Arial"/>
      <family val="2"/>
    </font>
    <font>
      <sz val="12"/>
      <name val="Arial"/>
      <family val="2"/>
    </font>
    <font>
      <b/>
      <sz val="16"/>
      <name val="Arial"/>
      <family val="2"/>
    </font>
    <font>
      <b/>
      <sz val="13"/>
      <name val="Arial"/>
      <family val="2"/>
    </font>
    <font>
      <b/>
      <sz val="10"/>
      <name val="Arial"/>
      <family val="2"/>
    </font>
    <font>
      <b/>
      <sz val="11"/>
      <name val="Arial"/>
      <family val="2"/>
    </font>
    <font>
      <sz val="10"/>
      <name val="宋体"/>
      <family val="3"/>
      <charset val="134"/>
    </font>
    <font>
      <sz val="10"/>
      <name val="Arial"/>
      <family val="2"/>
    </font>
    <font>
      <sz val="14"/>
      <name val="Arial"/>
      <family val="2"/>
    </font>
    <font>
      <b/>
      <sz val="10"/>
      <name val="Arial"/>
      <family val="2"/>
    </font>
    <font>
      <b/>
      <sz val="13"/>
      <name val="Arial"/>
      <family val="2"/>
    </font>
    <font>
      <sz val="25"/>
      <name val="Arial"/>
      <family val="2"/>
    </font>
    <font>
      <b/>
      <sz val="15"/>
      <name val="Arial"/>
      <family val="2"/>
    </font>
    <font>
      <b/>
      <sz val="12"/>
      <name val="Arial"/>
      <family val="2"/>
    </font>
    <font>
      <sz val="20"/>
      <name val="Arial"/>
      <family val="2"/>
    </font>
    <font>
      <b/>
      <sz val="48"/>
      <color theme="1"/>
      <name val="等线"/>
      <family val="3"/>
      <charset val="134"/>
      <scheme val="minor"/>
    </font>
    <font>
      <sz val="10"/>
      <name val="Helv"/>
      <family val="2"/>
    </font>
    <font>
      <b/>
      <sz val="16"/>
      <name val="黑体"/>
      <family val="3"/>
      <charset val="134"/>
    </font>
    <font>
      <sz val="12"/>
      <name val="黑体"/>
      <family val="3"/>
      <charset val="134"/>
    </font>
    <font>
      <b/>
      <sz val="13"/>
      <name val="黑体"/>
      <family val="3"/>
      <charset val="134"/>
    </font>
    <font>
      <b/>
      <sz val="10"/>
      <name val="宋体"/>
      <family val="3"/>
      <charset val="134"/>
    </font>
    <font>
      <b/>
      <sz val="10"/>
      <name val="黑体"/>
      <family val="3"/>
      <charset val="134"/>
    </font>
    <font>
      <vertAlign val="superscript"/>
      <sz val="10"/>
      <name val="Arial"/>
      <family val="2"/>
    </font>
    <font>
      <b/>
      <sz val="12"/>
      <name val="宋体"/>
      <family val="3"/>
      <charset val="134"/>
    </font>
    <font>
      <sz val="12"/>
      <name val="宋体"/>
      <family val="3"/>
      <charset val="134"/>
    </font>
    <font>
      <sz val="11"/>
      <color theme="1"/>
      <name val="等线"/>
      <family val="3"/>
      <charset val="134"/>
      <scheme val="minor"/>
    </font>
    <font>
      <sz val="9"/>
      <name val="等线"/>
      <family val="3"/>
      <charset val="134"/>
      <scheme val="minor"/>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4">
    <xf numFmtId="0" fontId="0" fillId="0" borderId="0">
      <alignment vertical="center"/>
    </xf>
    <xf numFmtId="43" fontId="35" fillId="0" borderId="0" applyFont="0" applyFill="0" applyBorder="0" applyAlignment="0" applyProtection="0">
      <alignment vertical="center"/>
    </xf>
    <xf numFmtId="0" fontId="26" fillId="0" borderId="0"/>
    <xf numFmtId="0" fontId="26" fillId="0" borderId="0"/>
  </cellStyleXfs>
  <cellXfs count="99">
    <xf numFmtId="0" fontId="0" fillId="0" borderId="0" xfId="0">
      <alignment vertical="center"/>
    </xf>
    <xf numFmtId="0" fontId="1" fillId="0" borderId="0" xfId="0" applyFont="1" applyFill="1" applyBorder="1" applyAlignment="1" applyProtection="1">
      <alignment vertical="center" readingOrder="1"/>
    </xf>
    <xf numFmtId="0" fontId="2" fillId="0" borderId="0" xfId="0" applyFont="1" applyFill="1" applyBorder="1" applyAlignment="1" applyProtection="1"/>
    <xf numFmtId="0" fontId="3" fillId="0" borderId="0" xfId="0" applyFont="1" applyFill="1" applyBorder="1" applyAlignment="1" applyProtection="1">
      <alignment vertical="center" readingOrder="1"/>
    </xf>
    <xf numFmtId="0" fontId="5" fillId="0" borderId="0" xfId="0" applyFont="1" applyFill="1" applyBorder="1" applyAlignment="1" applyProtection="1">
      <alignment horizontal="left" vertical="center"/>
    </xf>
    <xf numFmtId="0" fontId="2" fillId="0" borderId="0" xfId="0" applyFont="1" applyFill="1" applyBorder="1" applyAlignment="1" applyProtection="1">
      <alignment horizontal="left" vertical="center"/>
    </xf>
    <xf numFmtId="0" fontId="2" fillId="0" borderId="0" xfId="0" applyFont="1" applyFill="1" applyBorder="1" applyAlignment="1" applyProtection="1">
      <alignment horizontal="center" vertical="center"/>
    </xf>
    <xf numFmtId="0" fontId="2" fillId="0" borderId="0" xfId="0" applyFont="1" applyFill="1" applyBorder="1" applyAlignment="1" applyProtection="1">
      <alignment horizontal="right" vertical="center"/>
    </xf>
    <xf numFmtId="0" fontId="1" fillId="0" borderId="1" xfId="0" applyFont="1" applyFill="1" applyBorder="1" applyAlignment="1" applyProtection="1">
      <alignment horizontal="center" vertical="center" readingOrder="1"/>
    </xf>
    <xf numFmtId="0" fontId="3" fillId="0" borderId="1" xfId="0" applyFont="1" applyFill="1" applyBorder="1" applyAlignment="1" applyProtection="1">
      <alignment horizontal="center" vertical="center" readingOrder="1"/>
    </xf>
    <xf numFmtId="3" fontId="2" fillId="0" borderId="1" xfId="0" applyNumberFormat="1" applyFont="1" applyFill="1" applyBorder="1" applyAlignment="1" applyProtection="1">
      <alignment horizontal="center" vertical="center" readingOrder="1"/>
    </xf>
    <xf numFmtId="3" fontId="3" fillId="0" borderId="1" xfId="0" applyNumberFormat="1" applyFont="1" applyFill="1" applyBorder="1" applyAlignment="1" applyProtection="1">
      <alignment horizontal="center" vertical="center" readingOrder="1"/>
    </xf>
    <xf numFmtId="0" fontId="7" fillId="0" borderId="0" xfId="0" applyFont="1" applyFill="1" applyBorder="1" applyAlignment="1" applyProtection="1"/>
    <xf numFmtId="0" fontId="8" fillId="0" borderId="0" xfId="0" applyFont="1" applyFill="1" applyBorder="1" applyAlignment="1" applyProtection="1"/>
    <xf numFmtId="0" fontId="9" fillId="0" borderId="0" xfId="0" applyFont="1" applyFill="1" applyBorder="1" applyAlignment="1" applyProtection="1"/>
    <xf numFmtId="0" fontId="9" fillId="0" borderId="0" xfId="0" applyNumberFormat="1" applyFont="1" applyFill="1" applyBorder="1" applyAlignment="1" applyProtection="1">
      <alignment horizontal="center" vertical="center"/>
    </xf>
    <xf numFmtId="0" fontId="9" fillId="0" borderId="0" xfId="0" applyNumberFormat="1" applyFont="1" applyFill="1" applyBorder="1" applyAlignment="1" applyProtection="1">
      <alignment horizontal="justify" vertical="center" wrapText="1"/>
    </xf>
    <xf numFmtId="0" fontId="10" fillId="0" borderId="0" xfId="0" applyNumberFormat="1" applyFont="1" applyFill="1" applyBorder="1" applyAlignment="1" applyProtection="1">
      <alignment horizontal="center" vertical="center"/>
    </xf>
    <xf numFmtId="176" fontId="10" fillId="0" borderId="0" xfId="0" applyNumberFormat="1" applyFont="1" applyFill="1" applyBorder="1" applyAlignment="1" applyProtection="1">
      <alignment horizontal="center" vertical="center"/>
    </xf>
    <xf numFmtId="0" fontId="10" fillId="0" borderId="0" xfId="0" applyNumberFormat="1" applyFont="1" applyFill="1" applyBorder="1" applyAlignment="1" applyProtection="1">
      <alignment horizontal="right" vertical="center"/>
    </xf>
    <xf numFmtId="0" fontId="11" fillId="0" borderId="0" xfId="0" applyFont="1" applyFill="1" applyBorder="1" applyAlignment="1" applyProtection="1"/>
    <xf numFmtId="0" fontId="9" fillId="0" borderId="0" xfId="0" applyNumberFormat="1" applyFont="1" applyFill="1" applyBorder="1" applyAlignment="1" applyProtection="1"/>
    <xf numFmtId="0" fontId="14" fillId="0" borderId="0" xfId="0" applyFont="1" applyFill="1" applyBorder="1" applyAlignment="1" applyProtection="1">
      <alignment horizontal="left" vertical="center"/>
    </xf>
    <xf numFmtId="0" fontId="14" fillId="0" borderId="0"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xf>
    <xf numFmtId="0" fontId="15" fillId="0" borderId="0" xfId="0" applyFont="1" applyFill="1" applyBorder="1" applyAlignment="1" applyProtection="1">
      <alignment horizontal="center" vertical="center"/>
    </xf>
    <xf numFmtId="176" fontId="15" fillId="0" borderId="0" xfId="0" applyNumberFormat="1" applyFont="1" applyFill="1" applyBorder="1" applyAlignment="1" applyProtection="1">
      <alignment horizontal="center" vertical="center"/>
    </xf>
    <xf numFmtId="0" fontId="14" fillId="0" borderId="0" xfId="0" applyFont="1" applyFill="1" applyBorder="1" applyAlignment="1" applyProtection="1">
      <alignment horizontal="right" vertical="center"/>
    </xf>
    <xf numFmtId="0" fontId="14" fillId="0" borderId="2" xfId="0" applyFont="1" applyFill="1" applyBorder="1" applyAlignment="1" applyProtection="1">
      <alignment horizontal="center" vertical="center"/>
    </xf>
    <xf numFmtId="0" fontId="14" fillId="0" borderId="2" xfId="0" applyFont="1" applyFill="1" applyBorder="1" applyAlignment="1" applyProtection="1">
      <alignment horizontal="center" vertical="center" wrapText="1"/>
    </xf>
    <xf numFmtId="176" fontId="14" fillId="0" borderId="1" xfId="0" applyNumberFormat="1" applyFont="1" applyFill="1" applyBorder="1" applyAlignment="1" applyProtection="1">
      <alignment horizontal="center" vertical="center"/>
    </xf>
    <xf numFmtId="0" fontId="14" fillId="0" borderId="1" xfId="0" applyFont="1" applyFill="1" applyBorder="1" applyAlignment="1" applyProtection="1">
      <alignment horizontal="center" vertical="center"/>
    </xf>
    <xf numFmtId="0" fontId="7" fillId="0" borderId="1" xfId="2" applyFont="1" applyFill="1" applyBorder="1" applyAlignment="1">
      <alignment horizontal="center" vertical="center"/>
    </xf>
    <xf numFmtId="0" fontId="7" fillId="0" borderId="1" xfId="2" applyFont="1" applyFill="1" applyBorder="1" applyAlignment="1">
      <alignment vertical="center" wrapText="1" shrinkToFit="1"/>
    </xf>
    <xf numFmtId="176" fontId="7" fillId="0" borderId="3" xfId="0" applyNumberFormat="1" applyFont="1" applyFill="1" applyBorder="1" applyAlignment="1" applyProtection="1">
      <alignment horizontal="center" vertical="center"/>
      <protection locked="0"/>
    </xf>
    <xf numFmtId="3" fontId="7" fillId="0" borderId="1" xfId="0" applyNumberFormat="1" applyFont="1" applyFill="1" applyBorder="1" applyAlignment="1">
      <alignment horizontal="right" vertical="center"/>
    </xf>
    <xf numFmtId="0" fontId="16" fillId="0" borderId="1" xfId="2" applyFont="1" applyFill="1" applyBorder="1" applyAlignment="1">
      <alignment vertical="center" wrapText="1" shrinkToFit="1"/>
    </xf>
    <xf numFmtId="0" fontId="7" fillId="0" borderId="1" xfId="0" applyFont="1" applyFill="1" applyBorder="1" applyAlignment="1">
      <alignment horizontal="center" vertical="center"/>
    </xf>
    <xf numFmtId="0" fontId="16" fillId="0" borderId="1" xfId="2" applyFont="1" applyFill="1" applyBorder="1" applyAlignment="1">
      <alignment horizontal="center" vertical="center"/>
    </xf>
    <xf numFmtId="3" fontId="14" fillId="0" borderId="3" xfId="0" applyNumberFormat="1" applyFont="1" applyFill="1" applyBorder="1" applyAlignment="1" applyProtection="1">
      <alignment horizontal="center" vertical="center" readingOrder="1"/>
    </xf>
    <xf numFmtId="176" fontId="9" fillId="0" borderId="0" xfId="0" applyNumberFormat="1" applyFont="1" applyFill="1" applyBorder="1" applyAlignment="1" applyProtection="1">
      <alignment horizontal="center" vertical="center"/>
    </xf>
    <xf numFmtId="0" fontId="9" fillId="0" borderId="0" xfId="0" applyNumberFormat="1" applyFont="1" applyFill="1" applyBorder="1" applyAlignment="1" applyProtection="1">
      <alignment horizontal="right" vertical="center"/>
    </xf>
    <xf numFmtId="0" fontId="8" fillId="0" borderId="0" xfId="0" applyNumberFormat="1" applyFont="1" applyFill="1" applyBorder="1" applyAlignment="1" applyProtection="1">
      <alignment horizontal="center" vertical="center"/>
    </xf>
    <xf numFmtId="0" fontId="8" fillId="0" borderId="0" xfId="0" applyNumberFormat="1" applyFont="1" applyFill="1" applyBorder="1" applyAlignment="1" applyProtection="1">
      <alignment horizontal="justify" vertical="center" wrapText="1"/>
    </xf>
    <xf numFmtId="0" fontId="7" fillId="0" borderId="0" xfId="0" applyFont="1" applyFill="1" applyAlignment="1" applyProtection="1"/>
    <xf numFmtId="0" fontId="17" fillId="0" borderId="0" xfId="0" applyFont="1" applyFill="1" applyBorder="1" applyAlignment="1" applyProtection="1">
      <alignment vertical="center"/>
      <protection locked="0"/>
    </xf>
    <xf numFmtId="0" fontId="18" fillId="0" borderId="0" xfId="0" applyFont="1" applyFill="1" applyBorder="1" applyAlignment="1" applyProtection="1">
      <alignment vertical="center"/>
      <protection locked="0"/>
    </xf>
    <xf numFmtId="0" fontId="1" fillId="0" borderId="0" xfId="0" applyFont="1" applyFill="1" applyBorder="1" applyAlignment="1" applyProtection="1">
      <alignment vertical="center"/>
      <protection locked="0"/>
    </xf>
    <xf numFmtId="0" fontId="19" fillId="0" borderId="0" xfId="0" applyFont="1" applyFill="1" applyBorder="1" applyAlignment="1" applyProtection="1">
      <protection locked="0"/>
    </xf>
    <xf numFmtId="0" fontId="17" fillId="0" borderId="0" xfId="0" applyFont="1" applyFill="1" applyBorder="1" applyAlignment="1" applyProtection="1">
      <alignment horizontal="center" vertical="center"/>
      <protection locked="0"/>
    </xf>
    <xf numFmtId="0" fontId="17" fillId="0" borderId="0" xfId="0" applyFont="1" applyFill="1" applyBorder="1" applyAlignment="1" applyProtection="1">
      <alignment horizontal="left" vertical="center" wrapText="1"/>
      <protection locked="0"/>
    </xf>
    <xf numFmtId="177" fontId="17" fillId="0" borderId="0" xfId="0" applyNumberFormat="1" applyFont="1" applyFill="1" applyBorder="1" applyAlignment="1" applyProtection="1">
      <alignment horizontal="right" vertical="center"/>
      <protection locked="0"/>
    </xf>
    <xf numFmtId="0" fontId="17" fillId="0" borderId="0" xfId="0" applyFont="1" applyFill="1" applyBorder="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19" fillId="0" borderId="0" xfId="0" applyFont="1" applyFill="1" applyBorder="1" applyAlignment="1" applyProtection="1">
      <alignment horizontal="left" vertical="center"/>
    </xf>
    <xf numFmtId="0" fontId="19" fillId="0" borderId="0" xfId="0" applyFont="1" applyFill="1" applyBorder="1" applyAlignment="1" applyProtection="1">
      <alignment horizontal="left" vertical="center" wrapText="1"/>
    </xf>
    <xf numFmtId="0" fontId="19" fillId="0" borderId="0" xfId="0" applyFont="1" applyFill="1" applyBorder="1" applyAlignment="1" applyProtection="1">
      <alignment horizontal="center" vertical="center"/>
    </xf>
    <xf numFmtId="177" fontId="19" fillId="0" borderId="0" xfId="0" applyNumberFormat="1" applyFont="1" applyFill="1" applyBorder="1" applyAlignment="1" applyProtection="1">
      <alignment horizontal="right" vertical="center"/>
    </xf>
    <xf numFmtId="0" fontId="19" fillId="0" borderId="0" xfId="0" applyFont="1" applyFill="1" applyBorder="1" applyAlignment="1" applyProtection="1">
      <alignment horizontal="right" vertical="center"/>
    </xf>
    <xf numFmtId="0" fontId="19" fillId="0" borderId="1" xfId="0" applyFont="1" applyFill="1" applyBorder="1" applyAlignment="1" applyProtection="1">
      <alignment horizontal="center" vertical="center"/>
    </xf>
    <xf numFmtId="0" fontId="19" fillId="0" borderId="1" xfId="0" applyFont="1" applyFill="1" applyBorder="1" applyAlignment="1" applyProtection="1">
      <alignment horizontal="center" vertical="center" wrapText="1"/>
    </xf>
    <xf numFmtId="177" fontId="19" fillId="0" borderId="1" xfId="0" applyNumberFormat="1" applyFont="1" applyFill="1" applyBorder="1" applyAlignment="1" applyProtection="1">
      <alignment horizontal="center" vertical="center"/>
    </xf>
    <xf numFmtId="0" fontId="17" fillId="0" borderId="1" xfId="0" applyFont="1" applyFill="1" applyBorder="1" applyAlignment="1">
      <alignment horizontal="center" vertical="center"/>
    </xf>
    <xf numFmtId="0" fontId="17" fillId="0" borderId="1" xfId="0" applyFont="1" applyFill="1" applyBorder="1" applyAlignment="1">
      <alignment vertical="center" wrapText="1" shrinkToFit="1"/>
    </xf>
    <xf numFmtId="0" fontId="17" fillId="0" borderId="1" xfId="0" applyFont="1" applyFill="1" applyBorder="1" applyAlignment="1" applyProtection="1">
      <alignment horizontal="center" vertical="center"/>
    </xf>
    <xf numFmtId="3" fontId="17" fillId="0" borderId="1" xfId="1" applyNumberFormat="1" applyFont="1" applyFill="1" applyBorder="1" applyAlignment="1" applyProtection="1">
      <alignment horizontal="right" vertical="center" shrinkToFit="1"/>
    </xf>
    <xf numFmtId="177" fontId="17" fillId="0" borderId="1" xfId="0" applyNumberFormat="1" applyFont="1" applyFill="1" applyBorder="1" applyAlignment="1" applyProtection="1">
      <alignment horizontal="right" vertical="center" shrinkToFit="1"/>
    </xf>
    <xf numFmtId="0" fontId="17" fillId="0" borderId="1" xfId="0" applyFont="1" applyFill="1" applyBorder="1" applyAlignment="1" applyProtection="1">
      <alignment horizontal="center" vertical="center" wrapText="1"/>
    </xf>
    <xf numFmtId="177" fontId="17" fillId="0" borderId="1" xfId="0" applyNumberFormat="1" applyFont="1" applyFill="1" applyBorder="1" applyAlignment="1" applyProtection="1">
      <alignment horizontal="right" vertical="center" shrinkToFit="1"/>
      <protection locked="0"/>
    </xf>
    <xf numFmtId="0" fontId="17" fillId="0" borderId="1" xfId="0" applyFont="1" applyFill="1" applyBorder="1" applyAlignment="1" applyProtection="1">
      <alignment vertical="center" wrapText="1" shrinkToFit="1"/>
    </xf>
    <xf numFmtId="3" fontId="19" fillId="0" borderId="3" xfId="0" applyNumberFormat="1" applyFont="1" applyFill="1" applyBorder="1" applyAlignment="1" applyProtection="1">
      <alignment horizontal="center" vertical="center" readingOrder="1"/>
    </xf>
    <xf numFmtId="0" fontId="7" fillId="0" borderId="0" xfId="3" applyFont="1" applyFill="1" applyBorder="1" applyAlignment="1" applyProtection="1">
      <alignment vertical="center"/>
    </xf>
    <xf numFmtId="0" fontId="7" fillId="0" borderId="0" xfId="3" applyFont="1" applyFill="1" applyBorder="1" applyAlignment="1" applyProtection="1">
      <alignment vertical="distributed"/>
    </xf>
    <xf numFmtId="0" fontId="11" fillId="0" borderId="0" xfId="0" applyFont="1" applyFill="1" applyBorder="1" applyAlignment="1" applyProtection="1">
      <alignment vertical="center" wrapText="1"/>
    </xf>
    <xf numFmtId="0" fontId="21" fillId="0" borderId="0" xfId="0" applyFont="1" applyFill="1" applyBorder="1" applyAlignment="1" applyProtection="1">
      <alignment vertical="center" wrapText="1"/>
    </xf>
    <xf numFmtId="0" fontId="22" fillId="0" borderId="0" xfId="0" applyFont="1" applyFill="1" applyBorder="1" applyAlignment="1" applyProtection="1">
      <alignment horizontal="center" vertical="center" wrapText="1"/>
    </xf>
    <xf numFmtId="0" fontId="23" fillId="0" borderId="0" xfId="0" applyFont="1" applyFill="1" applyBorder="1" applyAlignment="1" applyProtection="1">
      <alignment vertical="center" wrapText="1"/>
    </xf>
    <xf numFmtId="0" fontId="11" fillId="0" borderId="0" xfId="0" applyFont="1" applyFill="1" applyBorder="1" applyAlignment="1" applyProtection="1">
      <alignment horizontal="left" vertical="center" wrapText="1"/>
    </xf>
    <xf numFmtId="0" fontId="24" fillId="0" borderId="0" xfId="0" applyFont="1" applyFill="1" applyBorder="1" applyAlignment="1" applyProtection="1">
      <alignment vertical="center"/>
    </xf>
    <xf numFmtId="0" fontId="23" fillId="0" borderId="0" xfId="0" applyFont="1" applyFill="1" applyBorder="1" applyAlignment="1" applyProtection="1">
      <alignment horizontal="justify" vertical="center" wrapText="1"/>
    </xf>
    <xf numFmtId="0" fontId="11" fillId="0" borderId="0" xfId="3" applyFont="1" applyFill="1" applyBorder="1" applyAlignment="1" applyProtection="1">
      <alignment horizontal="justify" vertical="center" wrapText="1"/>
      <protection hidden="1"/>
    </xf>
    <xf numFmtId="0" fontId="11" fillId="0" borderId="0" xfId="3" applyFont="1" applyFill="1" applyBorder="1" applyAlignment="1">
      <alignment vertical="center" wrapText="1"/>
    </xf>
    <xf numFmtId="0" fontId="21" fillId="0" borderId="0" xfId="3" applyFont="1" applyFill="1" applyBorder="1" applyAlignment="1" applyProtection="1">
      <alignment vertical="center"/>
    </xf>
    <xf numFmtId="0" fontId="21" fillId="0" borderId="0" xfId="3" applyFont="1" applyFill="1" applyBorder="1" applyAlignment="1" applyProtection="1">
      <alignment vertical="distributed"/>
    </xf>
    <xf numFmtId="0" fontId="0" fillId="0" borderId="0" xfId="0" applyAlignment="1">
      <alignment vertical="center"/>
    </xf>
    <xf numFmtId="0" fontId="25" fillId="0" borderId="0" xfId="0" applyFont="1" applyAlignment="1">
      <alignment horizontal="center" vertical="center" textRotation="255" wrapText="1"/>
    </xf>
    <xf numFmtId="0" fontId="4" fillId="0" borderId="0" xfId="0" applyFont="1" applyFill="1" applyBorder="1" applyAlignment="1" applyProtection="1">
      <alignment horizontal="center" vertical="center"/>
    </xf>
    <xf numFmtId="0" fontId="20" fillId="0" borderId="0" xfId="0" applyFont="1" applyFill="1" applyBorder="1" applyAlignment="1" applyProtection="1">
      <alignment horizontal="center" vertical="center"/>
    </xf>
    <xf numFmtId="0" fontId="19" fillId="0" borderId="4" xfId="0" applyFont="1" applyFill="1" applyBorder="1" applyAlignment="1" applyProtection="1">
      <alignment horizontal="center" vertical="center" readingOrder="1"/>
    </xf>
    <xf numFmtId="0" fontId="19" fillId="0" borderId="5" xfId="0" applyFont="1" applyFill="1" applyBorder="1" applyAlignment="1" applyProtection="1">
      <alignment horizontal="center" vertical="center"/>
    </xf>
    <xf numFmtId="0" fontId="12" fillId="0" borderId="0"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14" fillId="0" borderId="4" xfId="0" applyNumberFormat="1" applyFont="1" applyFill="1" applyBorder="1" applyAlignment="1" applyProtection="1">
      <alignment horizontal="center" vertical="center"/>
    </xf>
    <xf numFmtId="0" fontId="14" fillId="0" borderId="5" xfId="0" applyNumberFormat="1" applyFont="1" applyFill="1" applyBorder="1" applyAlignment="1" applyProtection="1">
      <alignment horizontal="center" vertical="center"/>
    </xf>
    <xf numFmtId="0" fontId="3" fillId="0" borderId="1" xfId="0" applyFont="1" applyFill="1" applyBorder="1" applyAlignment="1" applyProtection="1">
      <alignment horizontal="center" vertical="center" readingOrder="1"/>
    </xf>
    <xf numFmtId="0" fontId="4" fillId="0" borderId="0" xfId="0" applyFont="1" applyFill="1" applyBorder="1" applyAlignment="1" applyProtection="1">
      <alignment horizontal="left" vertical="center"/>
    </xf>
    <xf numFmtId="0" fontId="6" fillId="0" borderId="1" xfId="0" applyFont="1" applyFill="1" applyBorder="1" applyAlignment="1" applyProtection="1">
      <alignment horizontal="center" vertical="center" readingOrder="1"/>
    </xf>
    <xf numFmtId="0" fontId="3" fillId="0" borderId="1" xfId="0" applyFont="1" applyFill="1" applyBorder="1" applyAlignment="1" applyProtection="1">
      <alignment horizontal="center" vertical="center" wrapText="1" readingOrder="1"/>
    </xf>
    <xf numFmtId="0" fontId="6" fillId="0" borderId="1" xfId="0" applyFont="1" applyFill="1" applyBorder="1" applyAlignment="1" applyProtection="1">
      <alignment horizontal="center" vertical="center" wrapText="1" readingOrder="1"/>
    </xf>
  </cellXfs>
  <cellStyles count="4">
    <cellStyle name="常规" xfId="0" builtinId="0"/>
    <cellStyle name="常规_工程量清单（8月1日新版）" xfId="2"/>
    <cellStyle name="千位分隔" xfId="1" builtinId="3"/>
    <cellStyle name="样式 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23385;&#29577;&#20912;\2024&#24180;\17-2024&#24180;&#25166;&#36169;&#29305;&#26071;&#24052;&#24422;&#25166;&#25289;&#22030;&#20065;&#19971;&#23478;&#23376;&#26449;&#24055;&#36947;&#30828;&#21270;&#39030;&#30446;\XBSG-1&#24037;&#31243;&#37327;&#28165;&#2133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DKOHSL"/>
      <sheetName val="说明"/>
      <sheetName val="100章"/>
      <sheetName val="200章"/>
      <sheetName val="300章"/>
      <sheetName val="400章"/>
      <sheetName val="700章"/>
      <sheetName val="汇总表"/>
    </sheetNames>
    <sheetDataSet>
      <sheetData sheetId="0"/>
      <sheetData sheetId="1"/>
      <sheetData sheetId="2"/>
      <sheetData sheetId="3"/>
      <sheetData sheetId="4"/>
      <sheetData sheetId="5"/>
      <sheetData sheetId="6"/>
      <sheetData sheetId="7">
        <row r="6">
          <cell r="D6">
            <v>0</v>
          </cell>
        </row>
        <row r="7">
          <cell r="D7">
            <v>0</v>
          </cell>
        </row>
        <row r="8">
          <cell r="D8">
            <v>0</v>
          </cell>
        </row>
        <row r="9">
          <cell r="D9">
            <v>0</v>
          </cell>
        </row>
        <row r="10">
          <cell r="D10">
            <v>0</v>
          </cell>
        </row>
        <row r="11">
          <cell r="D11">
            <v>0</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topLeftCell="A5" workbookViewId="0">
      <selection sqref="A1:I55"/>
    </sheetView>
  </sheetViews>
  <sheetFormatPr defaultColWidth="9" defaultRowHeight="14.25" x14ac:dyDescent="0.2"/>
  <sheetData>
    <row r="1" spans="1:9" x14ac:dyDescent="0.2">
      <c r="A1" s="85" t="s">
        <v>0</v>
      </c>
      <c r="B1" s="85"/>
      <c r="C1" s="85"/>
      <c r="D1" s="85"/>
      <c r="E1" s="85"/>
      <c r="F1" s="85"/>
      <c r="G1" s="85"/>
      <c r="H1" s="85"/>
      <c r="I1" s="85"/>
    </row>
    <row r="2" spans="1:9" x14ac:dyDescent="0.2">
      <c r="A2" s="85"/>
      <c r="B2" s="85"/>
      <c r="C2" s="85"/>
      <c r="D2" s="85"/>
      <c r="E2" s="85"/>
      <c r="F2" s="85"/>
      <c r="G2" s="85"/>
      <c r="H2" s="85"/>
      <c r="I2" s="85"/>
    </row>
    <row r="3" spans="1:9" x14ac:dyDescent="0.2">
      <c r="A3" s="85"/>
      <c r="B3" s="85"/>
      <c r="C3" s="85"/>
      <c r="D3" s="85"/>
      <c r="E3" s="85"/>
      <c r="F3" s="85"/>
      <c r="G3" s="85"/>
      <c r="H3" s="85"/>
      <c r="I3" s="85"/>
    </row>
    <row r="4" spans="1:9" x14ac:dyDescent="0.2">
      <c r="A4" s="85"/>
      <c r="B4" s="85"/>
      <c r="C4" s="85"/>
      <c r="D4" s="85"/>
      <c r="E4" s="85"/>
      <c r="F4" s="85"/>
      <c r="G4" s="85"/>
      <c r="H4" s="85"/>
      <c r="I4" s="85"/>
    </row>
    <row r="5" spans="1:9" x14ac:dyDescent="0.2">
      <c r="A5" s="85"/>
      <c r="B5" s="85"/>
      <c r="C5" s="85"/>
      <c r="D5" s="85"/>
      <c r="E5" s="85"/>
      <c r="F5" s="85"/>
      <c r="G5" s="85"/>
      <c r="H5" s="85"/>
      <c r="I5" s="85"/>
    </row>
    <row r="6" spans="1:9" x14ac:dyDescent="0.2">
      <c r="A6" s="85"/>
      <c r="B6" s="85"/>
      <c r="C6" s="85"/>
      <c r="D6" s="85"/>
      <c r="E6" s="85"/>
      <c r="F6" s="85"/>
      <c r="G6" s="85"/>
      <c r="H6" s="85"/>
      <c r="I6" s="85"/>
    </row>
    <row r="7" spans="1:9" x14ac:dyDescent="0.2">
      <c r="A7" s="85"/>
      <c r="B7" s="85"/>
      <c r="C7" s="85"/>
      <c r="D7" s="85"/>
      <c r="E7" s="85"/>
      <c r="F7" s="85"/>
      <c r="G7" s="85"/>
      <c r="H7" s="85"/>
      <c r="I7" s="85"/>
    </row>
    <row r="8" spans="1:9" x14ac:dyDescent="0.2">
      <c r="A8" s="85"/>
      <c r="B8" s="85"/>
      <c r="C8" s="85"/>
      <c r="D8" s="85"/>
      <c r="E8" s="85"/>
      <c r="F8" s="85"/>
      <c r="G8" s="85"/>
      <c r="H8" s="85"/>
      <c r="I8" s="85"/>
    </row>
    <row r="9" spans="1:9" x14ac:dyDescent="0.2">
      <c r="A9" s="85"/>
      <c r="B9" s="85"/>
      <c r="C9" s="85"/>
      <c r="D9" s="85"/>
      <c r="E9" s="85"/>
      <c r="F9" s="85"/>
      <c r="G9" s="85"/>
      <c r="H9" s="85"/>
      <c r="I9" s="85"/>
    </row>
    <row r="10" spans="1:9" x14ac:dyDescent="0.2">
      <c r="A10" s="85"/>
      <c r="B10" s="85"/>
      <c r="C10" s="85"/>
      <c r="D10" s="85"/>
      <c r="E10" s="85"/>
      <c r="F10" s="85"/>
      <c r="G10" s="85"/>
      <c r="H10" s="85"/>
      <c r="I10" s="85"/>
    </row>
    <row r="11" spans="1:9" x14ac:dyDescent="0.2">
      <c r="A11" s="85"/>
      <c r="B11" s="85"/>
      <c r="C11" s="85"/>
      <c r="D11" s="85"/>
      <c r="E11" s="85"/>
      <c r="F11" s="85"/>
      <c r="G11" s="85"/>
      <c r="H11" s="85"/>
      <c r="I11" s="85"/>
    </row>
    <row r="12" spans="1:9" x14ac:dyDescent="0.2">
      <c r="A12" s="85"/>
      <c r="B12" s="85"/>
      <c r="C12" s="85"/>
      <c r="D12" s="85"/>
      <c r="E12" s="85"/>
      <c r="F12" s="85"/>
      <c r="G12" s="85"/>
      <c r="H12" s="85"/>
      <c r="I12" s="85"/>
    </row>
    <row r="13" spans="1:9" x14ac:dyDescent="0.2">
      <c r="A13" s="85"/>
      <c r="B13" s="85"/>
      <c r="C13" s="85"/>
      <c r="D13" s="85"/>
      <c r="E13" s="85"/>
      <c r="F13" s="85"/>
      <c r="G13" s="85"/>
      <c r="H13" s="85"/>
      <c r="I13" s="85"/>
    </row>
    <row r="14" spans="1:9" x14ac:dyDescent="0.2">
      <c r="A14" s="85"/>
      <c r="B14" s="85"/>
      <c r="C14" s="85"/>
      <c r="D14" s="85"/>
      <c r="E14" s="85"/>
      <c r="F14" s="85"/>
      <c r="G14" s="85"/>
      <c r="H14" s="85"/>
      <c r="I14" s="85"/>
    </row>
    <row r="15" spans="1:9" x14ac:dyDescent="0.2">
      <c r="A15" s="85"/>
      <c r="B15" s="85"/>
      <c r="C15" s="85"/>
      <c r="D15" s="85"/>
      <c r="E15" s="85"/>
      <c r="F15" s="85"/>
      <c r="G15" s="85"/>
      <c r="H15" s="85"/>
      <c r="I15" s="85"/>
    </row>
    <row r="16" spans="1:9" x14ac:dyDescent="0.2">
      <c r="A16" s="85"/>
      <c r="B16" s="85"/>
      <c r="C16" s="85"/>
      <c r="D16" s="85"/>
      <c r="E16" s="85"/>
      <c r="F16" s="85"/>
      <c r="G16" s="85"/>
      <c r="H16" s="85"/>
      <c r="I16" s="85"/>
    </row>
    <row r="17" spans="1:9" x14ac:dyDescent="0.2">
      <c r="A17" s="85"/>
      <c r="B17" s="85"/>
      <c r="C17" s="85"/>
      <c r="D17" s="85"/>
      <c r="E17" s="85"/>
      <c r="F17" s="85"/>
      <c r="G17" s="85"/>
      <c r="H17" s="85"/>
      <c r="I17" s="85"/>
    </row>
    <row r="18" spans="1:9" x14ac:dyDescent="0.2">
      <c r="A18" s="85"/>
      <c r="B18" s="85"/>
      <c r="C18" s="85"/>
      <c r="D18" s="85"/>
      <c r="E18" s="85"/>
      <c r="F18" s="85"/>
      <c r="G18" s="85"/>
      <c r="H18" s="85"/>
      <c r="I18" s="85"/>
    </row>
    <row r="19" spans="1:9" x14ac:dyDescent="0.2">
      <c r="A19" s="85"/>
      <c r="B19" s="85"/>
      <c r="C19" s="85"/>
      <c r="D19" s="85"/>
      <c r="E19" s="85"/>
      <c r="F19" s="85"/>
      <c r="G19" s="85"/>
      <c r="H19" s="85"/>
      <c r="I19" s="85"/>
    </row>
    <row r="20" spans="1:9" x14ac:dyDescent="0.2">
      <c r="A20" s="85"/>
      <c r="B20" s="85"/>
      <c r="C20" s="85"/>
      <c r="D20" s="85"/>
      <c r="E20" s="85"/>
      <c r="F20" s="85"/>
      <c r="G20" s="85"/>
      <c r="H20" s="85"/>
      <c r="I20" s="85"/>
    </row>
    <row r="21" spans="1:9" x14ac:dyDescent="0.2">
      <c r="A21" s="85"/>
      <c r="B21" s="85"/>
      <c r="C21" s="85"/>
      <c r="D21" s="85"/>
      <c r="E21" s="85"/>
      <c r="F21" s="85"/>
      <c r="G21" s="85"/>
      <c r="H21" s="85"/>
      <c r="I21" s="85"/>
    </row>
    <row r="22" spans="1:9" x14ac:dyDescent="0.2">
      <c r="A22" s="85"/>
      <c r="B22" s="85"/>
      <c r="C22" s="85"/>
      <c r="D22" s="85"/>
      <c r="E22" s="85"/>
      <c r="F22" s="85"/>
      <c r="G22" s="85"/>
      <c r="H22" s="85"/>
      <c r="I22" s="85"/>
    </row>
    <row r="23" spans="1:9" x14ac:dyDescent="0.2">
      <c r="A23" s="85"/>
      <c r="B23" s="85"/>
      <c r="C23" s="85"/>
      <c r="D23" s="85"/>
      <c r="E23" s="85"/>
      <c r="F23" s="85"/>
      <c r="G23" s="85"/>
      <c r="H23" s="85"/>
      <c r="I23" s="85"/>
    </row>
    <row r="24" spans="1:9" x14ac:dyDescent="0.2">
      <c r="A24" s="85"/>
      <c r="B24" s="85"/>
      <c r="C24" s="85"/>
      <c r="D24" s="85"/>
      <c r="E24" s="85"/>
      <c r="F24" s="85"/>
      <c r="G24" s="85"/>
      <c r="H24" s="85"/>
      <c r="I24" s="85"/>
    </row>
    <row r="25" spans="1:9" x14ac:dyDescent="0.2">
      <c r="A25" s="85"/>
      <c r="B25" s="85"/>
      <c r="C25" s="85"/>
      <c r="D25" s="85"/>
      <c r="E25" s="85"/>
      <c r="F25" s="85"/>
      <c r="G25" s="85"/>
      <c r="H25" s="85"/>
      <c r="I25" s="85"/>
    </row>
    <row r="26" spans="1:9" x14ac:dyDescent="0.2">
      <c r="A26" s="85"/>
      <c r="B26" s="85"/>
      <c r="C26" s="85"/>
      <c r="D26" s="85"/>
      <c r="E26" s="85"/>
      <c r="F26" s="85"/>
      <c r="G26" s="85"/>
      <c r="H26" s="85"/>
      <c r="I26" s="85"/>
    </row>
    <row r="27" spans="1:9" x14ac:dyDescent="0.2">
      <c r="A27" s="85"/>
      <c r="B27" s="85"/>
      <c r="C27" s="85"/>
      <c r="D27" s="85"/>
      <c r="E27" s="85"/>
      <c r="F27" s="85"/>
      <c r="G27" s="85"/>
      <c r="H27" s="85"/>
      <c r="I27" s="85"/>
    </row>
    <row r="28" spans="1:9" x14ac:dyDescent="0.2">
      <c r="A28" s="85"/>
      <c r="B28" s="85"/>
      <c r="C28" s="85"/>
      <c r="D28" s="85"/>
      <c r="E28" s="85"/>
      <c r="F28" s="85"/>
      <c r="G28" s="85"/>
      <c r="H28" s="85"/>
      <c r="I28" s="85"/>
    </row>
    <row r="29" spans="1:9" x14ac:dyDescent="0.2">
      <c r="A29" s="85"/>
      <c r="B29" s="85"/>
      <c r="C29" s="85"/>
      <c r="D29" s="85"/>
      <c r="E29" s="85"/>
      <c r="F29" s="85"/>
      <c r="G29" s="85"/>
      <c r="H29" s="85"/>
      <c r="I29" s="85"/>
    </row>
    <row r="30" spans="1:9" x14ac:dyDescent="0.2">
      <c r="A30" s="85"/>
      <c r="B30" s="85"/>
      <c r="C30" s="85"/>
      <c r="D30" s="85"/>
      <c r="E30" s="85"/>
      <c r="F30" s="85"/>
      <c r="G30" s="85"/>
      <c r="H30" s="85"/>
      <c r="I30" s="85"/>
    </row>
    <row r="31" spans="1:9" x14ac:dyDescent="0.2">
      <c r="A31" s="85"/>
      <c r="B31" s="85"/>
      <c r="C31" s="85"/>
      <c r="D31" s="85"/>
      <c r="E31" s="85"/>
      <c r="F31" s="85"/>
      <c r="G31" s="85"/>
      <c r="H31" s="85"/>
      <c r="I31" s="85"/>
    </row>
    <row r="32" spans="1:9" x14ac:dyDescent="0.2">
      <c r="A32" s="85"/>
      <c r="B32" s="85"/>
      <c r="C32" s="85"/>
      <c r="D32" s="85"/>
      <c r="E32" s="85"/>
      <c r="F32" s="85"/>
      <c r="G32" s="85"/>
      <c r="H32" s="85"/>
      <c r="I32" s="85"/>
    </row>
    <row r="33" spans="1:9" x14ac:dyDescent="0.2">
      <c r="A33" s="85"/>
      <c r="B33" s="85"/>
      <c r="C33" s="85"/>
      <c r="D33" s="85"/>
      <c r="E33" s="85"/>
      <c r="F33" s="85"/>
      <c r="G33" s="85"/>
      <c r="H33" s="85"/>
      <c r="I33" s="85"/>
    </row>
    <row r="34" spans="1:9" x14ac:dyDescent="0.2">
      <c r="A34" s="85"/>
      <c r="B34" s="85"/>
      <c r="C34" s="85"/>
      <c r="D34" s="85"/>
      <c r="E34" s="85"/>
      <c r="F34" s="85"/>
      <c r="G34" s="85"/>
      <c r="H34" s="85"/>
      <c r="I34" s="85"/>
    </row>
    <row r="35" spans="1:9" x14ac:dyDescent="0.2">
      <c r="A35" s="85"/>
      <c r="B35" s="85"/>
      <c r="C35" s="85"/>
      <c r="D35" s="85"/>
      <c r="E35" s="85"/>
      <c r="F35" s="85"/>
      <c r="G35" s="85"/>
      <c r="H35" s="85"/>
      <c r="I35" s="85"/>
    </row>
    <row r="36" spans="1:9" x14ac:dyDescent="0.2">
      <c r="A36" s="85"/>
      <c r="B36" s="85"/>
      <c r="C36" s="85"/>
      <c r="D36" s="85"/>
      <c r="E36" s="85"/>
      <c r="F36" s="85"/>
      <c r="G36" s="85"/>
      <c r="H36" s="85"/>
      <c r="I36" s="85"/>
    </row>
    <row r="37" spans="1:9" x14ac:dyDescent="0.2">
      <c r="A37" s="85"/>
      <c r="B37" s="85"/>
      <c r="C37" s="85"/>
      <c r="D37" s="85"/>
      <c r="E37" s="85"/>
      <c r="F37" s="85"/>
      <c r="G37" s="85"/>
      <c r="H37" s="85"/>
      <c r="I37" s="85"/>
    </row>
    <row r="38" spans="1:9" x14ac:dyDescent="0.2">
      <c r="A38" s="85"/>
      <c r="B38" s="85"/>
      <c r="C38" s="85"/>
      <c r="D38" s="85"/>
      <c r="E38" s="85"/>
      <c r="F38" s="85"/>
      <c r="G38" s="85"/>
      <c r="H38" s="85"/>
      <c r="I38" s="85"/>
    </row>
    <row r="39" spans="1:9" x14ac:dyDescent="0.2">
      <c r="A39" s="85"/>
      <c r="B39" s="85"/>
      <c r="C39" s="85"/>
      <c r="D39" s="85"/>
      <c r="E39" s="85"/>
      <c r="F39" s="85"/>
      <c r="G39" s="85"/>
      <c r="H39" s="85"/>
      <c r="I39" s="85"/>
    </row>
    <row r="40" spans="1:9" x14ac:dyDescent="0.2">
      <c r="A40" s="85"/>
      <c r="B40" s="85"/>
      <c r="C40" s="85"/>
      <c r="D40" s="85"/>
      <c r="E40" s="85"/>
      <c r="F40" s="85"/>
      <c r="G40" s="85"/>
      <c r="H40" s="85"/>
      <c r="I40" s="85"/>
    </row>
    <row r="41" spans="1:9" x14ac:dyDescent="0.2">
      <c r="A41" s="85"/>
      <c r="B41" s="85"/>
      <c r="C41" s="85"/>
      <c r="D41" s="85"/>
      <c r="E41" s="85"/>
      <c r="F41" s="85"/>
      <c r="G41" s="85"/>
      <c r="H41" s="85"/>
      <c r="I41" s="85"/>
    </row>
    <row r="42" spans="1:9" x14ac:dyDescent="0.2">
      <c r="A42" s="85"/>
      <c r="B42" s="85"/>
      <c r="C42" s="85"/>
      <c r="D42" s="85"/>
      <c r="E42" s="85"/>
      <c r="F42" s="85"/>
      <c r="G42" s="85"/>
      <c r="H42" s="85"/>
      <c r="I42" s="85"/>
    </row>
    <row r="43" spans="1:9" x14ac:dyDescent="0.2">
      <c r="A43" s="85"/>
      <c r="B43" s="85"/>
      <c r="C43" s="85"/>
      <c r="D43" s="85"/>
      <c r="E43" s="85"/>
      <c r="F43" s="85"/>
      <c r="G43" s="85"/>
      <c r="H43" s="85"/>
      <c r="I43" s="85"/>
    </row>
    <row r="44" spans="1:9" x14ac:dyDescent="0.2">
      <c r="A44" s="85"/>
      <c r="B44" s="85"/>
      <c r="C44" s="85"/>
      <c r="D44" s="85"/>
      <c r="E44" s="85"/>
      <c r="F44" s="85"/>
      <c r="G44" s="85"/>
      <c r="H44" s="85"/>
      <c r="I44" s="85"/>
    </row>
    <row r="45" spans="1:9" x14ac:dyDescent="0.2">
      <c r="A45" s="85"/>
      <c r="B45" s="85"/>
      <c r="C45" s="85"/>
      <c r="D45" s="85"/>
      <c r="E45" s="85"/>
      <c r="F45" s="85"/>
      <c r="G45" s="85"/>
      <c r="H45" s="85"/>
      <c r="I45" s="85"/>
    </row>
    <row r="46" spans="1:9" x14ac:dyDescent="0.2">
      <c r="A46" s="85"/>
      <c r="B46" s="85"/>
      <c r="C46" s="85"/>
      <c r="D46" s="85"/>
      <c r="E46" s="85"/>
      <c r="F46" s="85"/>
      <c r="G46" s="85"/>
      <c r="H46" s="85"/>
      <c r="I46" s="85"/>
    </row>
    <row r="47" spans="1:9" x14ac:dyDescent="0.2">
      <c r="A47" s="85"/>
      <c r="B47" s="85"/>
      <c r="C47" s="85"/>
      <c r="D47" s="85"/>
      <c r="E47" s="85"/>
      <c r="F47" s="85"/>
      <c r="G47" s="85"/>
      <c r="H47" s="85"/>
      <c r="I47" s="85"/>
    </row>
    <row r="48" spans="1:9" x14ac:dyDescent="0.2">
      <c r="A48" s="85"/>
      <c r="B48" s="85"/>
      <c r="C48" s="85"/>
      <c r="D48" s="85"/>
      <c r="E48" s="85"/>
      <c r="F48" s="85"/>
      <c r="G48" s="85"/>
      <c r="H48" s="85"/>
      <c r="I48" s="85"/>
    </row>
    <row r="49" spans="1:9" x14ac:dyDescent="0.2">
      <c r="A49" s="85"/>
      <c r="B49" s="85"/>
      <c r="C49" s="85"/>
      <c r="D49" s="85"/>
      <c r="E49" s="85"/>
      <c r="F49" s="85"/>
      <c r="G49" s="85"/>
      <c r="H49" s="85"/>
      <c r="I49" s="85"/>
    </row>
    <row r="50" spans="1:9" x14ac:dyDescent="0.2">
      <c r="A50" s="85"/>
      <c r="B50" s="85"/>
      <c r="C50" s="85"/>
      <c r="D50" s="85"/>
      <c r="E50" s="85"/>
      <c r="F50" s="85"/>
      <c r="G50" s="85"/>
      <c r="H50" s="85"/>
      <c r="I50" s="85"/>
    </row>
    <row r="51" spans="1:9" x14ac:dyDescent="0.2">
      <c r="A51" s="85"/>
      <c r="B51" s="85"/>
      <c r="C51" s="85"/>
      <c r="D51" s="85"/>
      <c r="E51" s="85"/>
      <c r="F51" s="85"/>
      <c r="G51" s="85"/>
      <c r="H51" s="85"/>
      <c r="I51" s="85"/>
    </row>
    <row r="52" spans="1:9" x14ac:dyDescent="0.2">
      <c r="A52" s="85"/>
      <c r="B52" s="85"/>
      <c r="C52" s="85"/>
      <c r="D52" s="85"/>
      <c r="E52" s="85"/>
      <c r="F52" s="85"/>
      <c r="G52" s="85"/>
      <c r="H52" s="85"/>
      <c r="I52" s="85"/>
    </row>
    <row r="53" spans="1:9" x14ac:dyDescent="0.2">
      <c r="A53" s="85"/>
      <c r="B53" s="85"/>
      <c r="C53" s="85"/>
      <c r="D53" s="85"/>
      <c r="E53" s="85"/>
      <c r="F53" s="85"/>
      <c r="G53" s="85"/>
      <c r="H53" s="85"/>
      <c r="I53" s="85"/>
    </row>
    <row r="54" spans="1:9" x14ac:dyDescent="0.2">
      <c r="A54" s="85"/>
      <c r="B54" s="85"/>
      <c r="C54" s="85"/>
      <c r="D54" s="85"/>
      <c r="E54" s="85"/>
      <c r="F54" s="85"/>
      <c r="G54" s="85"/>
      <c r="H54" s="85"/>
      <c r="I54" s="85"/>
    </row>
    <row r="55" spans="1:9" x14ac:dyDescent="0.2">
      <c r="A55" s="85"/>
      <c r="B55" s="85"/>
      <c r="C55" s="85"/>
      <c r="D55" s="85"/>
      <c r="E55" s="85"/>
      <c r="F55" s="85"/>
      <c r="G55" s="85"/>
      <c r="H55" s="85"/>
      <c r="I55" s="85"/>
    </row>
    <row r="56" spans="1:9" x14ac:dyDescent="0.2">
      <c r="A56" s="84"/>
    </row>
  </sheetData>
  <mergeCells count="1">
    <mergeCell ref="A1:I55"/>
  </mergeCells>
  <phoneticPr fontId="36" type="noConversion"/>
  <pageMargins left="0.75" right="0.75" top="1" bottom="1" header="0.5" footer="0.5"/>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2"/>
  <sheetViews>
    <sheetView topLeftCell="A14" workbookViewId="0">
      <selection activeCell="A18" sqref="A18"/>
    </sheetView>
  </sheetViews>
  <sheetFormatPr defaultColWidth="9" defaultRowHeight="30.75" x14ac:dyDescent="0.2"/>
  <cols>
    <col min="1" max="1" width="86.25" style="73" customWidth="1"/>
    <col min="2" max="2" width="7.25" style="73" customWidth="1"/>
    <col min="3" max="52" width="9" style="74"/>
    <col min="53" max="256" width="9" style="73"/>
    <col min="257" max="257" width="75.125" style="73" customWidth="1"/>
    <col min="258" max="258" width="0.875" style="73" customWidth="1"/>
    <col min="259" max="512" width="9" style="73"/>
    <col min="513" max="513" width="75.125" style="73" customWidth="1"/>
    <col min="514" max="514" width="0.875" style="73" customWidth="1"/>
    <col min="515" max="768" width="9" style="73"/>
    <col min="769" max="769" width="75.125" style="73" customWidth="1"/>
    <col min="770" max="770" width="0.875" style="73" customWidth="1"/>
    <col min="771" max="1024" width="9" style="73"/>
    <col min="1025" max="1025" width="75.125" style="73" customWidth="1"/>
    <col min="1026" max="1026" width="0.875" style="73" customWidth="1"/>
    <col min="1027" max="1280" width="9" style="73"/>
    <col min="1281" max="1281" width="75.125" style="73" customWidth="1"/>
    <col min="1282" max="1282" width="0.875" style="73" customWidth="1"/>
    <col min="1283" max="1536" width="9" style="73"/>
    <col min="1537" max="1537" width="75.125" style="73" customWidth="1"/>
    <col min="1538" max="1538" width="0.875" style="73" customWidth="1"/>
    <col min="1539" max="1792" width="9" style="73"/>
    <col min="1793" max="1793" width="75.125" style="73" customWidth="1"/>
    <col min="1794" max="1794" width="0.875" style="73" customWidth="1"/>
    <col min="1795" max="2048" width="9" style="73"/>
    <col min="2049" max="2049" width="75.125" style="73" customWidth="1"/>
    <col min="2050" max="2050" width="0.875" style="73" customWidth="1"/>
    <col min="2051" max="2304" width="9" style="73"/>
    <col min="2305" max="2305" width="75.125" style="73" customWidth="1"/>
    <col min="2306" max="2306" width="0.875" style="73" customWidth="1"/>
    <col min="2307" max="2560" width="9" style="73"/>
    <col min="2561" max="2561" width="75.125" style="73" customWidth="1"/>
    <col min="2562" max="2562" width="0.875" style="73" customWidth="1"/>
    <col min="2563" max="2816" width="9" style="73"/>
    <col min="2817" max="2817" width="75.125" style="73" customWidth="1"/>
    <col min="2818" max="2818" width="0.875" style="73" customWidth="1"/>
    <col min="2819" max="3072" width="9" style="73"/>
    <col min="3073" max="3073" width="75.125" style="73" customWidth="1"/>
    <col min="3074" max="3074" width="0.875" style="73" customWidth="1"/>
    <col min="3075" max="3328" width="9" style="73"/>
    <col min="3329" max="3329" width="75.125" style="73" customWidth="1"/>
    <col min="3330" max="3330" width="0.875" style="73" customWidth="1"/>
    <col min="3331" max="3584" width="9" style="73"/>
    <col min="3585" max="3585" width="75.125" style="73" customWidth="1"/>
    <col min="3586" max="3586" width="0.875" style="73" customWidth="1"/>
    <col min="3587" max="3840" width="9" style="73"/>
    <col min="3841" max="3841" width="75.125" style="73" customWidth="1"/>
    <col min="3842" max="3842" width="0.875" style="73" customWidth="1"/>
    <col min="3843" max="4096" width="9" style="73"/>
    <col min="4097" max="4097" width="75.125" style="73" customWidth="1"/>
    <col min="4098" max="4098" width="0.875" style="73" customWidth="1"/>
    <col min="4099" max="4352" width="9" style="73"/>
    <col min="4353" max="4353" width="75.125" style="73" customWidth="1"/>
    <col min="4354" max="4354" width="0.875" style="73" customWidth="1"/>
    <col min="4355" max="4608" width="9" style="73"/>
    <col min="4609" max="4609" width="75.125" style="73" customWidth="1"/>
    <col min="4610" max="4610" width="0.875" style="73" customWidth="1"/>
    <col min="4611" max="4864" width="9" style="73"/>
    <col min="4865" max="4865" width="75.125" style="73" customWidth="1"/>
    <col min="4866" max="4866" width="0.875" style="73" customWidth="1"/>
    <col min="4867" max="5120" width="9" style="73"/>
    <col min="5121" max="5121" width="75.125" style="73" customWidth="1"/>
    <col min="5122" max="5122" width="0.875" style="73" customWidth="1"/>
    <col min="5123" max="5376" width="9" style="73"/>
    <col min="5377" max="5377" width="75.125" style="73" customWidth="1"/>
    <col min="5378" max="5378" width="0.875" style="73" customWidth="1"/>
    <col min="5379" max="5632" width="9" style="73"/>
    <col min="5633" max="5633" width="75.125" style="73" customWidth="1"/>
    <col min="5634" max="5634" width="0.875" style="73" customWidth="1"/>
    <col min="5635" max="5888" width="9" style="73"/>
    <col min="5889" max="5889" width="75.125" style="73" customWidth="1"/>
    <col min="5890" max="5890" width="0.875" style="73" customWidth="1"/>
    <col min="5891" max="6144" width="9" style="73"/>
    <col min="6145" max="6145" width="75.125" style="73" customWidth="1"/>
    <col min="6146" max="6146" width="0.875" style="73" customWidth="1"/>
    <col min="6147" max="6400" width="9" style="73"/>
    <col min="6401" max="6401" width="75.125" style="73" customWidth="1"/>
    <col min="6402" max="6402" width="0.875" style="73" customWidth="1"/>
    <col min="6403" max="6656" width="9" style="73"/>
    <col min="6657" max="6657" width="75.125" style="73" customWidth="1"/>
    <col min="6658" max="6658" width="0.875" style="73" customWidth="1"/>
    <col min="6659" max="6912" width="9" style="73"/>
    <col min="6913" max="6913" width="75.125" style="73" customWidth="1"/>
    <col min="6914" max="6914" width="0.875" style="73" customWidth="1"/>
    <col min="6915" max="7168" width="9" style="73"/>
    <col min="7169" max="7169" width="75.125" style="73" customWidth="1"/>
    <col min="7170" max="7170" width="0.875" style="73" customWidth="1"/>
    <col min="7171" max="7424" width="9" style="73"/>
    <col min="7425" max="7425" width="75.125" style="73" customWidth="1"/>
    <col min="7426" max="7426" width="0.875" style="73" customWidth="1"/>
    <col min="7427" max="7680" width="9" style="73"/>
    <col min="7681" max="7681" width="75.125" style="73" customWidth="1"/>
    <col min="7682" max="7682" width="0.875" style="73" customWidth="1"/>
    <col min="7683" max="7936" width="9" style="73"/>
    <col min="7937" max="7937" width="75.125" style="73" customWidth="1"/>
    <col min="7938" max="7938" width="0.875" style="73" customWidth="1"/>
    <col min="7939" max="8192" width="9" style="73"/>
    <col min="8193" max="8193" width="75.125" style="73" customWidth="1"/>
    <col min="8194" max="8194" width="0.875" style="73" customWidth="1"/>
    <col min="8195" max="8448" width="9" style="73"/>
    <col min="8449" max="8449" width="75.125" style="73" customWidth="1"/>
    <col min="8450" max="8450" width="0.875" style="73" customWidth="1"/>
    <col min="8451" max="8704" width="9" style="73"/>
    <col min="8705" max="8705" width="75.125" style="73" customWidth="1"/>
    <col min="8706" max="8706" width="0.875" style="73" customWidth="1"/>
    <col min="8707" max="8960" width="9" style="73"/>
    <col min="8961" max="8961" width="75.125" style="73" customWidth="1"/>
    <col min="8962" max="8962" width="0.875" style="73" customWidth="1"/>
    <col min="8963" max="9216" width="9" style="73"/>
    <col min="9217" max="9217" width="75.125" style="73" customWidth="1"/>
    <col min="9218" max="9218" width="0.875" style="73" customWidth="1"/>
    <col min="9219" max="9472" width="9" style="73"/>
    <col min="9473" max="9473" width="75.125" style="73" customWidth="1"/>
    <col min="9474" max="9474" width="0.875" style="73" customWidth="1"/>
    <col min="9475" max="9728" width="9" style="73"/>
    <col min="9729" max="9729" width="75.125" style="73" customWidth="1"/>
    <col min="9730" max="9730" width="0.875" style="73" customWidth="1"/>
    <col min="9731" max="9984" width="9" style="73"/>
    <col min="9985" max="9985" width="75.125" style="73" customWidth="1"/>
    <col min="9986" max="9986" width="0.875" style="73" customWidth="1"/>
    <col min="9987" max="10240" width="9" style="73"/>
    <col min="10241" max="10241" width="75.125" style="73" customWidth="1"/>
    <col min="10242" max="10242" width="0.875" style="73" customWidth="1"/>
    <col min="10243" max="10496" width="9" style="73"/>
    <col min="10497" max="10497" width="75.125" style="73" customWidth="1"/>
    <col min="10498" max="10498" width="0.875" style="73" customWidth="1"/>
    <col min="10499" max="10752" width="9" style="73"/>
    <col min="10753" max="10753" width="75.125" style="73" customWidth="1"/>
    <col min="10754" max="10754" width="0.875" style="73" customWidth="1"/>
    <col min="10755" max="11008" width="9" style="73"/>
    <col min="11009" max="11009" width="75.125" style="73" customWidth="1"/>
    <col min="11010" max="11010" width="0.875" style="73" customWidth="1"/>
    <col min="11011" max="11264" width="9" style="73"/>
    <col min="11265" max="11265" width="75.125" style="73" customWidth="1"/>
    <col min="11266" max="11266" width="0.875" style="73" customWidth="1"/>
    <col min="11267" max="11520" width="9" style="73"/>
    <col min="11521" max="11521" width="75.125" style="73" customWidth="1"/>
    <col min="11522" max="11522" width="0.875" style="73" customWidth="1"/>
    <col min="11523" max="11776" width="9" style="73"/>
    <col min="11777" max="11777" width="75.125" style="73" customWidth="1"/>
    <col min="11778" max="11778" width="0.875" style="73" customWidth="1"/>
    <col min="11779" max="12032" width="9" style="73"/>
    <col min="12033" max="12033" width="75.125" style="73" customWidth="1"/>
    <col min="12034" max="12034" width="0.875" style="73" customWidth="1"/>
    <col min="12035" max="12288" width="9" style="73"/>
    <col min="12289" max="12289" width="75.125" style="73" customWidth="1"/>
    <col min="12290" max="12290" width="0.875" style="73" customWidth="1"/>
    <col min="12291" max="12544" width="9" style="73"/>
    <col min="12545" max="12545" width="75.125" style="73" customWidth="1"/>
    <col min="12546" max="12546" width="0.875" style="73" customWidth="1"/>
    <col min="12547" max="12800" width="9" style="73"/>
    <col min="12801" max="12801" width="75.125" style="73" customWidth="1"/>
    <col min="12802" max="12802" width="0.875" style="73" customWidth="1"/>
    <col min="12803" max="13056" width="9" style="73"/>
    <col min="13057" max="13057" width="75.125" style="73" customWidth="1"/>
    <col min="13058" max="13058" width="0.875" style="73" customWidth="1"/>
    <col min="13059" max="13312" width="9" style="73"/>
    <col min="13313" max="13313" width="75.125" style="73" customWidth="1"/>
    <col min="13314" max="13314" width="0.875" style="73" customWidth="1"/>
    <col min="13315" max="13568" width="9" style="73"/>
    <col min="13569" max="13569" width="75.125" style="73" customWidth="1"/>
    <col min="13570" max="13570" width="0.875" style="73" customWidth="1"/>
    <col min="13571" max="13824" width="9" style="73"/>
    <col min="13825" max="13825" width="75.125" style="73" customWidth="1"/>
    <col min="13826" max="13826" width="0.875" style="73" customWidth="1"/>
    <col min="13827" max="14080" width="9" style="73"/>
    <col min="14081" max="14081" width="75.125" style="73" customWidth="1"/>
    <col min="14082" max="14082" width="0.875" style="73" customWidth="1"/>
    <col min="14083" max="14336" width="9" style="73"/>
    <col min="14337" max="14337" width="75.125" style="73" customWidth="1"/>
    <col min="14338" max="14338" width="0.875" style="73" customWidth="1"/>
    <col min="14339" max="14592" width="9" style="73"/>
    <col min="14593" max="14593" width="75.125" style="73" customWidth="1"/>
    <col min="14594" max="14594" width="0.875" style="73" customWidth="1"/>
    <col min="14595" max="14848" width="9" style="73"/>
    <col min="14849" max="14849" width="75.125" style="73" customWidth="1"/>
    <col min="14850" max="14850" width="0.875" style="73" customWidth="1"/>
    <col min="14851" max="15104" width="9" style="73"/>
    <col min="15105" max="15105" width="75.125" style="73" customWidth="1"/>
    <col min="15106" max="15106" width="0.875" style="73" customWidth="1"/>
    <col min="15107" max="15360" width="9" style="73"/>
    <col min="15361" max="15361" width="75.125" style="73" customWidth="1"/>
    <col min="15362" max="15362" width="0.875" style="73" customWidth="1"/>
    <col min="15363" max="15616" width="9" style="73"/>
    <col min="15617" max="15617" width="75.125" style="73" customWidth="1"/>
    <col min="15618" max="15618" width="0.875" style="73" customWidth="1"/>
    <col min="15619" max="15872" width="9" style="73"/>
    <col min="15873" max="15873" width="75.125" style="73" customWidth="1"/>
    <col min="15874" max="15874" width="0.875" style="73" customWidth="1"/>
    <col min="15875" max="16128" width="9" style="73"/>
    <col min="16129" max="16129" width="75.125" style="73" customWidth="1"/>
    <col min="16130" max="16130" width="0.875" style="73" customWidth="1"/>
    <col min="16131" max="16384" width="9" style="73"/>
  </cols>
  <sheetData>
    <row r="1" spans="1:3" x14ac:dyDescent="0.2">
      <c r="A1" s="75" t="s">
        <v>1</v>
      </c>
    </row>
    <row r="2" spans="1:3" x14ac:dyDescent="0.2">
      <c r="A2" s="76" t="s">
        <v>2</v>
      </c>
    </row>
    <row r="3" spans="1:3" ht="72" x14ac:dyDescent="0.2">
      <c r="A3" s="77" t="s">
        <v>3</v>
      </c>
    </row>
    <row r="4" spans="1:3" ht="43.5" x14ac:dyDescent="0.2">
      <c r="A4" s="73" t="s">
        <v>4</v>
      </c>
    </row>
    <row r="5" spans="1:3" ht="87" x14ac:dyDescent="0.2">
      <c r="A5" s="73" t="s">
        <v>5</v>
      </c>
      <c r="C5" s="78"/>
    </row>
    <row r="6" spans="1:3" ht="58.5" x14ac:dyDescent="0.2">
      <c r="A6" s="73" t="s">
        <v>6</v>
      </c>
    </row>
    <row r="7" spans="1:3" ht="45" x14ac:dyDescent="0.2">
      <c r="A7" s="73" t="s">
        <v>7</v>
      </c>
    </row>
    <row r="8" spans="1:3" ht="43.5" x14ac:dyDescent="0.2">
      <c r="A8" s="73" t="s">
        <v>8</v>
      </c>
    </row>
    <row r="9" spans="1:3" x14ac:dyDescent="0.2">
      <c r="A9" s="73" t="s">
        <v>9</v>
      </c>
    </row>
    <row r="10" spans="1:3" x14ac:dyDescent="0.2">
      <c r="A10" s="76" t="s">
        <v>10</v>
      </c>
    </row>
    <row r="11" spans="1:3" x14ac:dyDescent="0.2">
      <c r="A11" s="73" t="s">
        <v>11</v>
      </c>
    </row>
    <row r="12" spans="1:3" ht="57.75" x14ac:dyDescent="0.2">
      <c r="A12" s="73" t="s">
        <v>12</v>
      </c>
    </row>
    <row r="13" spans="1:3" ht="57.75" x14ac:dyDescent="0.2">
      <c r="A13" s="73" t="s">
        <v>13</v>
      </c>
    </row>
    <row r="14" spans="1:3" ht="43.5" x14ac:dyDescent="0.2">
      <c r="A14" s="73" t="s">
        <v>14</v>
      </c>
    </row>
    <row r="15" spans="1:3" ht="43.5" x14ac:dyDescent="0.2">
      <c r="A15" s="73" t="s">
        <v>15</v>
      </c>
    </row>
    <row r="16" spans="1:3" x14ac:dyDescent="0.2">
      <c r="A16" s="73" t="s">
        <v>16</v>
      </c>
    </row>
    <row r="17" spans="1:52" x14ac:dyDescent="0.2">
      <c r="A17" s="73" t="s">
        <v>17</v>
      </c>
    </row>
    <row r="18" spans="1:52" x14ac:dyDescent="0.2">
      <c r="A18" s="79" t="s">
        <v>18</v>
      </c>
    </row>
    <row r="19" spans="1:52" x14ac:dyDescent="0.2">
      <c r="A19" s="73" t="s">
        <v>19</v>
      </c>
    </row>
    <row r="20" spans="1:52" x14ac:dyDescent="0.2">
      <c r="A20" s="73" t="s">
        <v>20</v>
      </c>
    </row>
    <row r="21" spans="1:52" s="71" customFormat="1" ht="88.5" x14ac:dyDescent="0.2">
      <c r="A21" s="80" t="s">
        <v>21</v>
      </c>
      <c r="AA21" s="82"/>
      <c r="AB21" s="82"/>
      <c r="AC21" s="82"/>
      <c r="AD21" s="82"/>
      <c r="AE21" s="82"/>
      <c r="AF21" s="82"/>
      <c r="AG21" s="82"/>
      <c r="AH21" s="82"/>
      <c r="AI21" s="82"/>
      <c r="AJ21" s="82"/>
      <c r="AK21" s="82"/>
      <c r="AL21" s="82"/>
      <c r="AM21" s="82"/>
      <c r="AN21" s="82"/>
      <c r="AO21" s="82"/>
      <c r="AP21" s="82"/>
      <c r="AQ21" s="82"/>
      <c r="AR21" s="82"/>
      <c r="AS21" s="82"/>
      <c r="AT21" s="82"/>
      <c r="AU21" s="82"/>
      <c r="AV21" s="82"/>
      <c r="AW21" s="82"/>
      <c r="AX21" s="82"/>
      <c r="AY21" s="82"/>
      <c r="AZ21" s="82"/>
    </row>
    <row r="22" spans="1:52" s="72" customFormat="1" ht="131.25" x14ac:dyDescent="0.2">
      <c r="A22" s="81" t="s">
        <v>22</v>
      </c>
      <c r="AA22" s="83"/>
      <c r="AB22" s="83"/>
      <c r="AC22" s="83"/>
      <c r="AD22" s="83"/>
      <c r="AE22" s="83"/>
      <c r="AF22" s="83"/>
      <c r="AG22" s="83"/>
      <c r="AH22" s="83"/>
      <c r="AI22" s="83"/>
      <c r="AJ22" s="83"/>
      <c r="AK22" s="83"/>
      <c r="AL22" s="83"/>
      <c r="AM22" s="83"/>
      <c r="AN22" s="83"/>
      <c r="AO22" s="83"/>
      <c r="AP22" s="83"/>
      <c r="AQ22" s="83"/>
      <c r="AR22" s="83"/>
      <c r="AS22" s="83"/>
      <c r="AT22" s="83"/>
      <c r="AU22" s="83"/>
      <c r="AV22" s="83"/>
      <c r="AW22" s="83"/>
      <c r="AX22" s="83"/>
      <c r="AY22" s="83"/>
      <c r="AZ22" s="83"/>
    </row>
  </sheetData>
  <phoneticPr fontId="36"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workbookViewId="0">
      <selection activeCell="A5" sqref="A5"/>
    </sheetView>
  </sheetViews>
  <sheetFormatPr defaultColWidth="9" defaultRowHeight="12.75" x14ac:dyDescent="0.2"/>
  <cols>
    <col min="1" max="1" width="8.625" style="49" customWidth="1"/>
    <col min="2" max="2" width="35.375" style="50" customWidth="1"/>
    <col min="3" max="3" width="7.375" style="49" customWidth="1"/>
    <col min="4" max="4" width="7.625" style="45" customWidth="1"/>
    <col min="5" max="5" width="11.625" style="51" customWidth="1"/>
    <col min="6" max="6" width="14" style="52" customWidth="1"/>
    <col min="7" max="16384" width="9" style="45"/>
  </cols>
  <sheetData>
    <row r="1" spans="1:6" ht="28.9" customHeight="1" x14ac:dyDescent="0.2">
      <c r="A1" s="53" t="s">
        <v>23</v>
      </c>
    </row>
    <row r="2" spans="1:6" s="46" customFormat="1" ht="30.75" customHeight="1" x14ac:dyDescent="0.2">
      <c r="A2" s="86" t="s">
        <v>0</v>
      </c>
      <c r="B2" s="86"/>
      <c r="C2" s="86"/>
      <c r="D2" s="86"/>
      <c r="E2" s="86"/>
      <c r="F2" s="86"/>
    </row>
    <row r="3" spans="1:6" s="47" customFormat="1" ht="21.95" customHeight="1" x14ac:dyDescent="0.2">
      <c r="A3" s="87" t="s">
        <v>24</v>
      </c>
      <c r="B3" s="87"/>
      <c r="C3" s="87"/>
      <c r="D3" s="87"/>
      <c r="E3" s="87"/>
      <c r="F3" s="87"/>
    </row>
    <row r="4" spans="1:6" s="48" customFormat="1" ht="18" customHeight="1" x14ac:dyDescent="0.2">
      <c r="A4" s="54" t="str">
        <f>汇总表!A3</f>
        <v>合同段编号：2024年扎赉特旗巴彦扎拉嘎乡七家子村巷道硬化顶目</v>
      </c>
      <c r="B4" s="55"/>
      <c r="C4" s="56"/>
      <c r="D4" s="56"/>
      <c r="E4" s="57"/>
      <c r="F4" s="58" t="s">
        <v>25</v>
      </c>
    </row>
    <row r="5" spans="1:6" ht="27.2" customHeight="1" x14ac:dyDescent="0.2">
      <c r="A5" s="59" t="s">
        <v>26</v>
      </c>
      <c r="B5" s="60" t="s">
        <v>27</v>
      </c>
      <c r="C5" s="59" t="s">
        <v>28</v>
      </c>
      <c r="D5" s="59" t="s">
        <v>29</v>
      </c>
      <c r="E5" s="61" t="s">
        <v>30</v>
      </c>
      <c r="F5" s="59" t="s">
        <v>31</v>
      </c>
    </row>
    <row r="6" spans="1:6" ht="27.2" customHeight="1" x14ac:dyDescent="0.2">
      <c r="A6" s="62">
        <v>101</v>
      </c>
      <c r="B6" s="63" t="s">
        <v>32</v>
      </c>
      <c r="C6" s="62"/>
      <c r="D6" s="64"/>
      <c r="E6" s="61"/>
      <c r="F6" s="65" t="str">
        <f t="shared" ref="F6:F22" si="0">IF(E6&gt;0,ROUND(D6*E6,0),"")</f>
        <v/>
      </c>
    </row>
    <row r="7" spans="1:6" ht="27.2" customHeight="1" x14ac:dyDescent="0.2">
      <c r="A7" s="62" t="s">
        <v>33</v>
      </c>
      <c r="B7" s="63" t="s">
        <v>34</v>
      </c>
      <c r="C7" s="62"/>
      <c r="D7" s="64"/>
      <c r="E7" s="61"/>
      <c r="F7" s="65" t="str">
        <f t="shared" si="0"/>
        <v/>
      </c>
    </row>
    <row r="8" spans="1:6" ht="27.2" customHeight="1" x14ac:dyDescent="0.2">
      <c r="A8" s="62" t="s">
        <v>35</v>
      </c>
      <c r="B8" s="63" t="s">
        <v>36</v>
      </c>
      <c r="C8" s="62" t="s">
        <v>37</v>
      </c>
      <c r="D8" s="64">
        <v>1</v>
      </c>
      <c r="E8" s="66">
        <f>IF(E13=0,0,ROUND(SUM(F10:F22,SUM([1]汇总表!D6:D11))*0.003,0))</f>
        <v>0</v>
      </c>
      <c r="F8" s="65" t="str">
        <f t="shared" si="0"/>
        <v/>
      </c>
    </row>
    <row r="9" spans="1:6" ht="27.2" customHeight="1" x14ac:dyDescent="0.2">
      <c r="A9" s="62" t="s">
        <v>38</v>
      </c>
      <c r="B9" s="63" t="s">
        <v>39</v>
      </c>
      <c r="C9" s="62" t="s">
        <v>37</v>
      </c>
      <c r="D9" s="64">
        <v>1</v>
      </c>
      <c r="E9" s="66">
        <f>IF(E8=0,0,5000000*0.4%)</f>
        <v>0</v>
      </c>
      <c r="F9" s="65" t="str">
        <f t="shared" si="0"/>
        <v/>
      </c>
    </row>
    <row r="10" spans="1:6" ht="27.2" customHeight="1" x14ac:dyDescent="0.2">
      <c r="A10" s="62">
        <v>102</v>
      </c>
      <c r="B10" s="63" t="s">
        <v>40</v>
      </c>
      <c r="C10" s="62"/>
      <c r="D10" s="67"/>
      <c r="E10" s="68"/>
      <c r="F10" s="65" t="str">
        <f t="shared" si="0"/>
        <v/>
      </c>
    </row>
    <row r="11" spans="1:6" ht="27.2" customHeight="1" x14ac:dyDescent="0.2">
      <c r="A11" s="64" t="s">
        <v>41</v>
      </c>
      <c r="B11" s="69" t="s">
        <v>42</v>
      </c>
      <c r="C11" s="64" t="s">
        <v>37</v>
      </c>
      <c r="D11" s="67"/>
      <c r="E11" s="68"/>
      <c r="F11" s="65" t="str">
        <f t="shared" si="0"/>
        <v/>
      </c>
    </row>
    <row r="12" spans="1:6" ht="27.2" customHeight="1" x14ac:dyDescent="0.2">
      <c r="A12" s="64" t="s">
        <v>43</v>
      </c>
      <c r="B12" s="69" t="s">
        <v>44</v>
      </c>
      <c r="C12" s="64" t="s">
        <v>37</v>
      </c>
      <c r="D12" s="67">
        <v>1</v>
      </c>
      <c r="E12" s="68"/>
      <c r="F12" s="65" t="str">
        <f t="shared" si="0"/>
        <v/>
      </c>
    </row>
    <row r="13" spans="1:6" ht="27.2" customHeight="1" x14ac:dyDescent="0.2">
      <c r="A13" s="64" t="s">
        <v>45</v>
      </c>
      <c r="B13" s="63" t="s">
        <v>46</v>
      </c>
      <c r="C13" s="62" t="s">
        <v>37</v>
      </c>
      <c r="D13" s="67">
        <v>1</v>
      </c>
      <c r="E13" s="68"/>
      <c r="F13" s="65" t="str">
        <f t="shared" si="0"/>
        <v/>
      </c>
    </row>
    <row r="14" spans="1:6" ht="27.2" customHeight="1" x14ac:dyDescent="0.2">
      <c r="A14" s="64">
        <v>103</v>
      </c>
      <c r="B14" s="69" t="s">
        <v>47</v>
      </c>
      <c r="C14" s="64"/>
      <c r="D14" s="67"/>
      <c r="E14" s="68"/>
      <c r="F14" s="65" t="str">
        <f t="shared" si="0"/>
        <v/>
      </c>
    </row>
    <row r="15" spans="1:6" ht="27.2" customHeight="1" x14ac:dyDescent="0.2">
      <c r="A15" s="64" t="s">
        <v>48</v>
      </c>
      <c r="B15" s="69" t="s">
        <v>49</v>
      </c>
      <c r="C15" s="64" t="s">
        <v>37</v>
      </c>
      <c r="D15" s="67">
        <v>1</v>
      </c>
      <c r="E15" s="68"/>
      <c r="F15" s="65" t="str">
        <f t="shared" si="0"/>
        <v/>
      </c>
    </row>
    <row r="16" spans="1:6" ht="27.2" customHeight="1" x14ac:dyDescent="0.2">
      <c r="A16" s="64" t="s">
        <v>50</v>
      </c>
      <c r="B16" s="69" t="s">
        <v>51</v>
      </c>
      <c r="C16" s="64" t="s">
        <v>37</v>
      </c>
      <c r="D16" s="67"/>
      <c r="E16" s="68"/>
      <c r="F16" s="65" t="str">
        <f t="shared" si="0"/>
        <v/>
      </c>
    </row>
    <row r="17" spans="1:6" ht="27.2" customHeight="1" x14ac:dyDescent="0.2">
      <c r="A17" s="64" t="s">
        <v>52</v>
      </c>
      <c r="B17" s="69" t="s">
        <v>53</v>
      </c>
      <c r="C17" s="64" t="s">
        <v>37</v>
      </c>
      <c r="D17" s="67">
        <v>1</v>
      </c>
      <c r="E17" s="68"/>
      <c r="F17" s="65" t="str">
        <f t="shared" si="0"/>
        <v/>
      </c>
    </row>
    <row r="18" spans="1:6" ht="27.2" customHeight="1" x14ac:dyDescent="0.2">
      <c r="A18" s="64" t="s">
        <v>54</v>
      </c>
      <c r="B18" s="69" t="s">
        <v>55</v>
      </c>
      <c r="C18" s="64" t="s">
        <v>37</v>
      </c>
      <c r="D18" s="67"/>
      <c r="E18" s="68"/>
      <c r="F18" s="65" t="str">
        <f t="shared" si="0"/>
        <v/>
      </c>
    </row>
    <row r="19" spans="1:6" ht="27.2" customHeight="1" x14ac:dyDescent="0.2">
      <c r="A19" s="64" t="s">
        <v>56</v>
      </c>
      <c r="B19" s="69" t="s">
        <v>57</v>
      </c>
      <c r="C19" s="64" t="s">
        <v>37</v>
      </c>
      <c r="D19" s="67"/>
      <c r="E19" s="68"/>
      <c r="F19" s="65" t="str">
        <f t="shared" si="0"/>
        <v/>
      </c>
    </row>
    <row r="20" spans="1:6" ht="27.2" customHeight="1" x14ac:dyDescent="0.2">
      <c r="A20" s="64" t="s">
        <v>58</v>
      </c>
      <c r="B20" s="69" t="s">
        <v>59</v>
      </c>
      <c r="C20" s="64" t="s">
        <v>37</v>
      </c>
      <c r="D20" s="67"/>
      <c r="E20" s="68"/>
      <c r="F20" s="65" t="str">
        <f t="shared" si="0"/>
        <v/>
      </c>
    </row>
    <row r="21" spans="1:6" ht="27.2" customHeight="1" x14ac:dyDescent="0.2">
      <c r="A21" s="64">
        <v>104</v>
      </c>
      <c r="B21" s="69" t="s">
        <v>60</v>
      </c>
      <c r="C21" s="64"/>
      <c r="D21" s="67"/>
      <c r="E21" s="68"/>
      <c r="F21" s="65" t="str">
        <f t="shared" si="0"/>
        <v/>
      </c>
    </row>
    <row r="22" spans="1:6" ht="27.2" customHeight="1" x14ac:dyDescent="0.2">
      <c r="A22" s="64" t="s">
        <v>61</v>
      </c>
      <c r="B22" s="69" t="s">
        <v>60</v>
      </c>
      <c r="C22" s="64" t="s">
        <v>37</v>
      </c>
      <c r="D22" s="67"/>
      <c r="E22" s="68"/>
      <c r="F22" s="65" t="str">
        <f t="shared" si="0"/>
        <v/>
      </c>
    </row>
    <row r="23" spans="1:6" ht="27.2" customHeight="1" x14ac:dyDescent="0.2">
      <c r="A23" s="88" t="s">
        <v>62</v>
      </c>
      <c r="B23" s="89"/>
      <c r="C23" s="89"/>
      <c r="D23" s="89"/>
      <c r="E23" s="89"/>
      <c r="F23" s="70">
        <f>IF(E13=0,0,SUM(F6:F22))</f>
        <v>0</v>
      </c>
    </row>
  </sheetData>
  <mergeCells count="3">
    <mergeCell ref="A2:F2"/>
    <mergeCell ref="A3:F3"/>
    <mergeCell ref="A23:E23"/>
  </mergeCells>
  <phoneticPr fontId="36" type="noConversion"/>
  <dataValidations count="1">
    <dataValidation allowBlank="1" showInputMessage="1" showErrorMessage="1" sqref="A5 B5:B9"/>
  </dataValidations>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8"/>
  <sheetViews>
    <sheetView topLeftCell="A2" workbookViewId="0">
      <selection activeCell="A4" sqref="A4"/>
    </sheetView>
  </sheetViews>
  <sheetFormatPr defaultColWidth="9" defaultRowHeight="15" x14ac:dyDescent="0.2"/>
  <cols>
    <col min="1" max="1" width="7.625" style="15" customWidth="1"/>
    <col min="2" max="2" width="28.625" style="16" customWidth="1"/>
    <col min="3" max="3" width="5.625" style="15" customWidth="1"/>
    <col min="4" max="4" width="10.625" style="17" customWidth="1"/>
    <col min="5" max="5" width="12" style="18" customWidth="1"/>
    <col min="6" max="6" width="20.75" style="19" customWidth="1"/>
    <col min="7" max="7" width="8.25" style="20" customWidth="1"/>
    <col min="8" max="256" width="9" style="21"/>
    <col min="257" max="257" width="7.625" style="21" customWidth="1"/>
    <col min="258" max="258" width="25.625" style="21" customWidth="1"/>
    <col min="259" max="259" width="5.625" style="21" customWidth="1"/>
    <col min="260" max="261" width="10.625" style="21" customWidth="1"/>
    <col min="262" max="262" width="14.625" style="21" customWidth="1"/>
    <col min="263" max="263" width="1.875" style="21" customWidth="1"/>
    <col min="264" max="512" width="9" style="21"/>
    <col min="513" max="513" width="7.625" style="21" customWidth="1"/>
    <col min="514" max="514" width="25.625" style="21" customWidth="1"/>
    <col min="515" max="515" width="5.625" style="21" customWidth="1"/>
    <col min="516" max="517" width="10.625" style="21" customWidth="1"/>
    <col min="518" max="518" width="14.625" style="21" customWidth="1"/>
    <col min="519" max="519" width="1.875" style="21" customWidth="1"/>
    <col min="520" max="768" width="9" style="21"/>
    <col min="769" max="769" width="7.625" style="21" customWidth="1"/>
    <col min="770" max="770" width="25.625" style="21" customWidth="1"/>
    <col min="771" max="771" width="5.625" style="21" customWidth="1"/>
    <col min="772" max="773" width="10.625" style="21" customWidth="1"/>
    <col min="774" max="774" width="14.625" style="21" customWidth="1"/>
    <col min="775" max="775" width="1.875" style="21" customWidth="1"/>
    <col min="776" max="1024" width="9" style="21"/>
    <col min="1025" max="1025" width="7.625" style="21" customWidth="1"/>
    <col min="1026" max="1026" width="25.625" style="21" customWidth="1"/>
    <col min="1027" max="1027" width="5.625" style="21" customWidth="1"/>
    <col min="1028" max="1029" width="10.625" style="21" customWidth="1"/>
    <col min="1030" max="1030" width="14.625" style="21" customWidth="1"/>
    <col min="1031" max="1031" width="1.875" style="21" customWidth="1"/>
    <col min="1032" max="1280" width="9" style="21"/>
    <col min="1281" max="1281" width="7.625" style="21" customWidth="1"/>
    <col min="1282" max="1282" width="25.625" style="21" customWidth="1"/>
    <col min="1283" max="1283" width="5.625" style="21" customWidth="1"/>
    <col min="1284" max="1285" width="10.625" style="21" customWidth="1"/>
    <col min="1286" max="1286" width="14.625" style="21" customWidth="1"/>
    <col min="1287" max="1287" width="1.875" style="21" customWidth="1"/>
    <col min="1288" max="1536" width="9" style="21"/>
    <col min="1537" max="1537" width="7.625" style="21" customWidth="1"/>
    <col min="1538" max="1538" width="25.625" style="21" customWidth="1"/>
    <col min="1539" max="1539" width="5.625" style="21" customWidth="1"/>
    <col min="1540" max="1541" width="10.625" style="21" customWidth="1"/>
    <col min="1542" max="1542" width="14.625" style="21" customWidth="1"/>
    <col min="1543" max="1543" width="1.875" style="21" customWidth="1"/>
    <col min="1544" max="1792" width="9" style="21"/>
    <col min="1793" max="1793" width="7.625" style="21" customWidth="1"/>
    <col min="1794" max="1794" width="25.625" style="21" customWidth="1"/>
    <col min="1795" max="1795" width="5.625" style="21" customWidth="1"/>
    <col min="1796" max="1797" width="10.625" style="21" customWidth="1"/>
    <col min="1798" max="1798" width="14.625" style="21" customWidth="1"/>
    <col min="1799" max="1799" width="1.875" style="21" customWidth="1"/>
    <col min="1800" max="2048" width="9" style="21"/>
    <col min="2049" max="2049" width="7.625" style="21" customWidth="1"/>
    <col min="2050" max="2050" width="25.625" style="21" customWidth="1"/>
    <col min="2051" max="2051" width="5.625" style="21" customWidth="1"/>
    <col min="2052" max="2053" width="10.625" style="21" customWidth="1"/>
    <col min="2054" max="2054" width="14.625" style="21" customWidth="1"/>
    <col min="2055" max="2055" width="1.875" style="21" customWidth="1"/>
    <col min="2056" max="2304" width="9" style="21"/>
    <col min="2305" max="2305" width="7.625" style="21" customWidth="1"/>
    <col min="2306" max="2306" width="25.625" style="21" customWidth="1"/>
    <col min="2307" max="2307" width="5.625" style="21" customWidth="1"/>
    <col min="2308" max="2309" width="10.625" style="21" customWidth="1"/>
    <col min="2310" max="2310" width="14.625" style="21" customWidth="1"/>
    <col min="2311" max="2311" width="1.875" style="21" customWidth="1"/>
    <col min="2312" max="2560" width="9" style="21"/>
    <col min="2561" max="2561" width="7.625" style="21" customWidth="1"/>
    <col min="2562" max="2562" width="25.625" style="21" customWidth="1"/>
    <col min="2563" max="2563" width="5.625" style="21" customWidth="1"/>
    <col min="2564" max="2565" width="10.625" style="21" customWidth="1"/>
    <col min="2566" max="2566" width="14.625" style="21" customWidth="1"/>
    <col min="2567" max="2567" width="1.875" style="21" customWidth="1"/>
    <col min="2568" max="2816" width="9" style="21"/>
    <col min="2817" max="2817" width="7.625" style="21" customWidth="1"/>
    <col min="2818" max="2818" width="25.625" style="21" customWidth="1"/>
    <col min="2819" max="2819" width="5.625" style="21" customWidth="1"/>
    <col min="2820" max="2821" width="10.625" style="21" customWidth="1"/>
    <col min="2822" max="2822" width="14.625" style="21" customWidth="1"/>
    <col min="2823" max="2823" width="1.875" style="21" customWidth="1"/>
    <col min="2824" max="3072" width="9" style="21"/>
    <col min="3073" max="3073" width="7.625" style="21" customWidth="1"/>
    <col min="3074" max="3074" width="25.625" style="21" customWidth="1"/>
    <col min="3075" max="3075" width="5.625" style="21" customWidth="1"/>
    <col min="3076" max="3077" width="10.625" style="21" customWidth="1"/>
    <col min="3078" max="3078" width="14.625" style="21" customWidth="1"/>
    <col min="3079" max="3079" width="1.875" style="21" customWidth="1"/>
    <col min="3080" max="3328" width="9" style="21"/>
    <col min="3329" max="3329" width="7.625" style="21" customWidth="1"/>
    <col min="3330" max="3330" width="25.625" style="21" customWidth="1"/>
    <col min="3331" max="3331" width="5.625" style="21" customWidth="1"/>
    <col min="3332" max="3333" width="10.625" style="21" customWidth="1"/>
    <col min="3334" max="3334" width="14.625" style="21" customWidth="1"/>
    <col min="3335" max="3335" width="1.875" style="21" customWidth="1"/>
    <col min="3336" max="3584" width="9" style="21"/>
    <col min="3585" max="3585" width="7.625" style="21" customWidth="1"/>
    <col min="3586" max="3586" width="25.625" style="21" customWidth="1"/>
    <col min="3587" max="3587" width="5.625" style="21" customWidth="1"/>
    <col min="3588" max="3589" width="10.625" style="21" customWidth="1"/>
    <col min="3590" max="3590" width="14.625" style="21" customWidth="1"/>
    <col min="3591" max="3591" width="1.875" style="21" customWidth="1"/>
    <col min="3592" max="3840" width="9" style="21"/>
    <col min="3841" max="3841" width="7.625" style="21" customWidth="1"/>
    <col min="3842" max="3842" width="25.625" style="21" customWidth="1"/>
    <col min="3843" max="3843" width="5.625" style="21" customWidth="1"/>
    <col min="3844" max="3845" width="10.625" style="21" customWidth="1"/>
    <col min="3846" max="3846" width="14.625" style="21" customWidth="1"/>
    <col min="3847" max="3847" width="1.875" style="21" customWidth="1"/>
    <col min="3848" max="4096" width="9" style="21"/>
    <col min="4097" max="4097" width="7.625" style="21" customWidth="1"/>
    <col min="4098" max="4098" width="25.625" style="21" customWidth="1"/>
    <col min="4099" max="4099" width="5.625" style="21" customWidth="1"/>
    <col min="4100" max="4101" width="10.625" style="21" customWidth="1"/>
    <col min="4102" max="4102" width="14.625" style="21" customWidth="1"/>
    <col min="4103" max="4103" width="1.875" style="21" customWidth="1"/>
    <col min="4104" max="4352" width="9" style="21"/>
    <col min="4353" max="4353" width="7.625" style="21" customWidth="1"/>
    <col min="4354" max="4354" width="25.625" style="21" customWidth="1"/>
    <col min="4355" max="4355" width="5.625" style="21" customWidth="1"/>
    <col min="4356" max="4357" width="10.625" style="21" customWidth="1"/>
    <col min="4358" max="4358" width="14.625" style="21" customWidth="1"/>
    <col min="4359" max="4359" width="1.875" style="21" customWidth="1"/>
    <col min="4360" max="4608" width="9" style="21"/>
    <col min="4609" max="4609" width="7.625" style="21" customWidth="1"/>
    <col min="4610" max="4610" width="25.625" style="21" customWidth="1"/>
    <col min="4611" max="4611" width="5.625" style="21" customWidth="1"/>
    <col min="4612" max="4613" width="10.625" style="21" customWidth="1"/>
    <col min="4614" max="4614" width="14.625" style="21" customWidth="1"/>
    <col min="4615" max="4615" width="1.875" style="21" customWidth="1"/>
    <col min="4616" max="4864" width="9" style="21"/>
    <col min="4865" max="4865" width="7.625" style="21" customWidth="1"/>
    <col min="4866" max="4866" width="25.625" style="21" customWidth="1"/>
    <col min="4867" max="4867" width="5.625" style="21" customWidth="1"/>
    <col min="4868" max="4869" width="10.625" style="21" customWidth="1"/>
    <col min="4870" max="4870" width="14.625" style="21" customWidth="1"/>
    <col min="4871" max="4871" width="1.875" style="21" customWidth="1"/>
    <col min="4872" max="5120" width="9" style="21"/>
    <col min="5121" max="5121" width="7.625" style="21" customWidth="1"/>
    <col min="5122" max="5122" width="25.625" style="21" customWidth="1"/>
    <col min="5123" max="5123" width="5.625" style="21" customWidth="1"/>
    <col min="5124" max="5125" width="10.625" style="21" customWidth="1"/>
    <col min="5126" max="5126" width="14.625" style="21" customWidth="1"/>
    <col min="5127" max="5127" width="1.875" style="21" customWidth="1"/>
    <col min="5128" max="5376" width="9" style="21"/>
    <col min="5377" max="5377" width="7.625" style="21" customWidth="1"/>
    <col min="5378" max="5378" width="25.625" style="21" customWidth="1"/>
    <col min="5379" max="5379" width="5.625" style="21" customWidth="1"/>
    <col min="5380" max="5381" width="10.625" style="21" customWidth="1"/>
    <col min="5382" max="5382" width="14.625" style="21" customWidth="1"/>
    <col min="5383" max="5383" width="1.875" style="21" customWidth="1"/>
    <col min="5384" max="5632" width="9" style="21"/>
    <col min="5633" max="5633" width="7.625" style="21" customWidth="1"/>
    <col min="5634" max="5634" width="25.625" style="21" customWidth="1"/>
    <col min="5635" max="5635" width="5.625" style="21" customWidth="1"/>
    <col min="5636" max="5637" width="10.625" style="21" customWidth="1"/>
    <col min="5638" max="5638" width="14.625" style="21" customWidth="1"/>
    <col min="5639" max="5639" width="1.875" style="21" customWidth="1"/>
    <col min="5640" max="5888" width="9" style="21"/>
    <col min="5889" max="5889" width="7.625" style="21" customWidth="1"/>
    <col min="5890" max="5890" width="25.625" style="21" customWidth="1"/>
    <col min="5891" max="5891" width="5.625" style="21" customWidth="1"/>
    <col min="5892" max="5893" width="10.625" style="21" customWidth="1"/>
    <col min="5894" max="5894" width="14.625" style="21" customWidth="1"/>
    <col min="5895" max="5895" width="1.875" style="21" customWidth="1"/>
    <col min="5896" max="6144" width="9" style="21"/>
    <col min="6145" max="6145" width="7.625" style="21" customWidth="1"/>
    <col min="6146" max="6146" width="25.625" style="21" customWidth="1"/>
    <col min="6147" max="6147" width="5.625" style="21" customWidth="1"/>
    <col min="6148" max="6149" width="10.625" style="21" customWidth="1"/>
    <col min="6150" max="6150" width="14.625" style="21" customWidth="1"/>
    <col min="6151" max="6151" width="1.875" style="21" customWidth="1"/>
    <col min="6152" max="6400" width="9" style="21"/>
    <col min="6401" max="6401" width="7.625" style="21" customWidth="1"/>
    <col min="6402" max="6402" width="25.625" style="21" customWidth="1"/>
    <col min="6403" max="6403" width="5.625" style="21" customWidth="1"/>
    <col min="6404" max="6405" width="10.625" style="21" customWidth="1"/>
    <col min="6406" max="6406" width="14.625" style="21" customWidth="1"/>
    <col min="6407" max="6407" width="1.875" style="21" customWidth="1"/>
    <col min="6408" max="6656" width="9" style="21"/>
    <col min="6657" max="6657" width="7.625" style="21" customWidth="1"/>
    <col min="6658" max="6658" width="25.625" style="21" customWidth="1"/>
    <col min="6659" max="6659" width="5.625" style="21" customWidth="1"/>
    <col min="6660" max="6661" width="10.625" style="21" customWidth="1"/>
    <col min="6662" max="6662" width="14.625" style="21" customWidth="1"/>
    <col min="6663" max="6663" width="1.875" style="21" customWidth="1"/>
    <col min="6664" max="6912" width="9" style="21"/>
    <col min="6913" max="6913" width="7.625" style="21" customWidth="1"/>
    <col min="6914" max="6914" width="25.625" style="21" customWidth="1"/>
    <col min="6915" max="6915" width="5.625" style="21" customWidth="1"/>
    <col min="6916" max="6917" width="10.625" style="21" customWidth="1"/>
    <col min="6918" max="6918" width="14.625" style="21" customWidth="1"/>
    <col min="6919" max="6919" width="1.875" style="21" customWidth="1"/>
    <col min="6920" max="7168" width="9" style="21"/>
    <col min="7169" max="7169" width="7.625" style="21" customWidth="1"/>
    <col min="7170" max="7170" width="25.625" style="21" customWidth="1"/>
    <col min="7171" max="7171" width="5.625" style="21" customWidth="1"/>
    <col min="7172" max="7173" width="10.625" style="21" customWidth="1"/>
    <col min="7174" max="7174" width="14.625" style="21" customWidth="1"/>
    <col min="7175" max="7175" width="1.875" style="21" customWidth="1"/>
    <col min="7176" max="7424" width="9" style="21"/>
    <col min="7425" max="7425" width="7.625" style="21" customWidth="1"/>
    <col min="7426" max="7426" width="25.625" style="21" customWidth="1"/>
    <col min="7427" max="7427" width="5.625" style="21" customWidth="1"/>
    <col min="7428" max="7429" width="10.625" style="21" customWidth="1"/>
    <col min="7430" max="7430" width="14.625" style="21" customWidth="1"/>
    <col min="7431" max="7431" width="1.875" style="21" customWidth="1"/>
    <col min="7432" max="7680" width="9" style="21"/>
    <col min="7681" max="7681" width="7.625" style="21" customWidth="1"/>
    <col min="7682" max="7682" width="25.625" style="21" customWidth="1"/>
    <col min="7683" max="7683" width="5.625" style="21" customWidth="1"/>
    <col min="7684" max="7685" width="10.625" style="21" customWidth="1"/>
    <col min="7686" max="7686" width="14.625" style="21" customWidth="1"/>
    <col min="7687" max="7687" width="1.875" style="21" customWidth="1"/>
    <col min="7688" max="7936" width="9" style="21"/>
    <col min="7937" max="7937" width="7.625" style="21" customWidth="1"/>
    <col min="7938" max="7938" width="25.625" style="21" customWidth="1"/>
    <col min="7939" max="7939" width="5.625" style="21" customWidth="1"/>
    <col min="7940" max="7941" width="10.625" style="21" customWidth="1"/>
    <col min="7942" max="7942" width="14.625" style="21" customWidth="1"/>
    <col min="7943" max="7943" width="1.875" style="21" customWidth="1"/>
    <col min="7944" max="8192" width="9" style="21"/>
    <col min="8193" max="8193" width="7.625" style="21" customWidth="1"/>
    <col min="8194" max="8194" width="25.625" style="21" customWidth="1"/>
    <col min="8195" max="8195" width="5.625" style="21" customWidth="1"/>
    <col min="8196" max="8197" width="10.625" style="21" customWidth="1"/>
    <col min="8198" max="8198" width="14.625" style="21" customWidth="1"/>
    <col min="8199" max="8199" width="1.875" style="21" customWidth="1"/>
    <col min="8200" max="8448" width="9" style="21"/>
    <col min="8449" max="8449" width="7.625" style="21" customWidth="1"/>
    <col min="8450" max="8450" width="25.625" style="21" customWidth="1"/>
    <col min="8451" max="8451" width="5.625" style="21" customWidth="1"/>
    <col min="8452" max="8453" width="10.625" style="21" customWidth="1"/>
    <col min="8454" max="8454" width="14.625" style="21" customWidth="1"/>
    <col min="8455" max="8455" width="1.875" style="21" customWidth="1"/>
    <col min="8456" max="8704" width="9" style="21"/>
    <col min="8705" max="8705" width="7.625" style="21" customWidth="1"/>
    <col min="8706" max="8706" width="25.625" style="21" customWidth="1"/>
    <col min="8707" max="8707" width="5.625" style="21" customWidth="1"/>
    <col min="8708" max="8709" width="10.625" style="21" customWidth="1"/>
    <col min="8710" max="8710" width="14.625" style="21" customWidth="1"/>
    <col min="8711" max="8711" width="1.875" style="21" customWidth="1"/>
    <col min="8712" max="8960" width="9" style="21"/>
    <col min="8961" max="8961" width="7.625" style="21" customWidth="1"/>
    <col min="8962" max="8962" width="25.625" style="21" customWidth="1"/>
    <col min="8963" max="8963" width="5.625" style="21" customWidth="1"/>
    <col min="8964" max="8965" width="10.625" style="21" customWidth="1"/>
    <col min="8966" max="8966" width="14.625" style="21" customWidth="1"/>
    <col min="8967" max="8967" width="1.875" style="21" customWidth="1"/>
    <col min="8968" max="9216" width="9" style="21"/>
    <col min="9217" max="9217" width="7.625" style="21" customWidth="1"/>
    <col min="9218" max="9218" width="25.625" style="21" customWidth="1"/>
    <col min="9219" max="9219" width="5.625" style="21" customWidth="1"/>
    <col min="9220" max="9221" width="10.625" style="21" customWidth="1"/>
    <col min="9222" max="9222" width="14.625" style="21" customWidth="1"/>
    <col min="9223" max="9223" width="1.875" style="21" customWidth="1"/>
    <col min="9224" max="9472" width="9" style="21"/>
    <col min="9473" max="9473" width="7.625" style="21" customWidth="1"/>
    <col min="9474" max="9474" width="25.625" style="21" customWidth="1"/>
    <col min="9475" max="9475" width="5.625" style="21" customWidth="1"/>
    <col min="9476" max="9477" width="10.625" style="21" customWidth="1"/>
    <col min="9478" max="9478" width="14.625" style="21" customWidth="1"/>
    <col min="9479" max="9479" width="1.875" style="21" customWidth="1"/>
    <col min="9480" max="9728" width="9" style="21"/>
    <col min="9729" max="9729" width="7.625" style="21" customWidth="1"/>
    <col min="9730" max="9730" width="25.625" style="21" customWidth="1"/>
    <col min="9731" max="9731" width="5.625" style="21" customWidth="1"/>
    <col min="9732" max="9733" width="10.625" style="21" customWidth="1"/>
    <col min="9734" max="9734" width="14.625" style="21" customWidth="1"/>
    <col min="9735" max="9735" width="1.875" style="21" customWidth="1"/>
    <col min="9736" max="9984" width="9" style="21"/>
    <col min="9985" max="9985" width="7.625" style="21" customWidth="1"/>
    <col min="9986" max="9986" width="25.625" style="21" customWidth="1"/>
    <col min="9987" max="9987" width="5.625" style="21" customWidth="1"/>
    <col min="9988" max="9989" width="10.625" style="21" customWidth="1"/>
    <col min="9990" max="9990" width="14.625" style="21" customWidth="1"/>
    <col min="9991" max="9991" width="1.875" style="21" customWidth="1"/>
    <col min="9992" max="10240" width="9" style="21"/>
    <col min="10241" max="10241" width="7.625" style="21" customWidth="1"/>
    <col min="10242" max="10242" width="25.625" style="21" customWidth="1"/>
    <col min="10243" max="10243" width="5.625" style="21" customWidth="1"/>
    <col min="10244" max="10245" width="10.625" style="21" customWidth="1"/>
    <col min="10246" max="10246" width="14.625" style="21" customWidth="1"/>
    <col min="10247" max="10247" width="1.875" style="21" customWidth="1"/>
    <col min="10248" max="10496" width="9" style="21"/>
    <col min="10497" max="10497" width="7.625" style="21" customWidth="1"/>
    <col min="10498" max="10498" width="25.625" style="21" customWidth="1"/>
    <col min="10499" max="10499" width="5.625" style="21" customWidth="1"/>
    <col min="10500" max="10501" width="10.625" style="21" customWidth="1"/>
    <col min="10502" max="10502" width="14.625" style="21" customWidth="1"/>
    <col min="10503" max="10503" width="1.875" style="21" customWidth="1"/>
    <col min="10504" max="10752" width="9" style="21"/>
    <col min="10753" max="10753" width="7.625" style="21" customWidth="1"/>
    <col min="10754" max="10754" width="25.625" style="21" customWidth="1"/>
    <col min="10755" max="10755" width="5.625" style="21" customWidth="1"/>
    <col min="10756" max="10757" width="10.625" style="21" customWidth="1"/>
    <col min="10758" max="10758" width="14.625" style="21" customWidth="1"/>
    <col min="10759" max="10759" width="1.875" style="21" customWidth="1"/>
    <col min="10760" max="11008" width="9" style="21"/>
    <col min="11009" max="11009" width="7.625" style="21" customWidth="1"/>
    <col min="11010" max="11010" width="25.625" style="21" customWidth="1"/>
    <col min="11011" max="11011" width="5.625" style="21" customWidth="1"/>
    <col min="11012" max="11013" width="10.625" style="21" customWidth="1"/>
    <col min="11014" max="11014" width="14.625" style="21" customWidth="1"/>
    <col min="11015" max="11015" width="1.875" style="21" customWidth="1"/>
    <col min="11016" max="11264" width="9" style="21"/>
    <col min="11265" max="11265" width="7.625" style="21" customWidth="1"/>
    <col min="11266" max="11266" width="25.625" style="21" customWidth="1"/>
    <col min="11267" max="11267" width="5.625" style="21" customWidth="1"/>
    <col min="11268" max="11269" width="10.625" style="21" customWidth="1"/>
    <col min="11270" max="11270" width="14.625" style="21" customWidth="1"/>
    <col min="11271" max="11271" width="1.875" style="21" customWidth="1"/>
    <col min="11272" max="11520" width="9" style="21"/>
    <col min="11521" max="11521" width="7.625" style="21" customWidth="1"/>
    <col min="11522" max="11522" width="25.625" style="21" customWidth="1"/>
    <col min="11523" max="11523" width="5.625" style="21" customWidth="1"/>
    <col min="11524" max="11525" width="10.625" style="21" customWidth="1"/>
    <col min="11526" max="11526" width="14.625" style="21" customWidth="1"/>
    <col min="11527" max="11527" width="1.875" style="21" customWidth="1"/>
    <col min="11528" max="11776" width="9" style="21"/>
    <col min="11777" max="11777" width="7.625" style="21" customWidth="1"/>
    <col min="11778" max="11778" width="25.625" style="21" customWidth="1"/>
    <col min="11779" max="11779" width="5.625" style="21" customWidth="1"/>
    <col min="11780" max="11781" width="10.625" style="21" customWidth="1"/>
    <col min="11782" max="11782" width="14.625" style="21" customWidth="1"/>
    <col min="11783" max="11783" width="1.875" style="21" customWidth="1"/>
    <col min="11784" max="12032" width="9" style="21"/>
    <col min="12033" max="12033" width="7.625" style="21" customWidth="1"/>
    <col min="12034" max="12034" width="25.625" style="21" customWidth="1"/>
    <col min="12035" max="12035" width="5.625" style="21" customWidth="1"/>
    <col min="12036" max="12037" width="10.625" style="21" customWidth="1"/>
    <col min="12038" max="12038" width="14.625" style="21" customWidth="1"/>
    <col min="12039" max="12039" width="1.875" style="21" customWidth="1"/>
    <col min="12040" max="12288" width="9" style="21"/>
    <col min="12289" max="12289" width="7.625" style="21" customWidth="1"/>
    <col min="12290" max="12290" width="25.625" style="21" customWidth="1"/>
    <col min="12291" max="12291" width="5.625" style="21" customWidth="1"/>
    <col min="12292" max="12293" width="10.625" style="21" customWidth="1"/>
    <col min="12294" max="12294" width="14.625" style="21" customWidth="1"/>
    <col min="12295" max="12295" width="1.875" style="21" customWidth="1"/>
    <col min="12296" max="12544" width="9" style="21"/>
    <col min="12545" max="12545" width="7.625" style="21" customWidth="1"/>
    <col min="12546" max="12546" width="25.625" style="21" customWidth="1"/>
    <col min="12547" max="12547" width="5.625" style="21" customWidth="1"/>
    <col min="12548" max="12549" width="10.625" style="21" customWidth="1"/>
    <col min="12550" max="12550" width="14.625" style="21" customWidth="1"/>
    <col min="12551" max="12551" width="1.875" style="21" customWidth="1"/>
    <col min="12552" max="12800" width="9" style="21"/>
    <col min="12801" max="12801" width="7.625" style="21" customWidth="1"/>
    <col min="12802" max="12802" width="25.625" style="21" customWidth="1"/>
    <col min="12803" max="12803" width="5.625" style="21" customWidth="1"/>
    <col min="12804" max="12805" width="10.625" style="21" customWidth="1"/>
    <col min="12806" max="12806" width="14.625" style="21" customWidth="1"/>
    <col min="12807" max="12807" width="1.875" style="21" customWidth="1"/>
    <col min="12808" max="13056" width="9" style="21"/>
    <col min="13057" max="13057" width="7.625" style="21" customWidth="1"/>
    <col min="13058" max="13058" width="25.625" style="21" customWidth="1"/>
    <col min="13059" max="13059" width="5.625" style="21" customWidth="1"/>
    <col min="13060" max="13061" width="10.625" style="21" customWidth="1"/>
    <col min="13062" max="13062" width="14.625" style="21" customWidth="1"/>
    <col min="13063" max="13063" width="1.875" style="21" customWidth="1"/>
    <col min="13064" max="13312" width="9" style="21"/>
    <col min="13313" max="13313" width="7.625" style="21" customWidth="1"/>
    <col min="13314" max="13314" width="25.625" style="21" customWidth="1"/>
    <col min="13315" max="13315" width="5.625" style="21" customWidth="1"/>
    <col min="13316" max="13317" width="10.625" style="21" customWidth="1"/>
    <col min="13318" max="13318" width="14.625" style="21" customWidth="1"/>
    <col min="13319" max="13319" width="1.875" style="21" customWidth="1"/>
    <col min="13320" max="13568" width="9" style="21"/>
    <col min="13569" max="13569" width="7.625" style="21" customWidth="1"/>
    <col min="13570" max="13570" width="25.625" style="21" customWidth="1"/>
    <col min="13571" max="13571" width="5.625" style="21" customWidth="1"/>
    <col min="13572" max="13573" width="10.625" style="21" customWidth="1"/>
    <col min="13574" max="13574" width="14.625" style="21" customWidth="1"/>
    <col min="13575" max="13575" width="1.875" style="21" customWidth="1"/>
    <col min="13576" max="13824" width="9" style="21"/>
    <col min="13825" max="13825" width="7.625" style="21" customWidth="1"/>
    <col min="13826" max="13826" width="25.625" style="21" customWidth="1"/>
    <col min="13827" max="13827" width="5.625" style="21" customWidth="1"/>
    <col min="13828" max="13829" width="10.625" style="21" customWidth="1"/>
    <col min="13830" max="13830" width="14.625" style="21" customWidth="1"/>
    <col min="13831" max="13831" width="1.875" style="21" customWidth="1"/>
    <col min="13832" max="14080" width="9" style="21"/>
    <col min="14081" max="14081" width="7.625" style="21" customWidth="1"/>
    <col min="14082" max="14082" width="25.625" style="21" customWidth="1"/>
    <col min="14083" max="14083" width="5.625" style="21" customWidth="1"/>
    <col min="14084" max="14085" width="10.625" style="21" customWidth="1"/>
    <col min="14086" max="14086" width="14.625" style="21" customWidth="1"/>
    <col min="14087" max="14087" width="1.875" style="21" customWidth="1"/>
    <col min="14088" max="14336" width="9" style="21"/>
    <col min="14337" max="14337" width="7.625" style="21" customWidth="1"/>
    <col min="14338" max="14338" width="25.625" style="21" customWidth="1"/>
    <col min="14339" max="14339" width="5.625" style="21" customWidth="1"/>
    <col min="14340" max="14341" width="10.625" style="21" customWidth="1"/>
    <col min="14342" max="14342" width="14.625" style="21" customWidth="1"/>
    <col min="14343" max="14343" width="1.875" style="21" customWidth="1"/>
    <col min="14344" max="14592" width="9" style="21"/>
    <col min="14593" max="14593" width="7.625" style="21" customWidth="1"/>
    <col min="14594" max="14594" width="25.625" style="21" customWidth="1"/>
    <col min="14595" max="14595" width="5.625" style="21" customWidth="1"/>
    <col min="14596" max="14597" width="10.625" style="21" customWidth="1"/>
    <col min="14598" max="14598" width="14.625" style="21" customWidth="1"/>
    <col min="14599" max="14599" width="1.875" style="21" customWidth="1"/>
    <col min="14600" max="14848" width="9" style="21"/>
    <col min="14849" max="14849" width="7.625" style="21" customWidth="1"/>
    <col min="14850" max="14850" width="25.625" style="21" customWidth="1"/>
    <col min="14851" max="14851" width="5.625" style="21" customWidth="1"/>
    <col min="14852" max="14853" width="10.625" style="21" customWidth="1"/>
    <col min="14854" max="14854" width="14.625" style="21" customWidth="1"/>
    <col min="14855" max="14855" width="1.875" style="21" customWidth="1"/>
    <col min="14856" max="15104" width="9" style="21"/>
    <col min="15105" max="15105" width="7.625" style="21" customWidth="1"/>
    <col min="15106" max="15106" width="25.625" style="21" customWidth="1"/>
    <col min="15107" max="15107" width="5.625" style="21" customWidth="1"/>
    <col min="15108" max="15109" width="10.625" style="21" customWidth="1"/>
    <col min="15110" max="15110" width="14.625" style="21" customWidth="1"/>
    <col min="15111" max="15111" width="1.875" style="21" customWidth="1"/>
    <col min="15112" max="15360" width="9" style="21"/>
    <col min="15361" max="15361" width="7.625" style="21" customWidth="1"/>
    <col min="15362" max="15362" width="25.625" style="21" customWidth="1"/>
    <col min="15363" max="15363" width="5.625" style="21" customWidth="1"/>
    <col min="15364" max="15365" width="10.625" style="21" customWidth="1"/>
    <col min="15366" max="15366" width="14.625" style="21" customWidth="1"/>
    <col min="15367" max="15367" width="1.875" style="21" customWidth="1"/>
    <col min="15368" max="15616" width="9" style="21"/>
    <col min="15617" max="15617" width="7.625" style="21" customWidth="1"/>
    <col min="15618" max="15618" width="25.625" style="21" customWidth="1"/>
    <col min="15619" max="15619" width="5.625" style="21" customWidth="1"/>
    <col min="15620" max="15621" width="10.625" style="21" customWidth="1"/>
    <col min="15622" max="15622" width="14.625" style="21" customWidth="1"/>
    <col min="15623" max="15623" width="1.875" style="21" customWidth="1"/>
    <col min="15624" max="15872" width="9" style="21"/>
    <col min="15873" max="15873" width="7.625" style="21" customWidth="1"/>
    <col min="15874" max="15874" width="25.625" style="21" customWidth="1"/>
    <col min="15875" max="15875" width="5.625" style="21" customWidth="1"/>
    <col min="15876" max="15877" width="10.625" style="21" customWidth="1"/>
    <col min="15878" max="15878" width="14.625" style="21" customWidth="1"/>
    <col min="15879" max="15879" width="1.875" style="21" customWidth="1"/>
    <col min="15880" max="16128" width="9" style="21"/>
    <col min="16129" max="16129" width="7.625" style="21" customWidth="1"/>
    <col min="16130" max="16130" width="25.625" style="21" customWidth="1"/>
    <col min="16131" max="16131" width="5.625" style="21" customWidth="1"/>
    <col min="16132" max="16133" width="10.625" style="21" customWidth="1"/>
    <col min="16134" max="16134" width="14.625" style="21" customWidth="1"/>
    <col min="16135" max="16135" width="1.875" style="21" customWidth="1"/>
    <col min="16136" max="16384" width="9" style="21"/>
  </cols>
  <sheetData>
    <row r="1" spans="1:7" ht="34.9" customHeight="1" x14ac:dyDescent="0.2">
      <c r="A1" s="90" t="s">
        <v>0</v>
      </c>
      <c r="B1" s="90"/>
      <c r="C1" s="90"/>
      <c r="D1" s="90"/>
      <c r="E1" s="90"/>
      <c r="F1" s="90"/>
    </row>
    <row r="2" spans="1:7" s="12" customFormat="1" ht="22.5" customHeight="1" x14ac:dyDescent="0.2">
      <c r="A2" s="91" t="s">
        <v>63</v>
      </c>
      <c r="B2" s="91"/>
      <c r="C2" s="91"/>
      <c r="D2" s="91"/>
      <c r="E2" s="91"/>
      <c r="F2" s="91"/>
    </row>
    <row r="3" spans="1:7" s="13" customFormat="1" ht="24.75" customHeight="1" x14ac:dyDescent="0.2">
      <c r="A3" s="22" t="str">
        <f>汇总表!A3</f>
        <v>合同段编号：2024年扎赉特旗巴彦扎拉嘎乡七家子村巷道硬化顶目</v>
      </c>
      <c r="B3" s="23"/>
      <c r="C3" s="24"/>
      <c r="D3" s="25"/>
      <c r="E3" s="26"/>
      <c r="F3" s="27" t="s">
        <v>25</v>
      </c>
    </row>
    <row r="4" spans="1:7" s="14" customFormat="1" ht="27.2" customHeight="1" x14ac:dyDescent="0.2">
      <c r="A4" s="28" t="s">
        <v>26</v>
      </c>
      <c r="B4" s="29" t="s">
        <v>64</v>
      </c>
      <c r="C4" s="28" t="s">
        <v>65</v>
      </c>
      <c r="D4" s="28" t="s">
        <v>66</v>
      </c>
      <c r="E4" s="30" t="s">
        <v>30</v>
      </c>
      <c r="F4" s="31" t="s">
        <v>31</v>
      </c>
    </row>
    <row r="5" spans="1:7" s="12" customFormat="1" ht="27.2" customHeight="1" x14ac:dyDescent="0.2">
      <c r="A5" s="32">
        <v>203</v>
      </c>
      <c r="B5" s="33" t="s">
        <v>67</v>
      </c>
      <c r="C5" s="32"/>
      <c r="D5" s="37"/>
      <c r="E5" s="34"/>
      <c r="F5" s="35" t="str">
        <f t="shared" ref="F5:F18" si="0">IF(E5&gt;0,ROUND(D5*E5,0),"")</f>
        <v/>
      </c>
    </row>
    <row r="6" spans="1:7" s="12" customFormat="1" ht="27.2" customHeight="1" x14ac:dyDescent="0.2">
      <c r="A6" s="32" t="s">
        <v>68</v>
      </c>
      <c r="B6" s="33" t="s">
        <v>69</v>
      </c>
      <c r="C6" s="32"/>
      <c r="D6" s="37"/>
      <c r="E6" s="34"/>
      <c r="F6" s="35" t="str">
        <f t="shared" si="0"/>
        <v/>
      </c>
    </row>
    <row r="7" spans="1:7" s="12" customFormat="1" ht="27.2" customHeight="1" x14ac:dyDescent="0.2">
      <c r="A7" s="32" t="s">
        <v>35</v>
      </c>
      <c r="B7" s="33" t="s">
        <v>70</v>
      </c>
      <c r="C7" s="32" t="s">
        <v>71</v>
      </c>
      <c r="D7" s="37">
        <v>4479</v>
      </c>
      <c r="E7" s="34"/>
      <c r="F7" s="35" t="str">
        <f t="shared" si="0"/>
        <v/>
      </c>
    </row>
    <row r="8" spans="1:7" s="12" customFormat="1" ht="27.2" customHeight="1" x14ac:dyDescent="0.2">
      <c r="A8" s="32" t="s">
        <v>72</v>
      </c>
      <c r="B8" s="33" t="s">
        <v>73</v>
      </c>
      <c r="C8" s="32" t="s">
        <v>71</v>
      </c>
      <c r="D8" s="37">
        <v>1046.0999999999999</v>
      </c>
      <c r="E8" s="34"/>
      <c r="F8" s="35" t="str">
        <f t="shared" si="0"/>
        <v/>
      </c>
    </row>
    <row r="9" spans="1:7" s="12" customFormat="1" ht="27.2" customHeight="1" x14ac:dyDescent="0.2">
      <c r="A9" s="32">
        <v>204</v>
      </c>
      <c r="B9" s="33" t="s">
        <v>74</v>
      </c>
      <c r="C9" s="32"/>
      <c r="D9" s="37"/>
      <c r="E9" s="34"/>
      <c r="F9" s="35" t="str">
        <f t="shared" si="0"/>
        <v/>
      </c>
    </row>
    <row r="10" spans="1:7" s="12" customFormat="1" ht="27.2" customHeight="1" x14ac:dyDescent="0.2">
      <c r="A10" s="32" t="s">
        <v>75</v>
      </c>
      <c r="B10" s="33" t="s">
        <v>76</v>
      </c>
      <c r="C10" s="32"/>
      <c r="D10" s="37"/>
      <c r="E10" s="34"/>
      <c r="F10" s="35" t="str">
        <f t="shared" si="0"/>
        <v/>
      </c>
    </row>
    <row r="11" spans="1:7" s="12" customFormat="1" ht="27.2" customHeight="1" x14ac:dyDescent="0.2">
      <c r="A11" s="32" t="s">
        <v>77</v>
      </c>
      <c r="B11" s="33" t="s">
        <v>78</v>
      </c>
      <c r="C11" s="32" t="s">
        <v>71</v>
      </c>
      <c r="D11" s="37">
        <v>1833</v>
      </c>
      <c r="E11" s="34"/>
      <c r="F11" s="35" t="str">
        <f t="shared" si="0"/>
        <v/>
      </c>
    </row>
    <row r="12" spans="1:7" s="12" customFormat="1" ht="27.2" customHeight="1" x14ac:dyDescent="0.2">
      <c r="A12" s="32">
        <v>205</v>
      </c>
      <c r="B12" s="33" t="s">
        <v>79</v>
      </c>
      <c r="C12" s="32"/>
      <c r="D12" s="37"/>
      <c r="E12" s="34"/>
      <c r="F12" s="35" t="str">
        <f t="shared" si="0"/>
        <v/>
      </c>
    </row>
    <row r="13" spans="1:7" s="12" customFormat="1" ht="27.2" customHeight="1" x14ac:dyDescent="0.2">
      <c r="A13" s="32" t="s">
        <v>80</v>
      </c>
      <c r="B13" s="33" t="s">
        <v>81</v>
      </c>
      <c r="C13" s="32"/>
      <c r="D13" s="37"/>
      <c r="E13" s="34"/>
      <c r="F13" s="35" t="str">
        <f t="shared" si="0"/>
        <v/>
      </c>
    </row>
    <row r="14" spans="1:7" s="12" customFormat="1" ht="27.2" customHeight="1" x14ac:dyDescent="0.2">
      <c r="A14" s="32" t="s">
        <v>72</v>
      </c>
      <c r="B14" s="33" t="s">
        <v>82</v>
      </c>
      <c r="C14" s="32"/>
      <c r="D14" s="37"/>
      <c r="E14" s="34"/>
      <c r="F14" s="35" t="str">
        <f t="shared" si="0"/>
        <v/>
      </c>
    </row>
    <row r="15" spans="1:7" s="12" customFormat="1" ht="27.2" customHeight="1" x14ac:dyDescent="0.2">
      <c r="A15" s="32" t="s">
        <v>83</v>
      </c>
      <c r="B15" s="36" t="s">
        <v>84</v>
      </c>
      <c r="C15" s="32" t="s">
        <v>71</v>
      </c>
      <c r="D15" s="37">
        <v>1046.0999999999999</v>
      </c>
      <c r="E15" s="34"/>
      <c r="F15" s="35" t="str">
        <f t="shared" si="0"/>
        <v/>
      </c>
    </row>
    <row r="16" spans="1:7" s="44" customFormat="1" ht="27.2" customHeight="1" x14ac:dyDescent="0.2">
      <c r="A16" s="32">
        <v>203</v>
      </c>
      <c r="B16" s="36" t="s">
        <v>85</v>
      </c>
      <c r="C16" s="32"/>
      <c r="D16" s="37"/>
      <c r="E16" s="34"/>
      <c r="F16" s="35" t="str">
        <f t="shared" si="0"/>
        <v/>
      </c>
      <c r="G16" s="12"/>
    </row>
    <row r="17" spans="1:7" s="44" customFormat="1" ht="27.2" customHeight="1" x14ac:dyDescent="0.2">
      <c r="A17" s="32" t="s">
        <v>68</v>
      </c>
      <c r="B17" s="33" t="s">
        <v>69</v>
      </c>
      <c r="C17" s="32"/>
      <c r="D17" s="37"/>
      <c r="E17" s="34"/>
      <c r="F17" s="35" t="str">
        <f t="shared" si="0"/>
        <v/>
      </c>
      <c r="G17" s="12"/>
    </row>
    <row r="18" spans="1:7" s="44" customFormat="1" ht="27.2" customHeight="1" x14ac:dyDescent="0.2">
      <c r="A18" s="32" t="s">
        <v>35</v>
      </c>
      <c r="B18" s="33" t="s">
        <v>70</v>
      </c>
      <c r="C18" s="32" t="s">
        <v>71</v>
      </c>
      <c r="D18" s="37">
        <v>121</v>
      </c>
      <c r="E18" s="34"/>
      <c r="F18" s="35" t="str">
        <f t="shared" si="0"/>
        <v/>
      </c>
      <c r="G18" s="12"/>
    </row>
    <row r="19" spans="1:7" ht="27.2" customHeight="1" x14ac:dyDescent="0.2">
      <c r="A19" s="92" t="s">
        <v>86</v>
      </c>
      <c r="B19" s="93"/>
      <c r="C19" s="93"/>
      <c r="D19" s="93"/>
      <c r="E19" s="93"/>
      <c r="F19" s="39">
        <f>SUM(F5:F15)</f>
        <v>0</v>
      </c>
      <c r="G19" s="14"/>
    </row>
    <row r="20" spans="1:7" ht="12" x14ac:dyDescent="0.2">
      <c r="D20" s="15"/>
      <c r="E20" s="40"/>
      <c r="F20" s="41"/>
      <c r="G20" s="14"/>
    </row>
    <row r="21" spans="1:7" ht="12" x14ac:dyDescent="0.2">
      <c r="D21" s="15"/>
      <c r="E21" s="40"/>
      <c r="F21" s="41"/>
      <c r="G21" s="14"/>
    </row>
    <row r="22" spans="1:7" ht="12" x14ac:dyDescent="0.2">
      <c r="D22" s="15"/>
      <c r="E22" s="40"/>
      <c r="F22" s="41"/>
      <c r="G22" s="14"/>
    </row>
    <row r="23" spans="1:7" ht="12" x14ac:dyDescent="0.2">
      <c r="A23" s="42"/>
      <c r="B23" s="43"/>
      <c r="C23" s="42"/>
      <c r="D23" s="15"/>
      <c r="E23" s="40"/>
      <c r="F23" s="41"/>
      <c r="G23" s="14"/>
    </row>
    <row r="24" spans="1:7" ht="12" x14ac:dyDescent="0.2">
      <c r="D24" s="15"/>
      <c r="E24" s="40"/>
      <c r="F24" s="41"/>
      <c r="G24" s="14"/>
    </row>
    <row r="25" spans="1:7" ht="12" x14ac:dyDescent="0.2">
      <c r="D25" s="15"/>
      <c r="E25" s="40"/>
      <c r="F25" s="41"/>
      <c r="G25" s="14"/>
    </row>
    <row r="26" spans="1:7" ht="12" x14ac:dyDescent="0.2">
      <c r="D26" s="15"/>
      <c r="E26" s="40"/>
      <c r="F26" s="41"/>
      <c r="G26" s="14"/>
    </row>
    <row r="27" spans="1:7" ht="12" x14ac:dyDescent="0.2">
      <c r="D27" s="15"/>
      <c r="E27" s="40"/>
      <c r="F27" s="41"/>
      <c r="G27" s="14"/>
    </row>
    <row r="28" spans="1:7" ht="12" x14ac:dyDescent="0.2">
      <c r="D28" s="15"/>
      <c r="E28" s="40"/>
      <c r="F28" s="41"/>
      <c r="G28" s="14"/>
    </row>
    <row r="29" spans="1:7" ht="12" x14ac:dyDescent="0.2">
      <c r="D29" s="15"/>
      <c r="E29" s="40"/>
      <c r="F29" s="41"/>
      <c r="G29" s="14"/>
    </row>
    <row r="30" spans="1:7" ht="12" x14ac:dyDescent="0.2">
      <c r="D30" s="15"/>
      <c r="E30" s="40"/>
      <c r="F30" s="41"/>
      <c r="G30" s="14"/>
    </row>
    <row r="31" spans="1:7" ht="12" x14ac:dyDescent="0.2">
      <c r="D31" s="15"/>
      <c r="E31" s="40"/>
      <c r="F31" s="41"/>
      <c r="G31" s="14"/>
    </row>
    <row r="32" spans="1:7" ht="12" x14ac:dyDescent="0.2">
      <c r="D32" s="15"/>
      <c r="E32" s="40"/>
      <c r="F32" s="41"/>
      <c r="G32" s="14"/>
    </row>
    <row r="33" spans="4:7" ht="12" x14ac:dyDescent="0.2">
      <c r="D33" s="15"/>
      <c r="E33" s="40"/>
      <c r="F33" s="41"/>
      <c r="G33" s="14"/>
    </row>
    <row r="34" spans="4:7" ht="12" x14ac:dyDescent="0.2">
      <c r="D34" s="15"/>
      <c r="E34" s="40"/>
      <c r="F34" s="41"/>
      <c r="G34" s="14"/>
    </row>
    <row r="35" spans="4:7" ht="12" x14ac:dyDescent="0.2">
      <c r="D35" s="15"/>
      <c r="E35" s="40"/>
      <c r="F35" s="41"/>
      <c r="G35" s="14"/>
    </row>
    <row r="36" spans="4:7" ht="12" x14ac:dyDescent="0.2">
      <c r="D36" s="15"/>
      <c r="E36" s="40"/>
      <c r="F36" s="41"/>
      <c r="G36" s="14"/>
    </row>
    <row r="37" spans="4:7" ht="12" x14ac:dyDescent="0.2">
      <c r="D37" s="15"/>
      <c r="E37" s="40"/>
      <c r="F37" s="41"/>
      <c r="G37" s="14"/>
    </row>
    <row r="38" spans="4:7" ht="12" x14ac:dyDescent="0.2">
      <c r="D38" s="15"/>
      <c r="E38" s="40"/>
      <c r="F38" s="41"/>
      <c r="G38" s="14"/>
    </row>
    <row r="39" spans="4:7" ht="12" x14ac:dyDescent="0.2">
      <c r="D39" s="15"/>
      <c r="E39" s="40"/>
      <c r="F39" s="41"/>
      <c r="G39" s="14"/>
    </row>
    <row r="40" spans="4:7" ht="12" x14ac:dyDescent="0.2">
      <c r="D40" s="15"/>
      <c r="E40" s="40"/>
      <c r="F40" s="41"/>
      <c r="G40" s="14"/>
    </row>
    <row r="41" spans="4:7" ht="12" x14ac:dyDescent="0.2">
      <c r="D41" s="15"/>
      <c r="E41" s="40"/>
      <c r="F41" s="41"/>
      <c r="G41" s="14"/>
    </row>
    <row r="42" spans="4:7" ht="12" x14ac:dyDescent="0.2">
      <c r="D42" s="15"/>
      <c r="E42" s="40"/>
      <c r="F42" s="41"/>
      <c r="G42" s="14"/>
    </row>
    <row r="43" spans="4:7" ht="12" x14ac:dyDescent="0.2">
      <c r="D43" s="15"/>
      <c r="E43" s="40"/>
      <c r="F43" s="41"/>
      <c r="G43" s="14"/>
    </row>
    <row r="44" spans="4:7" ht="12" x14ac:dyDescent="0.2">
      <c r="D44" s="15"/>
      <c r="E44" s="40"/>
      <c r="F44" s="41"/>
      <c r="G44" s="14"/>
    </row>
    <row r="45" spans="4:7" ht="12" x14ac:dyDescent="0.2">
      <c r="D45" s="15"/>
      <c r="E45" s="40"/>
      <c r="F45" s="41"/>
      <c r="G45" s="14"/>
    </row>
    <row r="46" spans="4:7" ht="12" x14ac:dyDescent="0.2">
      <c r="D46" s="15"/>
      <c r="E46" s="40"/>
      <c r="F46" s="41"/>
      <c r="G46" s="14"/>
    </row>
    <row r="47" spans="4:7" ht="12" x14ac:dyDescent="0.2">
      <c r="D47" s="15"/>
      <c r="E47" s="40"/>
      <c r="F47" s="41"/>
      <c r="G47" s="14"/>
    </row>
    <row r="48" spans="4:7" ht="12" x14ac:dyDescent="0.2">
      <c r="D48" s="15"/>
      <c r="E48" s="40"/>
      <c r="F48" s="41"/>
      <c r="G48" s="14"/>
    </row>
    <row r="49" spans="4:7" ht="12" x14ac:dyDescent="0.2">
      <c r="D49" s="15"/>
      <c r="E49" s="40"/>
      <c r="F49" s="41"/>
      <c r="G49" s="14"/>
    </row>
    <row r="50" spans="4:7" ht="12" x14ac:dyDescent="0.2">
      <c r="D50" s="15"/>
      <c r="E50" s="40"/>
      <c r="F50" s="41"/>
      <c r="G50" s="14"/>
    </row>
    <row r="51" spans="4:7" ht="12" x14ac:dyDescent="0.2">
      <c r="D51" s="15"/>
      <c r="E51" s="40"/>
      <c r="F51" s="41"/>
      <c r="G51" s="14"/>
    </row>
    <row r="52" spans="4:7" ht="12" x14ac:dyDescent="0.2">
      <c r="D52" s="15"/>
      <c r="E52" s="40"/>
      <c r="F52" s="41"/>
      <c r="G52" s="14"/>
    </row>
    <row r="53" spans="4:7" ht="12" x14ac:dyDescent="0.2">
      <c r="D53" s="15"/>
      <c r="E53" s="40"/>
      <c r="F53" s="41"/>
      <c r="G53" s="14"/>
    </row>
    <row r="54" spans="4:7" ht="12" x14ac:dyDescent="0.2">
      <c r="D54" s="15"/>
      <c r="E54" s="40"/>
      <c r="F54" s="41"/>
      <c r="G54" s="14"/>
    </row>
    <row r="55" spans="4:7" ht="12" x14ac:dyDescent="0.2">
      <c r="D55" s="15"/>
      <c r="E55" s="40"/>
      <c r="F55" s="41"/>
      <c r="G55" s="14"/>
    </row>
    <row r="56" spans="4:7" ht="12" x14ac:dyDescent="0.2">
      <c r="D56" s="15"/>
      <c r="E56" s="40"/>
      <c r="F56" s="41"/>
      <c r="G56" s="14"/>
    </row>
    <row r="57" spans="4:7" ht="12" x14ac:dyDescent="0.2">
      <c r="D57" s="15"/>
      <c r="E57" s="40"/>
      <c r="F57" s="41"/>
      <c r="G57" s="14"/>
    </row>
    <row r="58" spans="4:7" ht="12" x14ac:dyDescent="0.2">
      <c r="D58" s="15"/>
      <c r="E58" s="40"/>
      <c r="F58" s="41"/>
      <c r="G58" s="14"/>
    </row>
    <row r="59" spans="4:7" ht="12" x14ac:dyDescent="0.2">
      <c r="D59" s="15"/>
      <c r="E59" s="40"/>
      <c r="F59" s="41"/>
      <c r="G59" s="14"/>
    </row>
    <row r="60" spans="4:7" ht="12" x14ac:dyDescent="0.2">
      <c r="D60" s="15"/>
      <c r="E60" s="40"/>
      <c r="F60" s="41"/>
      <c r="G60" s="14"/>
    </row>
    <row r="61" spans="4:7" ht="12" x14ac:dyDescent="0.2">
      <c r="D61" s="15"/>
      <c r="E61" s="40"/>
      <c r="F61" s="41"/>
      <c r="G61" s="14"/>
    </row>
    <row r="62" spans="4:7" ht="12" x14ac:dyDescent="0.2">
      <c r="D62" s="15"/>
      <c r="E62" s="40"/>
      <c r="F62" s="41"/>
      <c r="G62" s="14"/>
    </row>
    <row r="63" spans="4:7" ht="12" x14ac:dyDescent="0.2">
      <c r="D63" s="15"/>
      <c r="E63" s="40"/>
      <c r="F63" s="41"/>
      <c r="G63" s="14"/>
    </row>
    <row r="64" spans="4:7" ht="12" x14ac:dyDescent="0.2">
      <c r="D64" s="15"/>
      <c r="E64" s="40"/>
      <c r="F64" s="41"/>
      <c r="G64" s="14"/>
    </row>
    <row r="65" spans="4:7" ht="12" x14ac:dyDescent="0.2">
      <c r="D65" s="15"/>
      <c r="E65" s="40"/>
      <c r="F65" s="41"/>
      <c r="G65" s="14"/>
    </row>
    <row r="66" spans="4:7" ht="12" x14ac:dyDescent="0.2">
      <c r="D66" s="15"/>
      <c r="E66" s="40"/>
      <c r="F66" s="41"/>
      <c r="G66" s="14"/>
    </row>
    <row r="67" spans="4:7" ht="12" x14ac:dyDescent="0.2">
      <c r="D67" s="15"/>
      <c r="E67" s="40"/>
      <c r="F67" s="41"/>
      <c r="G67" s="14"/>
    </row>
    <row r="68" spans="4:7" ht="12" x14ac:dyDescent="0.2">
      <c r="D68" s="15"/>
      <c r="E68" s="40"/>
      <c r="F68" s="41"/>
      <c r="G68" s="14"/>
    </row>
    <row r="69" spans="4:7" ht="12" x14ac:dyDescent="0.2">
      <c r="D69" s="15"/>
      <c r="E69" s="40"/>
      <c r="F69" s="41"/>
      <c r="G69" s="14"/>
    </row>
    <row r="70" spans="4:7" ht="12" x14ac:dyDescent="0.2">
      <c r="D70" s="15"/>
      <c r="E70" s="40"/>
      <c r="F70" s="41"/>
      <c r="G70" s="14"/>
    </row>
    <row r="71" spans="4:7" ht="12" x14ac:dyDescent="0.2">
      <c r="D71" s="15"/>
      <c r="E71" s="40"/>
      <c r="F71" s="41"/>
      <c r="G71" s="14"/>
    </row>
    <row r="72" spans="4:7" ht="12" x14ac:dyDescent="0.2">
      <c r="D72" s="15"/>
      <c r="E72" s="40"/>
      <c r="F72" s="41"/>
      <c r="G72" s="14"/>
    </row>
    <row r="73" spans="4:7" ht="12" x14ac:dyDescent="0.2">
      <c r="D73" s="15"/>
      <c r="E73" s="40"/>
      <c r="F73" s="41"/>
      <c r="G73" s="14"/>
    </row>
    <row r="74" spans="4:7" ht="12" x14ac:dyDescent="0.2">
      <c r="D74" s="15"/>
      <c r="E74" s="40"/>
      <c r="F74" s="41"/>
      <c r="G74" s="14"/>
    </row>
    <row r="75" spans="4:7" ht="12" x14ac:dyDescent="0.2">
      <c r="D75" s="15"/>
      <c r="E75" s="40"/>
      <c r="F75" s="41"/>
      <c r="G75" s="14"/>
    </row>
    <row r="76" spans="4:7" ht="12" x14ac:dyDescent="0.2">
      <c r="D76" s="15"/>
      <c r="E76" s="40"/>
      <c r="F76" s="41"/>
      <c r="G76" s="14"/>
    </row>
    <row r="77" spans="4:7" ht="12" x14ac:dyDescent="0.2">
      <c r="D77" s="15"/>
      <c r="E77" s="40"/>
      <c r="F77" s="41"/>
      <c r="G77" s="14"/>
    </row>
    <row r="78" spans="4:7" ht="12" x14ac:dyDescent="0.2">
      <c r="D78" s="15"/>
      <c r="E78" s="40"/>
      <c r="F78" s="41"/>
      <c r="G78" s="14"/>
    </row>
    <row r="79" spans="4:7" ht="12" x14ac:dyDescent="0.2">
      <c r="D79" s="15"/>
      <c r="E79" s="40"/>
      <c r="F79" s="41"/>
      <c r="G79" s="14"/>
    </row>
    <row r="80" spans="4:7" ht="12" x14ac:dyDescent="0.2">
      <c r="D80" s="15"/>
      <c r="E80" s="40"/>
      <c r="F80" s="41"/>
      <c r="G80" s="14"/>
    </row>
    <row r="81" spans="4:7" ht="12" x14ac:dyDescent="0.2">
      <c r="D81" s="15"/>
      <c r="E81" s="40"/>
      <c r="F81" s="41"/>
      <c r="G81" s="14"/>
    </row>
    <row r="82" spans="4:7" ht="12" x14ac:dyDescent="0.2">
      <c r="D82" s="15"/>
      <c r="E82" s="40"/>
      <c r="F82" s="41"/>
      <c r="G82" s="14"/>
    </row>
    <row r="83" spans="4:7" ht="12" x14ac:dyDescent="0.2">
      <c r="D83" s="15"/>
      <c r="E83" s="40"/>
      <c r="F83" s="41"/>
      <c r="G83" s="14"/>
    </row>
    <row r="84" spans="4:7" ht="12" x14ac:dyDescent="0.2">
      <c r="D84" s="15"/>
      <c r="E84" s="40"/>
      <c r="F84" s="41"/>
      <c r="G84" s="14"/>
    </row>
    <row r="85" spans="4:7" ht="12" x14ac:dyDescent="0.2">
      <c r="D85" s="15"/>
      <c r="E85" s="40"/>
      <c r="F85" s="41"/>
      <c r="G85" s="14"/>
    </row>
    <row r="86" spans="4:7" ht="12" x14ac:dyDescent="0.2">
      <c r="D86" s="15"/>
      <c r="E86" s="40"/>
      <c r="F86" s="41"/>
      <c r="G86" s="14"/>
    </row>
    <row r="87" spans="4:7" ht="12" x14ac:dyDescent="0.2">
      <c r="D87" s="15"/>
      <c r="E87" s="40"/>
      <c r="F87" s="41"/>
      <c r="G87" s="14"/>
    </row>
    <row r="88" spans="4:7" ht="12" x14ac:dyDescent="0.2">
      <c r="D88" s="15"/>
      <c r="E88" s="40"/>
      <c r="F88" s="41"/>
      <c r="G88" s="14"/>
    </row>
    <row r="89" spans="4:7" ht="12" x14ac:dyDescent="0.2">
      <c r="D89" s="15"/>
      <c r="E89" s="40"/>
      <c r="F89" s="41"/>
      <c r="G89" s="14"/>
    </row>
    <row r="90" spans="4:7" ht="12" x14ac:dyDescent="0.2">
      <c r="D90" s="15"/>
      <c r="E90" s="40"/>
      <c r="F90" s="41"/>
      <c r="G90" s="14"/>
    </row>
    <row r="91" spans="4:7" ht="12" x14ac:dyDescent="0.2">
      <c r="D91" s="15"/>
      <c r="E91" s="40"/>
      <c r="F91" s="41"/>
      <c r="G91" s="14"/>
    </row>
    <row r="92" spans="4:7" ht="12" x14ac:dyDescent="0.2">
      <c r="D92" s="15"/>
      <c r="E92" s="40"/>
      <c r="F92" s="41"/>
      <c r="G92" s="14"/>
    </row>
    <row r="93" spans="4:7" ht="12" x14ac:dyDescent="0.2">
      <c r="D93" s="15"/>
      <c r="E93" s="40"/>
      <c r="F93" s="41"/>
      <c r="G93" s="14"/>
    </row>
    <row r="94" spans="4:7" ht="12" x14ac:dyDescent="0.2">
      <c r="D94" s="15"/>
      <c r="E94" s="40"/>
      <c r="F94" s="41"/>
      <c r="G94" s="14"/>
    </row>
    <row r="95" spans="4:7" ht="12" x14ac:dyDescent="0.2">
      <c r="D95" s="15"/>
      <c r="E95" s="40"/>
      <c r="F95" s="41"/>
      <c r="G95" s="14"/>
    </row>
    <row r="96" spans="4:7" ht="12" x14ac:dyDescent="0.2">
      <c r="D96" s="15"/>
      <c r="E96" s="40"/>
      <c r="F96" s="41"/>
      <c r="G96" s="14"/>
    </row>
    <row r="97" spans="4:7" ht="12" x14ac:dyDescent="0.2">
      <c r="D97" s="15"/>
      <c r="E97" s="40"/>
      <c r="F97" s="41"/>
      <c r="G97" s="14"/>
    </row>
    <row r="98" spans="4:7" ht="12" x14ac:dyDescent="0.2">
      <c r="D98" s="15"/>
      <c r="E98" s="40"/>
      <c r="F98" s="41"/>
      <c r="G98" s="14"/>
    </row>
    <row r="99" spans="4:7" ht="12" x14ac:dyDescent="0.2">
      <c r="D99" s="15"/>
      <c r="E99" s="40"/>
      <c r="F99" s="41"/>
      <c r="G99" s="14"/>
    </row>
    <row r="100" spans="4:7" ht="12" x14ac:dyDescent="0.2">
      <c r="D100" s="15"/>
      <c r="E100" s="40"/>
      <c r="F100" s="41"/>
      <c r="G100" s="14"/>
    </row>
    <row r="101" spans="4:7" ht="12" x14ac:dyDescent="0.2">
      <c r="D101" s="15"/>
      <c r="E101" s="40"/>
      <c r="F101" s="41"/>
      <c r="G101" s="14"/>
    </row>
    <row r="102" spans="4:7" ht="12" x14ac:dyDescent="0.2">
      <c r="D102" s="15"/>
      <c r="E102" s="40"/>
      <c r="F102" s="41"/>
      <c r="G102" s="14"/>
    </row>
    <row r="103" spans="4:7" ht="12" x14ac:dyDescent="0.2">
      <c r="D103" s="15"/>
      <c r="E103" s="40"/>
      <c r="F103" s="41"/>
      <c r="G103" s="14"/>
    </row>
    <row r="104" spans="4:7" ht="12" x14ac:dyDescent="0.2">
      <c r="D104" s="15"/>
      <c r="E104" s="40"/>
      <c r="F104" s="41"/>
      <c r="G104" s="14"/>
    </row>
    <row r="105" spans="4:7" ht="12" x14ac:dyDescent="0.2">
      <c r="D105" s="15"/>
      <c r="E105" s="40"/>
      <c r="F105" s="41"/>
      <c r="G105" s="14"/>
    </row>
    <row r="106" spans="4:7" ht="12" x14ac:dyDescent="0.2">
      <c r="D106" s="15"/>
      <c r="E106" s="40"/>
      <c r="F106" s="41"/>
      <c r="G106" s="14"/>
    </row>
    <row r="107" spans="4:7" ht="12" x14ac:dyDescent="0.2">
      <c r="D107" s="15"/>
      <c r="E107" s="40"/>
      <c r="F107" s="41"/>
      <c r="G107" s="14"/>
    </row>
    <row r="108" spans="4:7" ht="12" x14ac:dyDescent="0.2">
      <c r="D108" s="15"/>
      <c r="E108" s="40"/>
      <c r="F108" s="41"/>
      <c r="G108" s="14"/>
    </row>
    <row r="109" spans="4:7" ht="12" x14ac:dyDescent="0.2">
      <c r="D109" s="15"/>
      <c r="E109" s="40"/>
      <c r="F109" s="41"/>
      <c r="G109" s="14"/>
    </row>
    <row r="110" spans="4:7" ht="12" x14ac:dyDescent="0.2">
      <c r="D110" s="15"/>
      <c r="E110" s="40"/>
      <c r="F110" s="41"/>
      <c r="G110" s="14"/>
    </row>
    <row r="111" spans="4:7" ht="12" x14ac:dyDescent="0.2">
      <c r="D111" s="15"/>
      <c r="E111" s="40"/>
      <c r="F111" s="41"/>
      <c r="G111" s="14"/>
    </row>
    <row r="112" spans="4:7" ht="12" x14ac:dyDescent="0.2">
      <c r="D112" s="15"/>
      <c r="E112" s="40"/>
      <c r="F112" s="41"/>
      <c r="G112" s="14"/>
    </row>
    <row r="113" spans="4:7" ht="12" x14ac:dyDescent="0.2">
      <c r="D113" s="15"/>
      <c r="E113" s="40"/>
      <c r="F113" s="41"/>
      <c r="G113" s="14"/>
    </row>
    <row r="114" spans="4:7" ht="12" x14ac:dyDescent="0.2">
      <c r="D114" s="15"/>
      <c r="E114" s="40"/>
      <c r="F114" s="41"/>
      <c r="G114" s="14"/>
    </row>
    <row r="115" spans="4:7" ht="12" x14ac:dyDescent="0.2">
      <c r="D115" s="15"/>
      <c r="E115" s="40"/>
      <c r="F115" s="41"/>
      <c r="G115" s="14"/>
    </row>
    <row r="116" spans="4:7" ht="12" x14ac:dyDescent="0.2">
      <c r="D116" s="15"/>
      <c r="E116" s="40"/>
      <c r="F116" s="41"/>
      <c r="G116" s="14"/>
    </row>
    <row r="117" spans="4:7" ht="12" x14ac:dyDescent="0.2">
      <c r="D117" s="15"/>
      <c r="E117" s="40"/>
      <c r="F117" s="41"/>
      <c r="G117" s="14"/>
    </row>
    <row r="118" spans="4:7" ht="12" x14ac:dyDescent="0.2">
      <c r="D118" s="15"/>
      <c r="E118" s="40"/>
      <c r="F118" s="41"/>
      <c r="G118" s="14"/>
    </row>
    <row r="119" spans="4:7" ht="12" x14ac:dyDescent="0.2">
      <c r="D119" s="15"/>
      <c r="E119" s="40"/>
      <c r="F119" s="41"/>
      <c r="G119" s="14"/>
    </row>
    <row r="120" spans="4:7" ht="12" x14ac:dyDescent="0.2">
      <c r="D120" s="15"/>
      <c r="E120" s="40"/>
      <c r="F120" s="41"/>
      <c r="G120" s="14"/>
    </row>
    <row r="121" spans="4:7" ht="12" x14ac:dyDescent="0.2">
      <c r="D121" s="15"/>
      <c r="E121" s="40"/>
      <c r="F121" s="41"/>
      <c r="G121" s="14"/>
    </row>
    <row r="122" spans="4:7" ht="12" x14ac:dyDescent="0.2">
      <c r="D122" s="15"/>
      <c r="E122" s="40"/>
      <c r="F122" s="41"/>
      <c r="G122" s="14"/>
    </row>
    <row r="123" spans="4:7" ht="12" x14ac:dyDescent="0.2">
      <c r="D123" s="15"/>
      <c r="E123" s="40"/>
      <c r="F123" s="41"/>
      <c r="G123" s="14"/>
    </row>
    <row r="124" spans="4:7" ht="12" x14ac:dyDescent="0.2">
      <c r="D124" s="15"/>
      <c r="E124" s="40"/>
      <c r="F124" s="41"/>
      <c r="G124" s="14"/>
    </row>
    <row r="125" spans="4:7" ht="12" x14ac:dyDescent="0.2">
      <c r="D125" s="15"/>
      <c r="E125" s="40"/>
      <c r="F125" s="41"/>
      <c r="G125" s="14"/>
    </row>
    <row r="126" spans="4:7" ht="12" x14ac:dyDescent="0.2">
      <c r="D126" s="15"/>
      <c r="E126" s="40"/>
      <c r="F126" s="41"/>
      <c r="G126" s="14"/>
    </row>
    <row r="127" spans="4:7" ht="12" x14ac:dyDescent="0.2">
      <c r="D127" s="15"/>
      <c r="E127" s="40"/>
      <c r="F127" s="41"/>
      <c r="G127" s="14"/>
    </row>
    <row r="128" spans="4:7" ht="12" x14ac:dyDescent="0.2">
      <c r="D128" s="15"/>
      <c r="E128" s="40"/>
      <c r="F128" s="41"/>
      <c r="G128" s="14"/>
    </row>
    <row r="129" spans="4:7" ht="12" x14ac:dyDescent="0.2">
      <c r="D129" s="15"/>
      <c r="E129" s="40"/>
      <c r="F129" s="41"/>
      <c r="G129" s="14"/>
    </row>
    <row r="130" spans="4:7" ht="12" x14ac:dyDescent="0.2">
      <c r="D130" s="15"/>
      <c r="E130" s="40"/>
      <c r="F130" s="41"/>
      <c r="G130" s="14"/>
    </row>
    <row r="131" spans="4:7" ht="12" x14ac:dyDescent="0.2">
      <c r="D131" s="15"/>
      <c r="E131" s="40"/>
      <c r="F131" s="41"/>
      <c r="G131" s="14"/>
    </row>
    <row r="132" spans="4:7" ht="12" x14ac:dyDescent="0.2">
      <c r="D132" s="15"/>
      <c r="E132" s="40"/>
      <c r="F132" s="41"/>
      <c r="G132" s="14"/>
    </row>
    <row r="133" spans="4:7" ht="12" x14ac:dyDescent="0.2">
      <c r="D133" s="15"/>
      <c r="E133" s="40"/>
      <c r="F133" s="41"/>
      <c r="G133" s="14"/>
    </row>
    <row r="134" spans="4:7" ht="12" x14ac:dyDescent="0.2">
      <c r="D134" s="15"/>
      <c r="E134" s="40"/>
      <c r="F134" s="41"/>
      <c r="G134" s="14"/>
    </row>
    <row r="135" spans="4:7" ht="12" x14ac:dyDescent="0.2">
      <c r="D135" s="15"/>
      <c r="E135" s="40"/>
      <c r="F135" s="41"/>
      <c r="G135" s="14"/>
    </row>
    <row r="136" spans="4:7" ht="12" x14ac:dyDescent="0.2">
      <c r="D136" s="15"/>
      <c r="E136" s="40"/>
      <c r="F136" s="41"/>
      <c r="G136" s="14"/>
    </row>
    <row r="137" spans="4:7" ht="12" x14ac:dyDescent="0.2">
      <c r="D137" s="15"/>
      <c r="E137" s="40"/>
      <c r="F137" s="41"/>
      <c r="G137" s="14"/>
    </row>
    <row r="138" spans="4:7" ht="12" x14ac:dyDescent="0.2">
      <c r="D138" s="15"/>
      <c r="E138" s="40"/>
      <c r="F138" s="41"/>
      <c r="G138" s="14"/>
    </row>
    <row r="139" spans="4:7" ht="12" x14ac:dyDescent="0.2">
      <c r="D139" s="15"/>
      <c r="E139" s="40"/>
      <c r="F139" s="41"/>
      <c r="G139" s="14"/>
    </row>
    <row r="140" spans="4:7" ht="12" x14ac:dyDescent="0.2">
      <c r="D140" s="15"/>
      <c r="E140" s="40"/>
      <c r="F140" s="41"/>
      <c r="G140" s="14"/>
    </row>
    <row r="141" spans="4:7" ht="12" x14ac:dyDescent="0.2">
      <c r="D141" s="15"/>
      <c r="E141" s="40"/>
      <c r="F141" s="41"/>
      <c r="G141" s="14"/>
    </row>
    <row r="142" spans="4:7" ht="12" x14ac:dyDescent="0.2">
      <c r="D142" s="15"/>
      <c r="E142" s="40"/>
      <c r="F142" s="41"/>
      <c r="G142" s="14"/>
    </row>
    <row r="143" spans="4:7" ht="12" x14ac:dyDescent="0.2">
      <c r="D143" s="15"/>
      <c r="E143" s="40"/>
      <c r="F143" s="41"/>
      <c r="G143" s="14"/>
    </row>
    <row r="144" spans="4:7" ht="12" x14ac:dyDescent="0.2">
      <c r="D144" s="15"/>
      <c r="E144" s="40"/>
      <c r="F144" s="41"/>
      <c r="G144" s="14"/>
    </row>
    <row r="145" spans="4:7" ht="12" x14ac:dyDescent="0.2">
      <c r="D145" s="15"/>
      <c r="E145" s="40"/>
      <c r="F145" s="41"/>
      <c r="G145" s="14"/>
    </row>
    <row r="146" spans="4:7" ht="12" x14ac:dyDescent="0.2">
      <c r="D146" s="15"/>
      <c r="E146" s="40"/>
      <c r="F146" s="41"/>
      <c r="G146" s="14"/>
    </row>
    <row r="147" spans="4:7" ht="12" x14ac:dyDescent="0.2">
      <c r="D147" s="15"/>
      <c r="E147" s="40"/>
      <c r="F147" s="41"/>
      <c r="G147" s="14"/>
    </row>
    <row r="148" spans="4:7" ht="12" x14ac:dyDescent="0.2">
      <c r="D148" s="15"/>
      <c r="E148" s="40"/>
      <c r="F148" s="41"/>
      <c r="G148" s="14"/>
    </row>
    <row r="149" spans="4:7" ht="12" x14ac:dyDescent="0.2">
      <c r="D149" s="15"/>
      <c r="E149" s="40"/>
      <c r="F149" s="41"/>
      <c r="G149" s="14"/>
    </row>
    <row r="150" spans="4:7" ht="12" x14ac:dyDescent="0.2">
      <c r="D150" s="15"/>
      <c r="E150" s="40"/>
      <c r="F150" s="41"/>
      <c r="G150" s="14"/>
    </row>
    <row r="151" spans="4:7" ht="12" x14ac:dyDescent="0.2">
      <c r="D151" s="15"/>
      <c r="E151" s="40"/>
      <c r="F151" s="41"/>
      <c r="G151" s="14"/>
    </row>
    <row r="152" spans="4:7" ht="12" x14ac:dyDescent="0.2">
      <c r="D152" s="15"/>
      <c r="E152" s="40"/>
      <c r="F152" s="41"/>
      <c r="G152" s="14"/>
    </row>
    <row r="153" spans="4:7" ht="12" x14ac:dyDescent="0.2">
      <c r="D153" s="15"/>
      <c r="E153" s="40"/>
      <c r="F153" s="41"/>
      <c r="G153" s="14"/>
    </row>
    <row r="154" spans="4:7" ht="12" x14ac:dyDescent="0.2">
      <c r="D154" s="15"/>
      <c r="E154" s="40"/>
      <c r="F154" s="41"/>
      <c r="G154" s="14"/>
    </row>
    <row r="155" spans="4:7" ht="12" x14ac:dyDescent="0.2">
      <c r="D155" s="15"/>
      <c r="E155" s="40"/>
      <c r="F155" s="41"/>
      <c r="G155" s="14"/>
    </row>
    <row r="156" spans="4:7" ht="12" x14ac:dyDescent="0.2">
      <c r="D156" s="15"/>
      <c r="E156" s="40"/>
      <c r="F156" s="41"/>
      <c r="G156" s="14"/>
    </row>
    <row r="157" spans="4:7" ht="12" x14ac:dyDescent="0.2">
      <c r="D157" s="15"/>
      <c r="E157" s="40"/>
      <c r="F157" s="41"/>
      <c r="G157" s="14"/>
    </row>
    <row r="158" spans="4:7" ht="12" x14ac:dyDescent="0.2">
      <c r="D158" s="15"/>
      <c r="E158" s="40"/>
      <c r="F158" s="41"/>
      <c r="G158" s="14"/>
    </row>
    <row r="159" spans="4:7" ht="12" x14ac:dyDescent="0.2">
      <c r="D159" s="15"/>
      <c r="E159" s="40"/>
      <c r="F159" s="41"/>
      <c r="G159" s="14"/>
    </row>
    <row r="160" spans="4:7" ht="12" x14ac:dyDescent="0.2">
      <c r="D160" s="15"/>
      <c r="E160" s="40"/>
      <c r="F160" s="41"/>
      <c r="G160" s="14"/>
    </row>
    <row r="161" spans="4:7" ht="12" x14ac:dyDescent="0.2">
      <c r="D161" s="15"/>
      <c r="E161" s="40"/>
      <c r="F161" s="41"/>
      <c r="G161" s="14"/>
    </row>
    <row r="162" spans="4:7" ht="12" x14ac:dyDescent="0.2">
      <c r="D162" s="15"/>
      <c r="E162" s="40"/>
      <c r="F162" s="41"/>
      <c r="G162" s="14"/>
    </row>
    <row r="163" spans="4:7" ht="12" x14ac:dyDescent="0.2">
      <c r="D163" s="15"/>
      <c r="E163" s="40"/>
      <c r="F163" s="41"/>
      <c r="G163" s="14"/>
    </row>
    <row r="164" spans="4:7" ht="12" x14ac:dyDescent="0.2">
      <c r="D164" s="15"/>
      <c r="E164" s="40"/>
      <c r="F164" s="41"/>
      <c r="G164" s="14"/>
    </row>
    <row r="165" spans="4:7" ht="12" x14ac:dyDescent="0.2">
      <c r="D165" s="15"/>
      <c r="E165" s="40"/>
      <c r="F165" s="41"/>
      <c r="G165" s="14"/>
    </row>
    <row r="166" spans="4:7" ht="12" x14ac:dyDescent="0.2">
      <c r="D166" s="15"/>
      <c r="E166" s="40"/>
      <c r="F166" s="41"/>
      <c r="G166" s="14"/>
    </row>
    <row r="167" spans="4:7" ht="12" x14ac:dyDescent="0.2">
      <c r="D167" s="15"/>
      <c r="E167" s="40"/>
      <c r="F167" s="41"/>
      <c r="G167" s="14"/>
    </row>
    <row r="168" spans="4:7" ht="12" x14ac:dyDescent="0.2">
      <c r="D168" s="15"/>
      <c r="E168" s="40"/>
      <c r="F168" s="41"/>
      <c r="G168" s="14"/>
    </row>
    <row r="169" spans="4:7" ht="12" x14ac:dyDescent="0.2">
      <c r="D169" s="15"/>
      <c r="E169" s="40"/>
      <c r="F169" s="41"/>
      <c r="G169" s="14"/>
    </row>
    <row r="170" spans="4:7" ht="12" x14ac:dyDescent="0.2">
      <c r="D170" s="15"/>
      <c r="E170" s="40"/>
      <c r="F170" s="41"/>
      <c r="G170" s="14"/>
    </row>
    <row r="171" spans="4:7" ht="12" x14ac:dyDescent="0.2">
      <c r="D171" s="15"/>
      <c r="E171" s="40"/>
      <c r="F171" s="41"/>
      <c r="G171" s="14"/>
    </row>
    <row r="172" spans="4:7" ht="12" x14ac:dyDescent="0.2">
      <c r="D172" s="15"/>
      <c r="E172" s="40"/>
      <c r="F172" s="41"/>
      <c r="G172" s="14"/>
    </row>
    <row r="173" spans="4:7" ht="12" x14ac:dyDescent="0.2">
      <c r="D173" s="15"/>
      <c r="E173" s="40"/>
      <c r="F173" s="41"/>
      <c r="G173" s="14"/>
    </row>
    <row r="174" spans="4:7" ht="12" x14ac:dyDescent="0.2">
      <c r="D174" s="15"/>
      <c r="E174" s="40"/>
      <c r="F174" s="41"/>
      <c r="G174" s="14"/>
    </row>
    <row r="175" spans="4:7" ht="12" x14ac:dyDescent="0.2">
      <c r="D175" s="15"/>
      <c r="E175" s="40"/>
      <c r="F175" s="41"/>
      <c r="G175" s="14"/>
    </row>
    <row r="176" spans="4:7" ht="12" x14ac:dyDescent="0.2">
      <c r="D176" s="15"/>
      <c r="E176" s="40"/>
      <c r="F176" s="41"/>
      <c r="G176" s="14"/>
    </row>
    <row r="177" spans="4:7" ht="12" x14ac:dyDescent="0.2">
      <c r="D177" s="15"/>
      <c r="E177" s="40"/>
      <c r="F177" s="41"/>
      <c r="G177" s="14"/>
    </row>
    <row r="178" spans="4:7" ht="12" x14ac:dyDescent="0.2">
      <c r="D178" s="15"/>
      <c r="E178" s="40"/>
      <c r="F178" s="41"/>
      <c r="G178" s="14"/>
    </row>
  </sheetData>
  <mergeCells count="3">
    <mergeCell ref="A1:F1"/>
    <mergeCell ref="A2:F2"/>
    <mergeCell ref="A19:E19"/>
  </mergeCells>
  <phoneticPr fontId="36" type="noConversion"/>
  <dataValidations count="1">
    <dataValidation allowBlank="1" showInputMessage="1" showErrorMessage="1" sqref="A4 B4 IW4 IX4 SS4 ST4 ACO4 ACP4 AMK4 AML4 AWG4 AWH4 BGC4 BGD4 BPY4 BPZ4 BZU4 BZV4 CJQ4 CJR4 CTM4 CTN4 DDI4 DDJ4 DNE4 DNF4 DXA4 DXB4 EGW4 EGX4 EQS4 EQT4 FAO4 FAP4 FKK4 FKL4 FUG4 FUH4 GEC4 GED4 GNY4 GNZ4 GXU4 GXV4 HHQ4 HHR4 HRM4 HRN4 IBI4 IBJ4 ILE4 ILF4 IVA4 IVB4 JEW4 JEX4 JOS4 JOT4 JYO4 JYP4 KIK4 KIL4 KSG4 KSH4 LCC4 LCD4 LLY4 LLZ4 LVU4 LVV4 MFQ4 MFR4 MPM4 MPN4 MZI4 MZJ4 NJE4 NJF4 NTA4 NTB4 OCW4 OCX4 OMS4 OMT4 OWO4 OWP4 PGK4 PGL4 PQG4 PQH4 QAC4 QAD4 QJY4 QJZ4 QTU4 QTV4 RDQ4 RDR4 RNM4 RNN4 RXI4 RXJ4 SHE4 SHF4 SRA4 SRB4 TAW4 TAX4 TKS4 TKT4 TUO4 TUP4 UEK4 UEL4 UOG4 UOH4 UYC4 UYD4 VHY4 VHZ4 VRU4 VRV4 WBQ4 WBR4 WLM4 WLN4 WVI4 WVJ4 A65488 B65488 IW65488 IX65488 SS65488 ST65488 ACO65488 ACP65488 AMK65488 AML65488 AWG65488 AWH65488 BGC65488 BGD65488 BPY65488 BPZ65488 BZU65488 BZV65488 CJQ65488 CJR65488 CTM65488 CTN65488 DDI65488 DDJ65488 DNE65488 DNF65488 DXA65488 DXB65488 EGW65488 EGX65488 EQS65488 EQT65488 FAO65488 FAP65488 FKK65488 FKL65488 FUG65488 FUH65488 GEC65488 GED65488 GNY65488 GNZ65488 GXU65488 GXV65488 HHQ65488 HHR65488 HRM65488 HRN65488 IBI65488 IBJ65488 ILE65488 ILF65488 IVA65488 IVB65488 JEW65488 JEX65488 JOS65488 JOT65488 JYO65488 JYP65488 KIK65488 KIL65488 KSG65488 KSH65488 LCC65488 LCD65488 LLY65488 LLZ65488 LVU65488 LVV65488 MFQ65488 MFR65488 MPM65488 MPN65488 MZI65488 MZJ65488 NJE65488 NJF65488 NTA65488 NTB65488 OCW65488 OCX65488 OMS65488 OMT65488 OWO65488 OWP65488 PGK65488 PGL65488 PQG65488 PQH65488 QAC65488 QAD65488 QJY65488 QJZ65488 QTU65488 QTV65488 RDQ65488 RDR65488 RNM65488 RNN65488 RXI65488 RXJ65488 SHE65488 SHF65488 SRA65488 SRB65488 TAW65488 TAX65488 TKS65488 TKT65488 TUO65488 TUP65488 UEK65488 UEL65488 UOG65488 UOH65488 UYC65488 UYD65488 VHY65488 VHZ65488 VRU65488 VRV65488 WBQ65488 WBR65488 WLM65488 WLN65488 WVI65488 WVJ65488 A131024 B131024 IW131024 IX131024 SS131024 ST131024 ACO131024 ACP131024 AMK131024 AML131024 AWG131024 AWH131024 BGC131024 BGD131024 BPY131024 BPZ131024 BZU131024 BZV131024 CJQ131024 CJR131024 CTM131024 CTN131024 DDI131024 DDJ131024 DNE131024 DNF131024 DXA131024 DXB131024 EGW131024 EGX131024 EQS131024 EQT131024 FAO131024 FAP131024 FKK131024 FKL131024 FUG131024 FUH131024 GEC131024 GED131024 GNY131024 GNZ131024 GXU131024 GXV131024 HHQ131024 HHR131024 HRM131024 HRN131024 IBI131024 IBJ131024 ILE131024 ILF131024 IVA131024 IVB131024 JEW131024 JEX131024 JOS131024 JOT131024 JYO131024 JYP131024 KIK131024 KIL131024 KSG131024 KSH131024 LCC131024 LCD131024 LLY131024 LLZ131024 LVU131024 LVV131024 MFQ131024 MFR131024 MPM131024 MPN131024 MZI131024 MZJ131024 NJE131024 NJF131024 NTA131024 NTB131024 OCW131024 OCX131024 OMS131024 OMT131024 OWO131024 OWP131024 PGK131024 PGL131024 PQG131024 PQH131024 QAC131024 QAD131024 QJY131024 QJZ131024 QTU131024 QTV131024 RDQ131024 RDR131024 RNM131024 RNN131024 RXI131024 RXJ131024 SHE131024 SHF131024 SRA131024 SRB131024 TAW131024 TAX131024 TKS131024 TKT131024 TUO131024 TUP131024 UEK131024 UEL131024 UOG131024 UOH131024 UYC131024 UYD131024 VHY131024 VHZ131024 VRU131024 VRV131024 WBQ131024 WBR131024 WLM131024 WLN131024 WVI131024 WVJ131024 A196560 B196560 IW196560 IX196560 SS196560 ST196560 ACO196560 ACP196560 AMK196560 AML196560 AWG196560 AWH196560 BGC196560 BGD196560 BPY196560 BPZ196560 BZU196560 BZV196560 CJQ196560 CJR196560 CTM196560 CTN196560 DDI196560 DDJ196560 DNE196560 DNF196560 DXA196560 DXB196560 EGW196560 EGX196560 EQS196560 EQT196560 FAO196560 FAP196560 FKK196560 FKL196560 FUG196560 FUH196560 GEC196560 GED196560 GNY196560 GNZ196560 GXU196560 GXV196560 HHQ196560 HHR196560 HRM196560 HRN196560 IBI196560 IBJ196560 ILE196560 ILF196560 IVA196560 IVB196560 JEW196560 JEX196560 JOS196560 JOT196560 JYO196560 JYP196560 KIK196560 KIL196560 KSG196560 KSH196560 LCC196560 LCD196560 LLY196560 LLZ196560 LVU196560 LVV196560 MFQ196560 MFR196560 MPM196560 MPN196560 MZI196560 MZJ196560 NJE196560 NJF196560 NTA196560 NTB196560 OCW196560 OCX196560 OMS196560 OMT196560 OWO196560 OWP196560 PGK196560 PGL196560 PQG196560 PQH196560 QAC196560 QAD196560 QJY196560 QJZ196560 QTU196560 QTV196560 RDQ196560 RDR196560 RNM196560 RNN196560 RXI196560 RXJ196560 SHE196560 SHF196560 SRA196560 SRB196560 TAW196560 TAX196560 TKS196560 TKT196560 TUO196560 TUP196560 UEK196560 UEL196560 UOG196560 UOH196560 UYC196560 UYD196560 VHY196560 VHZ196560 VRU196560 VRV196560 WBQ196560 WBR196560 WLM196560 WLN196560 WVI196560 WVJ196560 A262096 B262096 IW262096 IX262096 SS262096 ST262096 ACO262096 ACP262096 AMK262096 AML262096 AWG262096 AWH262096 BGC262096 BGD262096 BPY262096 BPZ262096 BZU262096 BZV262096 CJQ262096 CJR262096 CTM262096 CTN262096 DDI262096 DDJ262096 DNE262096 DNF262096 DXA262096 DXB262096 EGW262096 EGX262096 EQS262096 EQT262096 FAO262096 FAP262096 FKK262096 FKL262096 FUG262096 FUH262096 GEC262096 GED262096 GNY262096 GNZ262096 GXU262096 GXV262096 HHQ262096 HHR262096 HRM262096 HRN262096 IBI262096 IBJ262096 ILE262096 ILF262096 IVA262096 IVB262096 JEW262096 JEX262096 JOS262096 JOT262096 JYO262096 JYP262096 KIK262096 KIL262096 KSG262096 KSH262096 LCC262096 LCD262096 LLY262096 LLZ262096 LVU262096 LVV262096 MFQ262096 MFR262096 MPM262096 MPN262096 MZI262096 MZJ262096 NJE262096 NJF262096 NTA262096 NTB262096 OCW262096 OCX262096 OMS262096 OMT262096 OWO262096 OWP262096 PGK262096 PGL262096 PQG262096 PQH262096 QAC262096 QAD262096 QJY262096 QJZ262096 QTU262096 QTV262096 RDQ262096 RDR262096 RNM262096 RNN262096 RXI262096 RXJ262096 SHE262096 SHF262096 SRA262096 SRB262096 TAW262096 TAX262096 TKS262096 TKT262096 TUO262096 TUP262096 UEK262096 UEL262096 UOG262096 UOH262096 UYC262096 UYD262096 VHY262096 VHZ262096 VRU262096 VRV262096 WBQ262096 WBR262096 WLM262096 WLN262096 WVI262096 WVJ262096 A327632 B327632 IW327632 IX327632 SS327632 ST327632 ACO327632 ACP327632 AMK327632 AML327632 AWG327632 AWH327632 BGC327632 BGD327632 BPY327632 BPZ327632 BZU327632 BZV327632 CJQ327632 CJR327632 CTM327632 CTN327632 DDI327632 DDJ327632 DNE327632 DNF327632 DXA327632 DXB327632 EGW327632 EGX327632 EQS327632 EQT327632 FAO327632 FAP327632 FKK327632 FKL327632 FUG327632 FUH327632 GEC327632 GED327632 GNY327632 GNZ327632 GXU327632 GXV327632 HHQ327632 HHR327632 HRM327632 HRN327632 IBI327632 IBJ327632 ILE327632 ILF327632 IVA327632 IVB327632 JEW327632 JEX327632 JOS327632 JOT327632 JYO327632 JYP327632 KIK327632 KIL327632 KSG327632 KSH327632 LCC327632 LCD327632 LLY327632 LLZ327632 LVU327632 LVV327632 MFQ327632 MFR327632 MPM327632 MPN327632 MZI327632 MZJ327632 NJE327632 NJF327632 NTA327632 NTB327632 OCW327632 OCX327632 OMS327632 OMT327632 OWO327632 OWP327632 PGK327632 PGL327632 PQG327632 PQH327632 QAC327632 QAD327632 QJY327632 QJZ327632 QTU327632 QTV327632 RDQ327632 RDR327632 RNM327632 RNN327632 RXI327632 RXJ327632 SHE327632 SHF327632 SRA327632 SRB327632 TAW327632 TAX327632 TKS327632 TKT327632 TUO327632 TUP327632 UEK327632 UEL327632 UOG327632 UOH327632 UYC327632 UYD327632 VHY327632 VHZ327632 VRU327632 VRV327632 WBQ327632 WBR327632 WLM327632 WLN327632 WVI327632 WVJ327632 A393168 B393168 IW393168 IX393168 SS393168 ST393168 ACO393168 ACP393168 AMK393168 AML393168 AWG393168 AWH393168 BGC393168 BGD393168 BPY393168 BPZ393168 BZU393168 BZV393168 CJQ393168 CJR393168 CTM393168 CTN393168 DDI393168 DDJ393168 DNE393168 DNF393168 DXA393168 DXB393168 EGW393168 EGX393168 EQS393168 EQT393168 FAO393168 FAP393168 FKK393168 FKL393168 FUG393168 FUH393168 GEC393168 GED393168 GNY393168 GNZ393168 GXU393168 GXV393168 HHQ393168 HHR393168 HRM393168 HRN393168 IBI393168 IBJ393168 ILE393168 ILF393168 IVA393168 IVB393168 JEW393168 JEX393168 JOS393168 JOT393168 JYO393168 JYP393168 KIK393168 KIL393168 KSG393168 KSH393168 LCC393168 LCD393168 LLY393168 LLZ393168 LVU393168 LVV393168 MFQ393168 MFR393168 MPM393168 MPN393168 MZI393168 MZJ393168 NJE393168 NJF393168 NTA393168 NTB393168 OCW393168 OCX393168 OMS393168 OMT393168 OWO393168 OWP393168 PGK393168 PGL393168 PQG393168 PQH393168 QAC393168 QAD393168 QJY393168 QJZ393168 QTU393168 QTV393168 RDQ393168 RDR393168 RNM393168 RNN393168 RXI393168 RXJ393168 SHE393168 SHF393168 SRA393168 SRB393168 TAW393168 TAX393168 TKS393168 TKT393168 TUO393168 TUP393168 UEK393168 UEL393168 UOG393168 UOH393168 UYC393168 UYD393168 VHY393168 VHZ393168 VRU393168 VRV393168 WBQ393168 WBR393168 WLM393168 WLN393168 WVI393168 WVJ393168 A458704 B458704 IW458704 IX458704 SS458704 ST458704 ACO458704 ACP458704 AMK458704 AML458704 AWG458704 AWH458704 BGC458704 BGD458704 BPY458704 BPZ458704 BZU458704 BZV458704 CJQ458704 CJR458704 CTM458704 CTN458704 DDI458704 DDJ458704 DNE458704 DNF458704 DXA458704 DXB458704 EGW458704 EGX458704 EQS458704 EQT458704 FAO458704 FAP458704 FKK458704 FKL458704 FUG458704 FUH458704 GEC458704 GED458704 GNY458704 GNZ458704 GXU458704 GXV458704 HHQ458704 HHR458704 HRM458704 HRN458704 IBI458704 IBJ458704 ILE458704 ILF458704 IVA458704 IVB458704 JEW458704 JEX458704 JOS458704 JOT458704 JYO458704 JYP458704 KIK458704 KIL458704 KSG458704 KSH458704 LCC458704 LCD458704 LLY458704 LLZ458704 LVU458704 LVV458704 MFQ458704 MFR458704 MPM458704 MPN458704 MZI458704 MZJ458704 NJE458704 NJF458704 NTA458704 NTB458704 OCW458704 OCX458704 OMS458704 OMT458704 OWO458704 OWP458704 PGK458704 PGL458704 PQG458704 PQH458704 QAC458704 QAD458704 QJY458704 QJZ458704 QTU458704 QTV458704 RDQ458704 RDR458704 RNM458704 RNN458704 RXI458704 RXJ458704 SHE458704 SHF458704 SRA458704 SRB458704 TAW458704 TAX458704 TKS458704 TKT458704 TUO458704 TUP458704 UEK458704 UEL458704 UOG458704 UOH458704 UYC458704 UYD458704 VHY458704 VHZ458704 VRU458704 VRV458704 WBQ458704 WBR458704 WLM458704 WLN458704 WVI458704 WVJ458704 A524240 B524240 IW524240 IX524240 SS524240 ST524240 ACO524240 ACP524240 AMK524240 AML524240 AWG524240 AWH524240 BGC524240 BGD524240 BPY524240 BPZ524240 BZU524240 BZV524240 CJQ524240 CJR524240 CTM524240 CTN524240 DDI524240 DDJ524240 DNE524240 DNF524240 DXA524240 DXB524240 EGW524240 EGX524240 EQS524240 EQT524240 FAO524240 FAP524240 FKK524240 FKL524240 FUG524240 FUH524240 GEC524240 GED524240 GNY524240 GNZ524240 GXU524240 GXV524240 HHQ524240 HHR524240 HRM524240 HRN524240 IBI524240 IBJ524240 ILE524240 ILF524240 IVA524240 IVB524240 JEW524240 JEX524240 JOS524240 JOT524240 JYO524240 JYP524240 KIK524240 KIL524240 KSG524240 KSH524240 LCC524240 LCD524240 LLY524240 LLZ524240 LVU524240 LVV524240 MFQ524240 MFR524240 MPM524240 MPN524240 MZI524240 MZJ524240 NJE524240 NJF524240 NTA524240 NTB524240 OCW524240 OCX524240 OMS524240 OMT524240 OWO524240 OWP524240 PGK524240 PGL524240 PQG524240 PQH524240 QAC524240 QAD524240 QJY524240 QJZ524240 QTU524240 QTV524240 RDQ524240 RDR524240 RNM524240 RNN524240 RXI524240 RXJ524240 SHE524240 SHF524240 SRA524240 SRB524240 TAW524240 TAX524240 TKS524240 TKT524240 TUO524240 TUP524240 UEK524240 UEL524240 UOG524240 UOH524240 UYC524240 UYD524240 VHY524240 VHZ524240 VRU524240 VRV524240 WBQ524240 WBR524240 WLM524240 WLN524240 WVI524240 WVJ524240 A589776 B589776 IW589776 IX589776 SS589776 ST589776 ACO589776 ACP589776 AMK589776 AML589776 AWG589776 AWH589776 BGC589776 BGD589776 BPY589776 BPZ589776 BZU589776 BZV589776 CJQ589776 CJR589776 CTM589776 CTN589776 DDI589776 DDJ589776 DNE589776 DNF589776 DXA589776 DXB589776 EGW589776 EGX589776 EQS589776 EQT589776 FAO589776 FAP589776 FKK589776 FKL589776 FUG589776 FUH589776 GEC589776 GED589776 GNY589776 GNZ589776 GXU589776 GXV589776 HHQ589776 HHR589776 HRM589776 HRN589776 IBI589776 IBJ589776 ILE589776 ILF589776 IVA589776 IVB589776 JEW589776 JEX589776 JOS589776 JOT589776 JYO589776 JYP589776 KIK589776 KIL589776 KSG589776 KSH589776 LCC589776 LCD589776 LLY589776 LLZ589776 LVU589776 LVV589776 MFQ589776 MFR589776 MPM589776 MPN589776 MZI589776 MZJ589776 NJE589776 NJF589776 NTA589776 NTB589776 OCW589776 OCX589776 OMS589776 OMT589776 OWO589776 OWP589776 PGK589776 PGL589776 PQG589776 PQH589776 QAC589776 QAD589776 QJY589776 QJZ589776 QTU589776 QTV589776 RDQ589776 RDR589776 RNM589776 RNN589776 RXI589776 RXJ589776 SHE589776 SHF589776 SRA589776 SRB589776 TAW589776 TAX589776 TKS589776 TKT589776 TUO589776 TUP589776 UEK589776 UEL589776 UOG589776 UOH589776 UYC589776 UYD589776 VHY589776 VHZ589776 VRU589776 VRV589776 WBQ589776 WBR589776 WLM589776 WLN589776 WVI589776 WVJ589776 A655312 B655312 IW655312 IX655312 SS655312 ST655312 ACO655312 ACP655312 AMK655312 AML655312 AWG655312 AWH655312 BGC655312 BGD655312 BPY655312 BPZ655312 BZU655312 BZV655312 CJQ655312 CJR655312 CTM655312 CTN655312 DDI655312 DDJ655312 DNE655312 DNF655312 DXA655312 DXB655312 EGW655312 EGX655312 EQS655312 EQT655312 FAO655312 FAP655312 FKK655312 FKL655312 FUG655312 FUH655312 GEC655312 GED655312 GNY655312 GNZ655312 GXU655312 GXV655312 HHQ655312 HHR655312 HRM655312 HRN655312 IBI655312 IBJ655312 ILE655312 ILF655312 IVA655312 IVB655312 JEW655312 JEX655312 JOS655312 JOT655312 JYO655312 JYP655312 KIK655312 KIL655312 KSG655312 KSH655312 LCC655312 LCD655312 LLY655312 LLZ655312 LVU655312 LVV655312 MFQ655312 MFR655312 MPM655312 MPN655312 MZI655312 MZJ655312 NJE655312 NJF655312 NTA655312 NTB655312 OCW655312 OCX655312 OMS655312 OMT655312 OWO655312 OWP655312 PGK655312 PGL655312 PQG655312 PQH655312 QAC655312 QAD655312 QJY655312 QJZ655312 QTU655312 QTV655312 RDQ655312 RDR655312 RNM655312 RNN655312 RXI655312 RXJ655312 SHE655312 SHF655312 SRA655312 SRB655312 TAW655312 TAX655312 TKS655312 TKT655312 TUO655312 TUP655312 UEK655312 UEL655312 UOG655312 UOH655312 UYC655312 UYD655312 VHY655312 VHZ655312 VRU655312 VRV655312 WBQ655312 WBR655312 WLM655312 WLN655312 WVI655312 WVJ655312 A720848 B720848 IW720848 IX720848 SS720848 ST720848 ACO720848 ACP720848 AMK720848 AML720848 AWG720848 AWH720848 BGC720848 BGD720848 BPY720848 BPZ720848 BZU720848 BZV720848 CJQ720848 CJR720848 CTM720848 CTN720848 DDI720848 DDJ720848 DNE720848 DNF720848 DXA720848 DXB720848 EGW720848 EGX720848 EQS720848 EQT720848 FAO720848 FAP720848 FKK720848 FKL720848 FUG720848 FUH720848 GEC720848 GED720848 GNY720848 GNZ720848 GXU720848 GXV720848 HHQ720848 HHR720848 HRM720848 HRN720848 IBI720848 IBJ720848 ILE720848 ILF720848 IVA720848 IVB720848 JEW720848 JEX720848 JOS720848 JOT720848 JYO720848 JYP720848 KIK720848 KIL720848 KSG720848 KSH720848 LCC720848 LCD720848 LLY720848 LLZ720848 LVU720848 LVV720848 MFQ720848 MFR720848 MPM720848 MPN720848 MZI720848 MZJ720848 NJE720848 NJF720848 NTA720848 NTB720848 OCW720848 OCX720848 OMS720848 OMT720848 OWO720848 OWP720848 PGK720848 PGL720848 PQG720848 PQH720848 QAC720848 QAD720848 QJY720848 QJZ720848 QTU720848 QTV720848 RDQ720848 RDR720848 RNM720848 RNN720848 RXI720848 RXJ720848 SHE720848 SHF720848 SRA720848 SRB720848 TAW720848 TAX720848 TKS720848 TKT720848 TUO720848 TUP720848 UEK720848 UEL720848 UOG720848 UOH720848 UYC720848 UYD720848 VHY720848 VHZ720848 VRU720848 VRV720848 WBQ720848 WBR720848 WLM720848 WLN720848 WVI720848 WVJ720848 A786384 B786384 IW786384 IX786384 SS786384 ST786384 ACO786384 ACP786384 AMK786384 AML786384 AWG786384 AWH786384 BGC786384 BGD786384 BPY786384 BPZ786384 BZU786384 BZV786384 CJQ786384 CJR786384 CTM786384 CTN786384 DDI786384 DDJ786384 DNE786384 DNF786384 DXA786384 DXB786384 EGW786384 EGX786384 EQS786384 EQT786384 FAO786384 FAP786384 FKK786384 FKL786384 FUG786384 FUH786384 GEC786384 GED786384 GNY786384 GNZ786384 GXU786384 GXV786384 HHQ786384 HHR786384 HRM786384 HRN786384 IBI786384 IBJ786384 ILE786384 ILF786384 IVA786384 IVB786384 JEW786384 JEX786384 JOS786384 JOT786384 JYO786384 JYP786384 KIK786384 KIL786384 KSG786384 KSH786384 LCC786384 LCD786384 LLY786384 LLZ786384 LVU786384 LVV786384 MFQ786384 MFR786384 MPM786384 MPN786384 MZI786384 MZJ786384 NJE786384 NJF786384 NTA786384 NTB786384 OCW786384 OCX786384 OMS786384 OMT786384 OWO786384 OWP786384 PGK786384 PGL786384 PQG786384 PQH786384 QAC786384 QAD786384 QJY786384 QJZ786384 QTU786384 QTV786384 RDQ786384 RDR786384 RNM786384 RNN786384 RXI786384 RXJ786384 SHE786384 SHF786384 SRA786384 SRB786384 TAW786384 TAX786384 TKS786384 TKT786384 TUO786384 TUP786384 UEK786384 UEL786384 UOG786384 UOH786384 UYC786384 UYD786384 VHY786384 VHZ786384 VRU786384 VRV786384 WBQ786384 WBR786384 WLM786384 WLN786384 WVI786384 WVJ786384 A851920 B851920 IW851920 IX851920 SS851920 ST851920 ACO851920 ACP851920 AMK851920 AML851920 AWG851920 AWH851920 BGC851920 BGD851920 BPY851920 BPZ851920 BZU851920 BZV851920 CJQ851920 CJR851920 CTM851920 CTN851920 DDI851920 DDJ851920 DNE851920 DNF851920 DXA851920 DXB851920 EGW851920 EGX851920 EQS851920 EQT851920 FAO851920 FAP851920 FKK851920 FKL851920 FUG851920 FUH851920 GEC851920 GED851920 GNY851920 GNZ851920 GXU851920 GXV851920 HHQ851920 HHR851920 HRM851920 HRN851920 IBI851920 IBJ851920 ILE851920 ILF851920 IVA851920 IVB851920 JEW851920 JEX851920 JOS851920 JOT851920 JYO851920 JYP851920 KIK851920 KIL851920 KSG851920 KSH851920 LCC851920 LCD851920 LLY851920 LLZ851920 LVU851920 LVV851920 MFQ851920 MFR851920 MPM851920 MPN851920 MZI851920 MZJ851920 NJE851920 NJF851920 NTA851920 NTB851920 OCW851920 OCX851920 OMS851920 OMT851920 OWO851920 OWP851920 PGK851920 PGL851920 PQG851920 PQH851920 QAC851920 QAD851920 QJY851920 QJZ851920 QTU851920 QTV851920 RDQ851920 RDR851920 RNM851920 RNN851920 RXI851920 RXJ851920 SHE851920 SHF851920 SRA851920 SRB851920 TAW851920 TAX851920 TKS851920 TKT851920 TUO851920 TUP851920 UEK851920 UEL851920 UOG851920 UOH851920 UYC851920 UYD851920 VHY851920 VHZ851920 VRU851920 VRV851920 WBQ851920 WBR851920 WLM851920 WLN851920 WVI851920 WVJ851920 A917456 B917456 IW917456 IX917456 SS917456 ST917456 ACO917456 ACP917456 AMK917456 AML917456 AWG917456 AWH917456 BGC917456 BGD917456 BPY917456 BPZ917456 BZU917456 BZV917456 CJQ917456 CJR917456 CTM917456 CTN917456 DDI917456 DDJ917456 DNE917456 DNF917456 DXA917456 DXB917456 EGW917456 EGX917456 EQS917456 EQT917456 FAO917456 FAP917456 FKK917456 FKL917456 FUG917456 FUH917456 GEC917456 GED917456 GNY917456 GNZ917456 GXU917456 GXV917456 HHQ917456 HHR917456 HRM917456 HRN917456 IBI917456 IBJ917456 ILE917456 ILF917456 IVA917456 IVB917456 JEW917456 JEX917456 JOS917456 JOT917456 JYO917456 JYP917456 KIK917456 KIL917456 KSG917456 KSH917456 LCC917456 LCD917456 LLY917456 LLZ917456 LVU917456 LVV917456 MFQ917456 MFR917456 MPM917456 MPN917456 MZI917456 MZJ917456 NJE917456 NJF917456 NTA917456 NTB917456 OCW917456 OCX917456 OMS917456 OMT917456 OWO917456 OWP917456 PGK917456 PGL917456 PQG917456 PQH917456 QAC917456 QAD917456 QJY917456 QJZ917456 QTU917456 QTV917456 RDQ917456 RDR917456 RNM917456 RNN917456 RXI917456 RXJ917456 SHE917456 SHF917456 SRA917456 SRB917456 TAW917456 TAX917456 TKS917456 TKT917456 TUO917456 TUP917456 UEK917456 UEL917456 UOG917456 UOH917456 UYC917456 UYD917456 VHY917456 VHZ917456 VRU917456 VRV917456 WBQ917456 WBR917456 WLM917456 WLN917456 WVI917456 WVJ917456 A982992 B982992 IW982992 IX982992 SS982992 ST982992 ACO982992 ACP982992 AMK982992 AML982992 AWG982992 AWH982992 BGC982992 BGD982992 BPY982992 BPZ982992 BZU982992 BZV982992 CJQ982992 CJR982992 CTM982992 CTN982992 DDI982992 DDJ982992 DNE982992 DNF982992 DXA982992 DXB982992 EGW982992 EGX982992 EQS982992 EQT982992 FAO982992 FAP982992 FKK982992 FKL982992 FUG982992 FUH982992 GEC982992 GED982992 GNY982992 GNZ982992 GXU982992 GXV982992 HHQ982992 HHR982992 HRM982992 HRN982992 IBI982992 IBJ982992 ILE982992 ILF982992 IVA982992 IVB982992 JEW982992 JEX982992 JOS982992 JOT982992 JYO982992 JYP982992 KIK982992 KIL982992 KSG982992 KSH982992 LCC982992 LCD982992 LLY982992 LLZ982992 LVU982992 LVV982992 MFQ982992 MFR982992 MPM982992 MPN982992 MZI982992 MZJ982992 NJE982992 NJF982992 NTA982992 NTB982992 OCW982992 OCX982992 OMS982992 OMT982992 OWO982992 OWP982992 PGK982992 PGL982992 PQG982992 PQH982992 QAC982992 QAD982992 QJY982992 QJZ982992 QTU982992 QTV982992 RDQ982992 RDR982992 RNM982992 RNN982992 RXI982992 RXJ982992 SHE982992 SHF982992 SRA982992 SRB982992 TAW982992 TAX982992 TKS982992 TKT982992 TUO982992 TUP982992 UEK982992 UEL982992 UOG982992 UOH982992 UYC982992 UYD982992 VHY982992 VHZ982992 VRU982992 VRV982992 WBQ982992 WBR982992 WLM982992 WLN982992 WVI982992 WVJ982992"/>
  </dataValidations>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2"/>
  <sheetViews>
    <sheetView tabSelected="1" workbookViewId="0">
      <selection activeCell="E16" sqref="E16"/>
    </sheetView>
  </sheetViews>
  <sheetFormatPr defaultColWidth="9" defaultRowHeight="15" x14ac:dyDescent="0.2"/>
  <cols>
    <col min="1" max="1" width="7.625" style="15" customWidth="1"/>
    <col min="2" max="2" width="30.125" style="16" customWidth="1"/>
    <col min="3" max="3" width="5.625" style="15" customWidth="1"/>
    <col min="4" max="4" width="10.625" style="17" customWidth="1"/>
    <col min="5" max="5" width="13.75" style="18" customWidth="1"/>
    <col min="6" max="6" width="17" style="19" customWidth="1"/>
    <col min="7" max="7" width="1.875" style="20" customWidth="1"/>
    <col min="8" max="256" width="9" style="21"/>
    <col min="257" max="257" width="7.625" style="21" customWidth="1"/>
    <col min="258" max="258" width="25.625" style="21" customWidth="1"/>
    <col min="259" max="259" width="5.625" style="21" customWidth="1"/>
    <col min="260" max="261" width="10.625" style="21" customWidth="1"/>
    <col min="262" max="262" width="14.625" style="21" customWidth="1"/>
    <col min="263" max="263" width="1.875" style="21" customWidth="1"/>
    <col min="264" max="512" width="9" style="21"/>
    <col min="513" max="513" width="7.625" style="21" customWidth="1"/>
    <col min="514" max="514" width="25.625" style="21" customWidth="1"/>
    <col min="515" max="515" width="5.625" style="21" customWidth="1"/>
    <col min="516" max="517" width="10.625" style="21" customWidth="1"/>
    <col min="518" max="518" width="14.625" style="21" customWidth="1"/>
    <col min="519" max="519" width="1.875" style="21" customWidth="1"/>
    <col min="520" max="768" width="9" style="21"/>
    <col min="769" max="769" width="7.625" style="21" customWidth="1"/>
    <col min="770" max="770" width="25.625" style="21" customWidth="1"/>
    <col min="771" max="771" width="5.625" style="21" customWidth="1"/>
    <col min="772" max="773" width="10.625" style="21" customWidth="1"/>
    <col min="774" max="774" width="14.625" style="21" customWidth="1"/>
    <col min="775" max="775" width="1.875" style="21" customWidth="1"/>
    <col min="776" max="1024" width="9" style="21"/>
    <col min="1025" max="1025" width="7.625" style="21" customWidth="1"/>
    <col min="1026" max="1026" width="25.625" style="21" customWidth="1"/>
    <col min="1027" max="1027" width="5.625" style="21" customWidth="1"/>
    <col min="1028" max="1029" width="10.625" style="21" customWidth="1"/>
    <col min="1030" max="1030" width="14.625" style="21" customWidth="1"/>
    <col min="1031" max="1031" width="1.875" style="21" customWidth="1"/>
    <col min="1032" max="1280" width="9" style="21"/>
    <col min="1281" max="1281" width="7.625" style="21" customWidth="1"/>
    <col min="1282" max="1282" width="25.625" style="21" customWidth="1"/>
    <col min="1283" max="1283" width="5.625" style="21" customWidth="1"/>
    <col min="1284" max="1285" width="10.625" style="21" customWidth="1"/>
    <col min="1286" max="1286" width="14.625" style="21" customWidth="1"/>
    <col min="1287" max="1287" width="1.875" style="21" customWidth="1"/>
    <col min="1288" max="1536" width="9" style="21"/>
    <col min="1537" max="1537" width="7.625" style="21" customWidth="1"/>
    <col min="1538" max="1538" width="25.625" style="21" customWidth="1"/>
    <col min="1539" max="1539" width="5.625" style="21" customWidth="1"/>
    <col min="1540" max="1541" width="10.625" style="21" customWidth="1"/>
    <col min="1542" max="1542" width="14.625" style="21" customWidth="1"/>
    <col min="1543" max="1543" width="1.875" style="21" customWidth="1"/>
    <col min="1544" max="1792" width="9" style="21"/>
    <col min="1793" max="1793" width="7.625" style="21" customWidth="1"/>
    <col min="1794" max="1794" width="25.625" style="21" customWidth="1"/>
    <col min="1795" max="1795" width="5.625" style="21" customWidth="1"/>
    <col min="1796" max="1797" width="10.625" style="21" customWidth="1"/>
    <col min="1798" max="1798" width="14.625" style="21" customWidth="1"/>
    <col min="1799" max="1799" width="1.875" style="21" customWidth="1"/>
    <col min="1800" max="2048" width="9" style="21"/>
    <col min="2049" max="2049" width="7.625" style="21" customWidth="1"/>
    <col min="2050" max="2050" width="25.625" style="21" customWidth="1"/>
    <col min="2051" max="2051" width="5.625" style="21" customWidth="1"/>
    <col min="2052" max="2053" width="10.625" style="21" customWidth="1"/>
    <col min="2054" max="2054" width="14.625" style="21" customWidth="1"/>
    <col min="2055" max="2055" width="1.875" style="21" customWidth="1"/>
    <col min="2056" max="2304" width="9" style="21"/>
    <col min="2305" max="2305" width="7.625" style="21" customWidth="1"/>
    <col min="2306" max="2306" width="25.625" style="21" customWidth="1"/>
    <col min="2307" max="2307" width="5.625" style="21" customWidth="1"/>
    <col min="2308" max="2309" width="10.625" style="21" customWidth="1"/>
    <col min="2310" max="2310" width="14.625" style="21" customWidth="1"/>
    <col min="2311" max="2311" width="1.875" style="21" customWidth="1"/>
    <col min="2312" max="2560" width="9" style="21"/>
    <col min="2561" max="2561" width="7.625" style="21" customWidth="1"/>
    <col min="2562" max="2562" width="25.625" style="21" customWidth="1"/>
    <col min="2563" max="2563" width="5.625" style="21" customWidth="1"/>
    <col min="2564" max="2565" width="10.625" style="21" customWidth="1"/>
    <col min="2566" max="2566" width="14.625" style="21" customWidth="1"/>
    <col min="2567" max="2567" width="1.875" style="21" customWidth="1"/>
    <col min="2568" max="2816" width="9" style="21"/>
    <col min="2817" max="2817" width="7.625" style="21" customWidth="1"/>
    <col min="2818" max="2818" width="25.625" style="21" customWidth="1"/>
    <col min="2819" max="2819" width="5.625" style="21" customWidth="1"/>
    <col min="2820" max="2821" width="10.625" style="21" customWidth="1"/>
    <col min="2822" max="2822" width="14.625" style="21" customWidth="1"/>
    <col min="2823" max="2823" width="1.875" style="21" customWidth="1"/>
    <col min="2824" max="3072" width="9" style="21"/>
    <col min="3073" max="3073" width="7.625" style="21" customWidth="1"/>
    <col min="3074" max="3074" width="25.625" style="21" customWidth="1"/>
    <col min="3075" max="3075" width="5.625" style="21" customWidth="1"/>
    <col min="3076" max="3077" width="10.625" style="21" customWidth="1"/>
    <col min="3078" max="3078" width="14.625" style="21" customWidth="1"/>
    <col min="3079" max="3079" width="1.875" style="21" customWidth="1"/>
    <col min="3080" max="3328" width="9" style="21"/>
    <col min="3329" max="3329" width="7.625" style="21" customWidth="1"/>
    <col min="3330" max="3330" width="25.625" style="21" customWidth="1"/>
    <col min="3331" max="3331" width="5.625" style="21" customWidth="1"/>
    <col min="3332" max="3333" width="10.625" style="21" customWidth="1"/>
    <col min="3334" max="3334" width="14.625" style="21" customWidth="1"/>
    <col min="3335" max="3335" width="1.875" style="21" customWidth="1"/>
    <col min="3336" max="3584" width="9" style="21"/>
    <col min="3585" max="3585" width="7.625" style="21" customWidth="1"/>
    <col min="3586" max="3586" width="25.625" style="21" customWidth="1"/>
    <col min="3587" max="3587" width="5.625" style="21" customWidth="1"/>
    <col min="3588" max="3589" width="10.625" style="21" customWidth="1"/>
    <col min="3590" max="3590" width="14.625" style="21" customWidth="1"/>
    <col min="3591" max="3591" width="1.875" style="21" customWidth="1"/>
    <col min="3592" max="3840" width="9" style="21"/>
    <col min="3841" max="3841" width="7.625" style="21" customWidth="1"/>
    <col min="3842" max="3842" width="25.625" style="21" customWidth="1"/>
    <col min="3843" max="3843" width="5.625" style="21" customWidth="1"/>
    <col min="3844" max="3845" width="10.625" style="21" customWidth="1"/>
    <col min="3846" max="3846" width="14.625" style="21" customWidth="1"/>
    <col min="3847" max="3847" width="1.875" style="21" customWidth="1"/>
    <col min="3848" max="4096" width="9" style="21"/>
    <col min="4097" max="4097" width="7.625" style="21" customWidth="1"/>
    <col min="4098" max="4098" width="25.625" style="21" customWidth="1"/>
    <col min="4099" max="4099" width="5.625" style="21" customWidth="1"/>
    <col min="4100" max="4101" width="10.625" style="21" customWidth="1"/>
    <col min="4102" max="4102" width="14.625" style="21" customWidth="1"/>
    <col min="4103" max="4103" width="1.875" style="21" customWidth="1"/>
    <col min="4104" max="4352" width="9" style="21"/>
    <col min="4353" max="4353" width="7.625" style="21" customWidth="1"/>
    <col min="4354" max="4354" width="25.625" style="21" customWidth="1"/>
    <col min="4355" max="4355" width="5.625" style="21" customWidth="1"/>
    <col min="4356" max="4357" width="10.625" style="21" customWidth="1"/>
    <col min="4358" max="4358" width="14.625" style="21" customWidth="1"/>
    <col min="4359" max="4359" width="1.875" style="21" customWidth="1"/>
    <col min="4360" max="4608" width="9" style="21"/>
    <col min="4609" max="4609" width="7.625" style="21" customWidth="1"/>
    <col min="4610" max="4610" width="25.625" style="21" customWidth="1"/>
    <col min="4611" max="4611" width="5.625" style="21" customWidth="1"/>
    <col min="4612" max="4613" width="10.625" style="21" customWidth="1"/>
    <col min="4614" max="4614" width="14.625" style="21" customWidth="1"/>
    <col min="4615" max="4615" width="1.875" style="21" customWidth="1"/>
    <col min="4616" max="4864" width="9" style="21"/>
    <col min="4865" max="4865" width="7.625" style="21" customWidth="1"/>
    <col min="4866" max="4866" width="25.625" style="21" customWidth="1"/>
    <col min="4867" max="4867" width="5.625" style="21" customWidth="1"/>
    <col min="4868" max="4869" width="10.625" style="21" customWidth="1"/>
    <col min="4870" max="4870" width="14.625" style="21" customWidth="1"/>
    <col min="4871" max="4871" width="1.875" style="21" customWidth="1"/>
    <col min="4872" max="5120" width="9" style="21"/>
    <col min="5121" max="5121" width="7.625" style="21" customWidth="1"/>
    <col min="5122" max="5122" width="25.625" style="21" customWidth="1"/>
    <col min="5123" max="5123" width="5.625" style="21" customWidth="1"/>
    <col min="5124" max="5125" width="10.625" style="21" customWidth="1"/>
    <col min="5126" max="5126" width="14.625" style="21" customWidth="1"/>
    <col min="5127" max="5127" width="1.875" style="21" customWidth="1"/>
    <col min="5128" max="5376" width="9" style="21"/>
    <col min="5377" max="5377" width="7.625" style="21" customWidth="1"/>
    <col min="5378" max="5378" width="25.625" style="21" customWidth="1"/>
    <col min="5379" max="5379" width="5.625" style="21" customWidth="1"/>
    <col min="5380" max="5381" width="10.625" style="21" customWidth="1"/>
    <col min="5382" max="5382" width="14.625" style="21" customWidth="1"/>
    <col min="5383" max="5383" width="1.875" style="21" customWidth="1"/>
    <col min="5384" max="5632" width="9" style="21"/>
    <col min="5633" max="5633" width="7.625" style="21" customWidth="1"/>
    <col min="5634" max="5634" width="25.625" style="21" customWidth="1"/>
    <col min="5635" max="5635" width="5.625" style="21" customWidth="1"/>
    <col min="5636" max="5637" width="10.625" style="21" customWidth="1"/>
    <col min="5638" max="5638" width="14.625" style="21" customWidth="1"/>
    <col min="5639" max="5639" width="1.875" style="21" customWidth="1"/>
    <col min="5640" max="5888" width="9" style="21"/>
    <col min="5889" max="5889" width="7.625" style="21" customWidth="1"/>
    <col min="5890" max="5890" width="25.625" style="21" customWidth="1"/>
    <col min="5891" max="5891" width="5.625" style="21" customWidth="1"/>
    <col min="5892" max="5893" width="10.625" style="21" customWidth="1"/>
    <col min="5894" max="5894" width="14.625" style="21" customWidth="1"/>
    <col min="5895" max="5895" width="1.875" style="21" customWidth="1"/>
    <col min="5896" max="6144" width="9" style="21"/>
    <col min="6145" max="6145" width="7.625" style="21" customWidth="1"/>
    <col min="6146" max="6146" width="25.625" style="21" customWidth="1"/>
    <col min="6147" max="6147" width="5.625" style="21" customWidth="1"/>
    <col min="6148" max="6149" width="10.625" style="21" customWidth="1"/>
    <col min="6150" max="6150" width="14.625" style="21" customWidth="1"/>
    <col min="6151" max="6151" width="1.875" style="21" customWidth="1"/>
    <col min="6152" max="6400" width="9" style="21"/>
    <col min="6401" max="6401" width="7.625" style="21" customWidth="1"/>
    <col min="6402" max="6402" width="25.625" style="21" customWidth="1"/>
    <col min="6403" max="6403" width="5.625" style="21" customWidth="1"/>
    <col min="6404" max="6405" width="10.625" style="21" customWidth="1"/>
    <col min="6406" max="6406" width="14.625" style="21" customWidth="1"/>
    <col min="6407" max="6407" width="1.875" style="21" customWidth="1"/>
    <col min="6408" max="6656" width="9" style="21"/>
    <col min="6657" max="6657" width="7.625" style="21" customWidth="1"/>
    <col min="6658" max="6658" width="25.625" style="21" customWidth="1"/>
    <col min="6659" max="6659" width="5.625" style="21" customWidth="1"/>
    <col min="6660" max="6661" width="10.625" style="21" customWidth="1"/>
    <col min="6662" max="6662" width="14.625" style="21" customWidth="1"/>
    <col min="6663" max="6663" width="1.875" style="21" customWidth="1"/>
    <col min="6664" max="6912" width="9" style="21"/>
    <col min="6913" max="6913" width="7.625" style="21" customWidth="1"/>
    <col min="6914" max="6914" width="25.625" style="21" customWidth="1"/>
    <col min="6915" max="6915" width="5.625" style="21" customWidth="1"/>
    <col min="6916" max="6917" width="10.625" style="21" customWidth="1"/>
    <col min="6918" max="6918" width="14.625" style="21" customWidth="1"/>
    <col min="6919" max="6919" width="1.875" style="21" customWidth="1"/>
    <col min="6920" max="7168" width="9" style="21"/>
    <col min="7169" max="7169" width="7.625" style="21" customWidth="1"/>
    <col min="7170" max="7170" width="25.625" style="21" customWidth="1"/>
    <col min="7171" max="7171" width="5.625" style="21" customWidth="1"/>
    <col min="7172" max="7173" width="10.625" style="21" customWidth="1"/>
    <col min="7174" max="7174" width="14.625" style="21" customWidth="1"/>
    <col min="7175" max="7175" width="1.875" style="21" customWidth="1"/>
    <col min="7176" max="7424" width="9" style="21"/>
    <col min="7425" max="7425" width="7.625" style="21" customWidth="1"/>
    <col min="7426" max="7426" width="25.625" style="21" customWidth="1"/>
    <col min="7427" max="7427" width="5.625" style="21" customWidth="1"/>
    <col min="7428" max="7429" width="10.625" style="21" customWidth="1"/>
    <col min="7430" max="7430" width="14.625" style="21" customWidth="1"/>
    <col min="7431" max="7431" width="1.875" style="21" customWidth="1"/>
    <col min="7432" max="7680" width="9" style="21"/>
    <col min="7681" max="7681" width="7.625" style="21" customWidth="1"/>
    <col min="7682" max="7682" width="25.625" style="21" customWidth="1"/>
    <col min="7683" max="7683" width="5.625" style="21" customWidth="1"/>
    <col min="7684" max="7685" width="10.625" style="21" customWidth="1"/>
    <col min="7686" max="7686" width="14.625" style="21" customWidth="1"/>
    <col min="7687" max="7687" width="1.875" style="21" customWidth="1"/>
    <col min="7688" max="7936" width="9" style="21"/>
    <col min="7937" max="7937" width="7.625" style="21" customWidth="1"/>
    <col min="7938" max="7938" width="25.625" style="21" customWidth="1"/>
    <col min="7939" max="7939" width="5.625" style="21" customWidth="1"/>
    <col min="7940" max="7941" width="10.625" style="21" customWidth="1"/>
    <col min="7942" max="7942" width="14.625" style="21" customWidth="1"/>
    <col min="7943" max="7943" width="1.875" style="21" customWidth="1"/>
    <col min="7944" max="8192" width="9" style="21"/>
    <col min="8193" max="8193" width="7.625" style="21" customWidth="1"/>
    <col min="8194" max="8194" width="25.625" style="21" customWidth="1"/>
    <col min="8195" max="8195" width="5.625" style="21" customWidth="1"/>
    <col min="8196" max="8197" width="10.625" style="21" customWidth="1"/>
    <col min="8198" max="8198" width="14.625" style="21" customWidth="1"/>
    <col min="8199" max="8199" width="1.875" style="21" customWidth="1"/>
    <col min="8200" max="8448" width="9" style="21"/>
    <col min="8449" max="8449" width="7.625" style="21" customWidth="1"/>
    <col min="8450" max="8450" width="25.625" style="21" customWidth="1"/>
    <col min="8451" max="8451" width="5.625" style="21" customWidth="1"/>
    <col min="8452" max="8453" width="10.625" style="21" customWidth="1"/>
    <col min="8454" max="8454" width="14.625" style="21" customWidth="1"/>
    <col min="8455" max="8455" width="1.875" style="21" customWidth="1"/>
    <col min="8456" max="8704" width="9" style="21"/>
    <col min="8705" max="8705" width="7.625" style="21" customWidth="1"/>
    <col min="8706" max="8706" width="25.625" style="21" customWidth="1"/>
    <col min="8707" max="8707" width="5.625" style="21" customWidth="1"/>
    <col min="8708" max="8709" width="10.625" style="21" customWidth="1"/>
    <col min="8710" max="8710" width="14.625" style="21" customWidth="1"/>
    <col min="8711" max="8711" width="1.875" style="21" customWidth="1"/>
    <col min="8712" max="8960" width="9" style="21"/>
    <col min="8961" max="8961" width="7.625" style="21" customWidth="1"/>
    <col min="8962" max="8962" width="25.625" style="21" customWidth="1"/>
    <col min="8963" max="8963" width="5.625" style="21" customWidth="1"/>
    <col min="8964" max="8965" width="10.625" style="21" customWidth="1"/>
    <col min="8966" max="8966" width="14.625" style="21" customWidth="1"/>
    <col min="8967" max="8967" width="1.875" style="21" customWidth="1"/>
    <col min="8968" max="9216" width="9" style="21"/>
    <col min="9217" max="9217" width="7.625" style="21" customWidth="1"/>
    <col min="9218" max="9218" width="25.625" style="21" customWidth="1"/>
    <col min="9219" max="9219" width="5.625" style="21" customWidth="1"/>
    <col min="9220" max="9221" width="10.625" style="21" customWidth="1"/>
    <col min="9222" max="9222" width="14.625" style="21" customWidth="1"/>
    <col min="9223" max="9223" width="1.875" style="21" customWidth="1"/>
    <col min="9224" max="9472" width="9" style="21"/>
    <col min="9473" max="9473" width="7.625" style="21" customWidth="1"/>
    <col min="9474" max="9474" width="25.625" style="21" customWidth="1"/>
    <col min="9475" max="9475" width="5.625" style="21" customWidth="1"/>
    <col min="9476" max="9477" width="10.625" style="21" customWidth="1"/>
    <col min="9478" max="9478" width="14.625" style="21" customWidth="1"/>
    <col min="9479" max="9479" width="1.875" style="21" customWidth="1"/>
    <col min="9480" max="9728" width="9" style="21"/>
    <col min="9729" max="9729" width="7.625" style="21" customWidth="1"/>
    <col min="9730" max="9730" width="25.625" style="21" customWidth="1"/>
    <col min="9731" max="9731" width="5.625" style="21" customWidth="1"/>
    <col min="9732" max="9733" width="10.625" style="21" customWidth="1"/>
    <col min="9734" max="9734" width="14.625" style="21" customWidth="1"/>
    <col min="9735" max="9735" width="1.875" style="21" customWidth="1"/>
    <col min="9736" max="9984" width="9" style="21"/>
    <col min="9985" max="9985" width="7.625" style="21" customWidth="1"/>
    <col min="9986" max="9986" width="25.625" style="21" customWidth="1"/>
    <col min="9987" max="9987" width="5.625" style="21" customWidth="1"/>
    <col min="9988" max="9989" width="10.625" style="21" customWidth="1"/>
    <col min="9990" max="9990" width="14.625" style="21" customWidth="1"/>
    <col min="9991" max="9991" width="1.875" style="21" customWidth="1"/>
    <col min="9992" max="10240" width="9" style="21"/>
    <col min="10241" max="10241" width="7.625" style="21" customWidth="1"/>
    <col min="10242" max="10242" width="25.625" style="21" customWidth="1"/>
    <col min="10243" max="10243" width="5.625" style="21" customWidth="1"/>
    <col min="10244" max="10245" width="10.625" style="21" customWidth="1"/>
    <col min="10246" max="10246" width="14.625" style="21" customWidth="1"/>
    <col min="10247" max="10247" width="1.875" style="21" customWidth="1"/>
    <col min="10248" max="10496" width="9" style="21"/>
    <col min="10497" max="10497" width="7.625" style="21" customWidth="1"/>
    <col min="10498" max="10498" width="25.625" style="21" customWidth="1"/>
    <col min="10499" max="10499" width="5.625" style="21" customWidth="1"/>
    <col min="10500" max="10501" width="10.625" style="21" customWidth="1"/>
    <col min="10502" max="10502" width="14.625" style="21" customWidth="1"/>
    <col min="10503" max="10503" width="1.875" style="21" customWidth="1"/>
    <col min="10504" max="10752" width="9" style="21"/>
    <col min="10753" max="10753" width="7.625" style="21" customWidth="1"/>
    <col min="10754" max="10754" width="25.625" style="21" customWidth="1"/>
    <col min="10755" max="10755" width="5.625" style="21" customWidth="1"/>
    <col min="10756" max="10757" width="10.625" style="21" customWidth="1"/>
    <col min="10758" max="10758" width="14.625" style="21" customWidth="1"/>
    <col min="10759" max="10759" width="1.875" style="21" customWidth="1"/>
    <col min="10760" max="11008" width="9" style="21"/>
    <col min="11009" max="11009" width="7.625" style="21" customWidth="1"/>
    <col min="11010" max="11010" width="25.625" style="21" customWidth="1"/>
    <col min="11011" max="11011" width="5.625" style="21" customWidth="1"/>
    <col min="11012" max="11013" width="10.625" style="21" customWidth="1"/>
    <col min="11014" max="11014" width="14.625" style="21" customWidth="1"/>
    <col min="11015" max="11015" width="1.875" style="21" customWidth="1"/>
    <col min="11016" max="11264" width="9" style="21"/>
    <col min="11265" max="11265" width="7.625" style="21" customWidth="1"/>
    <col min="11266" max="11266" width="25.625" style="21" customWidth="1"/>
    <col min="11267" max="11267" width="5.625" style="21" customWidth="1"/>
    <col min="11268" max="11269" width="10.625" style="21" customWidth="1"/>
    <col min="11270" max="11270" width="14.625" style="21" customWidth="1"/>
    <col min="11271" max="11271" width="1.875" style="21" customWidth="1"/>
    <col min="11272" max="11520" width="9" style="21"/>
    <col min="11521" max="11521" width="7.625" style="21" customWidth="1"/>
    <col min="11522" max="11522" width="25.625" style="21" customWidth="1"/>
    <col min="11523" max="11523" width="5.625" style="21" customWidth="1"/>
    <col min="11524" max="11525" width="10.625" style="21" customWidth="1"/>
    <col min="11526" max="11526" width="14.625" style="21" customWidth="1"/>
    <col min="11527" max="11527" width="1.875" style="21" customWidth="1"/>
    <col min="11528" max="11776" width="9" style="21"/>
    <col min="11777" max="11777" width="7.625" style="21" customWidth="1"/>
    <col min="11778" max="11778" width="25.625" style="21" customWidth="1"/>
    <col min="11779" max="11779" width="5.625" style="21" customWidth="1"/>
    <col min="11780" max="11781" width="10.625" style="21" customWidth="1"/>
    <col min="11782" max="11782" width="14.625" style="21" customWidth="1"/>
    <col min="11783" max="11783" width="1.875" style="21" customWidth="1"/>
    <col min="11784" max="12032" width="9" style="21"/>
    <col min="12033" max="12033" width="7.625" style="21" customWidth="1"/>
    <col min="12034" max="12034" width="25.625" style="21" customWidth="1"/>
    <col min="12035" max="12035" width="5.625" style="21" customWidth="1"/>
    <col min="12036" max="12037" width="10.625" style="21" customWidth="1"/>
    <col min="12038" max="12038" width="14.625" style="21" customWidth="1"/>
    <col min="12039" max="12039" width="1.875" style="21" customWidth="1"/>
    <col min="12040" max="12288" width="9" style="21"/>
    <col min="12289" max="12289" width="7.625" style="21" customWidth="1"/>
    <col min="12290" max="12290" width="25.625" style="21" customWidth="1"/>
    <col min="12291" max="12291" width="5.625" style="21" customWidth="1"/>
    <col min="12292" max="12293" width="10.625" style="21" customWidth="1"/>
    <col min="12294" max="12294" width="14.625" style="21" customWidth="1"/>
    <col min="12295" max="12295" width="1.875" style="21" customWidth="1"/>
    <col min="12296" max="12544" width="9" style="21"/>
    <col min="12545" max="12545" width="7.625" style="21" customWidth="1"/>
    <col min="12546" max="12546" width="25.625" style="21" customWidth="1"/>
    <col min="12547" max="12547" width="5.625" style="21" customWidth="1"/>
    <col min="12548" max="12549" width="10.625" style="21" customWidth="1"/>
    <col min="12550" max="12550" width="14.625" style="21" customWidth="1"/>
    <col min="12551" max="12551" width="1.875" style="21" customWidth="1"/>
    <col min="12552" max="12800" width="9" style="21"/>
    <col min="12801" max="12801" width="7.625" style="21" customWidth="1"/>
    <col min="12802" max="12802" width="25.625" style="21" customWidth="1"/>
    <col min="12803" max="12803" width="5.625" style="21" customWidth="1"/>
    <col min="12804" max="12805" width="10.625" style="21" customWidth="1"/>
    <col min="12806" max="12806" width="14.625" style="21" customWidth="1"/>
    <col min="12807" max="12807" width="1.875" style="21" customWidth="1"/>
    <col min="12808" max="13056" width="9" style="21"/>
    <col min="13057" max="13057" width="7.625" style="21" customWidth="1"/>
    <col min="13058" max="13058" width="25.625" style="21" customWidth="1"/>
    <col min="13059" max="13059" width="5.625" style="21" customWidth="1"/>
    <col min="13060" max="13061" width="10.625" style="21" customWidth="1"/>
    <col min="13062" max="13062" width="14.625" style="21" customWidth="1"/>
    <col min="13063" max="13063" width="1.875" style="21" customWidth="1"/>
    <col min="13064" max="13312" width="9" style="21"/>
    <col min="13313" max="13313" width="7.625" style="21" customWidth="1"/>
    <col min="13314" max="13314" width="25.625" style="21" customWidth="1"/>
    <col min="13315" max="13315" width="5.625" style="21" customWidth="1"/>
    <col min="13316" max="13317" width="10.625" style="21" customWidth="1"/>
    <col min="13318" max="13318" width="14.625" style="21" customWidth="1"/>
    <col min="13319" max="13319" width="1.875" style="21" customWidth="1"/>
    <col min="13320" max="13568" width="9" style="21"/>
    <col min="13569" max="13569" width="7.625" style="21" customWidth="1"/>
    <col min="13570" max="13570" width="25.625" style="21" customWidth="1"/>
    <col min="13571" max="13571" width="5.625" style="21" customWidth="1"/>
    <col min="13572" max="13573" width="10.625" style="21" customWidth="1"/>
    <col min="13574" max="13574" width="14.625" style="21" customWidth="1"/>
    <col min="13575" max="13575" width="1.875" style="21" customWidth="1"/>
    <col min="13576" max="13824" width="9" style="21"/>
    <col min="13825" max="13825" width="7.625" style="21" customWidth="1"/>
    <col min="13826" max="13826" width="25.625" style="21" customWidth="1"/>
    <col min="13827" max="13827" width="5.625" style="21" customWidth="1"/>
    <col min="13828" max="13829" width="10.625" style="21" customWidth="1"/>
    <col min="13830" max="13830" width="14.625" style="21" customWidth="1"/>
    <col min="13831" max="13831" width="1.875" style="21" customWidth="1"/>
    <col min="13832" max="14080" width="9" style="21"/>
    <col min="14081" max="14081" width="7.625" style="21" customWidth="1"/>
    <col min="14082" max="14082" width="25.625" style="21" customWidth="1"/>
    <col min="14083" max="14083" width="5.625" style="21" customWidth="1"/>
    <col min="14084" max="14085" width="10.625" style="21" customWidth="1"/>
    <col min="14086" max="14086" width="14.625" style="21" customWidth="1"/>
    <col min="14087" max="14087" width="1.875" style="21" customWidth="1"/>
    <col min="14088" max="14336" width="9" style="21"/>
    <col min="14337" max="14337" width="7.625" style="21" customWidth="1"/>
    <col min="14338" max="14338" width="25.625" style="21" customWidth="1"/>
    <col min="14339" max="14339" width="5.625" style="21" customWidth="1"/>
    <col min="14340" max="14341" width="10.625" style="21" customWidth="1"/>
    <col min="14342" max="14342" width="14.625" style="21" customWidth="1"/>
    <col min="14343" max="14343" width="1.875" style="21" customWidth="1"/>
    <col min="14344" max="14592" width="9" style="21"/>
    <col min="14593" max="14593" width="7.625" style="21" customWidth="1"/>
    <col min="14594" max="14594" width="25.625" style="21" customWidth="1"/>
    <col min="14595" max="14595" width="5.625" style="21" customWidth="1"/>
    <col min="14596" max="14597" width="10.625" style="21" customWidth="1"/>
    <col min="14598" max="14598" width="14.625" style="21" customWidth="1"/>
    <col min="14599" max="14599" width="1.875" style="21" customWidth="1"/>
    <col min="14600" max="14848" width="9" style="21"/>
    <col min="14849" max="14849" width="7.625" style="21" customWidth="1"/>
    <col min="14850" max="14850" width="25.625" style="21" customWidth="1"/>
    <col min="14851" max="14851" width="5.625" style="21" customWidth="1"/>
    <col min="14852" max="14853" width="10.625" style="21" customWidth="1"/>
    <col min="14854" max="14854" width="14.625" style="21" customWidth="1"/>
    <col min="14855" max="14855" width="1.875" style="21" customWidth="1"/>
    <col min="14856" max="15104" width="9" style="21"/>
    <col min="15105" max="15105" width="7.625" style="21" customWidth="1"/>
    <col min="15106" max="15106" width="25.625" style="21" customWidth="1"/>
    <col min="15107" max="15107" width="5.625" style="21" customWidth="1"/>
    <col min="15108" max="15109" width="10.625" style="21" customWidth="1"/>
    <col min="15110" max="15110" width="14.625" style="21" customWidth="1"/>
    <col min="15111" max="15111" width="1.875" style="21" customWidth="1"/>
    <col min="15112" max="15360" width="9" style="21"/>
    <col min="15361" max="15361" width="7.625" style="21" customWidth="1"/>
    <col min="15362" max="15362" width="25.625" style="21" customWidth="1"/>
    <col min="15363" max="15363" width="5.625" style="21" customWidth="1"/>
    <col min="15364" max="15365" width="10.625" style="21" customWidth="1"/>
    <col min="15366" max="15366" width="14.625" style="21" customWidth="1"/>
    <col min="15367" max="15367" width="1.875" style="21" customWidth="1"/>
    <col min="15368" max="15616" width="9" style="21"/>
    <col min="15617" max="15617" width="7.625" style="21" customWidth="1"/>
    <col min="15618" max="15618" width="25.625" style="21" customWidth="1"/>
    <col min="15619" max="15619" width="5.625" style="21" customWidth="1"/>
    <col min="15620" max="15621" width="10.625" style="21" customWidth="1"/>
    <col min="15622" max="15622" width="14.625" style="21" customWidth="1"/>
    <col min="15623" max="15623" width="1.875" style="21" customWidth="1"/>
    <col min="15624" max="15872" width="9" style="21"/>
    <col min="15873" max="15873" width="7.625" style="21" customWidth="1"/>
    <col min="15874" max="15874" width="25.625" style="21" customWidth="1"/>
    <col min="15875" max="15875" width="5.625" style="21" customWidth="1"/>
    <col min="15876" max="15877" width="10.625" style="21" customWidth="1"/>
    <col min="15878" max="15878" width="14.625" style="21" customWidth="1"/>
    <col min="15879" max="15879" width="1.875" style="21" customWidth="1"/>
    <col min="15880" max="16128" width="9" style="21"/>
    <col min="16129" max="16129" width="7.625" style="21" customWidth="1"/>
    <col min="16130" max="16130" width="25.625" style="21" customWidth="1"/>
    <col min="16131" max="16131" width="5.625" style="21" customWidth="1"/>
    <col min="16132" max="16133" width="10.625" style="21" customWidth="1"/>
    <col min="16134" max="16134" width="14.625" style="21" customWidth="1"/>
    <col min="16135" max="16135" width="1.875" style="21" customWidth="1"/>
    <col min="16136" max="16384" width="9" style="21"/>
  </cols>
  <sheetData>
    <row r="1" spans="1:6" ht="34.9" customHeight="1" x14ac:dyDescent="0.2">
      <c r="A1" s="90" t="s">
        <v>87</v>
      </c>
      <c r="B1" s="90"/>
      <c r="C1" s="90"/>
      <c r="D1" s="90"/>
      <c r="E1" s="90"/>
      <c r="F1" s="90"/>
    </row>
    <row r="2" spans="1:6" s="12" customFormat="1" ht="22.5" customHeight="1" x14ac:dyDescent="0.2">
      <c r="A2" s="91" t="s">
        <v>88</v>
      </c>
      <c r="B2" s="91"/>
      <c r="C2" s="91"/>
      <c r="D2" s="91"/>
      <c r="E2" s="91"/>
      <c r="F2" s="91"/>
    </row>
    <row r="3" spans="1:6" s="13" customFormat="1" ht="27" customHeight="1" x14ac:dyDescent="0.2">
      <c r="A3" s="22" t="str">
        <f>汇总表!A3</f>
        <v>合同段编号：2024年扎赉特旗巴彦扎拉嘎乡七家子村巷道硬化顶目</v>
      </c>
      <c r="B3" s="23"/>
      <c r="C3" s="24"/>
      <c r="D3" s="25"/>
      <c r="E3" s="26"/>
      <c r="F3" s="27" t="s">
        <v>89</v>
      </c>
    </row>
    <row r="4" spans="1:6" s="14" customFormat="1" ht="27.2" customHeight="1" x14ac:dyDescent="0.2">
      <c r="A4" s="28" t="s">
        <v>90</v>
      </c>
      <c r="B4" s="29" t="s">
        <v>64</v>
      </c>
      <c r="C4" s="28" t="s">
        <v>65</v>
      </c>
      <c r="D4" s="28" t="s">
        <v>91</v>
      </c>
      <c r="E4" s="30" t="s">
        <v>92</v>
      </c>
      <c r="F4" s="31" t="s">
        <v>93</v>
      </c>
    </row>
    <row r="5" spans="1:6" s="12" customFormat="1" ht="27.2" customHeight="1" x14ac:dyDescent="0.2">
      <c r="A5" s="32">
        <v>302</v>
      </c>
      <c r="B5" s="33" t="s">
        <v>82</v>
      </c>
      <c r="C5" s="32"/>
      <c r="D5" s="31"/>
      <c r="E5" s="34"/>
      <c r="F5" s="35" t="str">
        <f t="shared" ref="F5:F22" si="0">IF(E5&gt;0,ROUND(D5*E5,0),"")</f>
        <v/>
      </c>
    </row>
    <row r="6" spans="1:6" s="12" customFormat="1" ht="27.2" customHeight="1" x14ac:dyDescent="0.2">
      <c r="A6" s="32" t="s">
        <v>94</v>
      </c>
      <c r="B6" s="36" t="s">
        <v>95</v>
      </c>
      <c r="C6" s="32"/>
      <c r="D6" s="37"/>
      <c r="E6" s="34"/>
      <c r="F6" s="35" t="str">
        <f t="shared" si="0"/>
        <v/>
      </c>
    </row>
    <row r="7" spans="1:6" s="12" customFormat="1" ht="27.2" customHeight="1" x14ac:dyDescent="0.2">
      <c r="A7" s="32" t="s">
        <v>35</v>
      </c>
      <c r="B7" s="36" t="s">
        <v>96</v>
      </c>
      <c r="C7" s="32" t="s">
        <v>97</v>
      </c>
      <c r="D7" s="37">
        <v>9634</v>
      </c>
      <c r="E7" s="34"/>
      <c r="F7" s="35" t="str">
        <f t="shared" si="0"/>
        <v/>
      </c>
    </row>
    <row r="8" spans="1:6" s="12" customFormat="1" ht="27.2" customHeight="1" x14ac:dyDescent="0.2">
      <c r="A8" s="32">
        <v>304</v>
      </c>
      <c r="B8" s="36" t="s">
        <v>98</v>
      </c>
      <c r="C8" s="32"/>
      <c r="D8" s="37"/>
      <c r="E8" s="34"/>
      <c r="F8" s="35" t="str">
        <f t="shared" si="0"/>
        <v/>
      </c>
    </row>
    <row r="9" spans="1:6" s="12" customFormat="1" ht="27.2" customHeight="1" x14ac:dyDescent="0.2">
      <c r="A9" s="32" t="s">
        <v>99</v>
      </c>
      <c r="B9" s="36" t="s">
        <v>100</v>
      </c>
      <c r="C9" s="32"/>
      <c r="D9" s="37"/>
      <c r="E9" s="34"/>
      <c r="F9" s="35" t="str">
        <f t="shared" si="0"/>
        <v/>
      </c>
    </row>
    <row r="10" spans="1:6" s="12" customFormat="1" ht="27.2" customHeight="1" x14ac:dyDescent="0.2">
      <c r="A10" s="32" t="s">
        <v>35</v>
      </c>
      <c r="B10" s="33" t="s">
        <v>101</v>
      </c>
      <c r="C10" s="32" t="s">
        <v>97</v>
      </c>
      <c r="D10" s="37">
        <v>8650</v>
      </c>
      <c r="E10" s="34"/>
      <c r="F10" s="35" t="str">
        <f t="shared" si="0"/>
        <v/>
      </c>
    </row>
    <row r="11" spans="1:6" s="12" customFormat="1" ht="27.2" customHeight="1" x14ac:dyDescent="0.2">
      <c r="A11" s="32">
        <v>313</v>
      </c>
      <c r="B11" s="36" t="s">
        <v>102</v>
      </c>
      <c r="C11" s="32"/>
      <c r="D11" s="37"/>
      <c r="E11" s="34"/>
      <c r="F11" s="35" t="str">
        <f t="shared" si="0"/>
        <v/>
      </c>
    </row>
    <row r="12" spans="1:6" s="12" customFormat="1" ht="27.2" customHeight="1" x14ac:dyDescent="0.2">
      <c r="A12" s="32" t="s">
        <v>103</v>
      </c>
      <c r="B12" s="36" t="s">
        <v>104</v>
      </c>
      <c r="C12" s="32"/>
      <c r="D12" s="37"/>
      <c r="E12" s="34"/>
      <c r="F12" s="35" t="str">
        <f t="shared" si="0"/>
        <v/>
      </c>
    </row>
    <row r="13" spans="1:6" s="12" customFormat="1" ht="27.2" customHeight="1" x14ac:dyDescent="0.2">
      <c r="A13" s="32" t="s">
        <v>35</v>
      </c>
      <c r="B13" s="36" t="s">
        <v>105</v>
      </c>
      <c r="C13" s="32" t="s">
        <v>71</v>
      </c>
      <c r="D13" s="37">
        <v>788</v>
      </c>
      <c r="E13" s="34"/>
      <c r="F13" s="35" t="str">
        <f t="shared" si="0"/>
        <v/>
      </c>
    </row>
    <row r="14" spans="1:6" s="12" customFormat="1" ht="27.2" customHeight="1" x14ac:dyDescent="0.2">
      <c r="A14" s="32">
        <v>314</v>
      </c>
      <c r="B14" s="36" t="s">
        <v>106</v>
      </c>
      <c r="C14" s="32"/>
      <c r="D14" s="37"/>
      <c r="E14" s="34"/>
      <c r="F14" s="35" t="str">
        <f t="shared" si="0"/>
        <v/>
      </c>
    </row>
    <row r="15" spans="1:6" s="12" customFormat="1" ht="27.2" customHeight="1" x14ac:dyDescent="0.2">
      <c r="A15" s="32" t="s">
        <v>107</v>
      </c>
      <c r="B15" s="36" t="s">
        <v>106</v>
      </c>
      <c r="C15" s="32"/>
      <c r="D15" s="37"/>
      <c r="E15" s="34"/>
      <c r="F15" s="35" t="str">
        <f t="shared" si="0"/>
        <v/>
      </c>
    </row>
    <row r="16" spans="1:6" s="12" customFormat="1" ht="27.2" customHeight="1" x14ac:dyDescent="0.2">
      <c r="A16" s="32" t="s">
        <v>35</v>
      </c>
      <c r="B16" s="36" t="s">
        <v>106</v>
      </c>
      <c r="C16" s="38" t="s">
        <v>108</v>
      </c>
      <c r="D16" s="37">
        <v>2</v>
      </c>
      <c r="E16" s="34"/>
      <c r="F16" s="35" t="str">
        <f t="shared" si="0"/>
        <v/>
      </c>
    </row>
    <row r="17" spans="1:7" s="12" customFormat="1" ht="27.2" customHeight="1" x14ac:dyDescent="0.2">
      <c r="A17" s="32">
        <v>302</v>
      </c>
      <c r="B17" s="36" t="s">
        <v>109</v>
      </c>
      <c r="C17" s="32"/>
      <c r="D17" s="31"/>
      <c r="E17" s="34"/>
      <c r="F17" s="35" t="str">
        <f t="shared" si="0"/>
        <v/>
      </c>
    </row>
    <row r="18" spans="1:7" s="12" customFormat="1" ht="27.2" customHeight="1" x14ac:dyDescent="0.2">
      <c r="A18" s="32" t="s">
        <v>94</v>
      </c>
      <c r="B18" s="36" t="s">
        <v>95</v>
      </c>
      <c r="C18" s="32"/>
      <c r="D18" s="37"/>
      <c r="E18" s="34"/>
      <c r="F18" s="35" t="str">
        <f t="shared" si="0"/>
        <v/>
      </c>
    </row>
    <row r="19" spans="1:7" s="12" customFormat="1" ht="27.2" customHeight="1" x14ac:dyDescent="0.2">
      <c r="A19" s="32" t="s">
        <v>35</v>
      </c>
      <c r="B19" s="36" t="s">
        <v>96</v>
      </c>
      <c r="C19" s="32" t="s">
        <v>97</v>
      </c>
      <c r="D19" s="37">
        <v>151</v>
      </c>
      <c r="E19" s="34"/>
      <c r="F19" s="35" t="str">
        <f t="shared" si="0"/>
        <v/>
      </c>
    </row>
    <row r="20" spans="1:7" s="12" customFormat="1" ht="27.2" customHeight="1" x14ac:dyDescent="0.2">
      <c r="A20" s="32">
        <v>304</v>
      </c>
      <c r="B20" s="36" t="s">
        <v>110</v>
      </c>
      <c r="C20" s="32"/>
      <c r="D20" s="37"/>
      <c r="E20" s="34"/>
      <c r="F20" s="35" t="str">
        <f t="shared" si="0"/>
        <v/>
      </c>
    </row>
    <row r="21" spans="1:7" s="12" customFormat="1" ht="27.2" customHeight="1" x14ac:dyDescent="0.2">
      <c r="A21" s="32" t="s">
        <v>99</v>
      </c>
      <c r="B21" s="36" t="s">
        <v>100</v>
      </c>
      <c r="C21" s="32"/>
      <c r="D21" s="37"/>
      <c r="E21" s="34"/>
      <c r="F21" s="35" t="str">
        <f t="shared" si="0"/>
        <v/>
      </c>
    </row>
    <row r="22" spans="1:7" s="12" customFormat="1" ht="27.2" customHeight="1" x14ac:dyDescent="0.2">
      <c r="A22" s="32" t="s">
        <v>35</v>
      </c>
      <c r="B22" s="33" t="s">
        <v>101</v>
      </c>
      <c r="C22" s="32" t="s">
        <v>97</v>
      </c>
      <c r="D22" s="37">
        <v>151</v>
      </c>
      <c r="E22" s="34"/>
      <c r="F22" s="35" t="str">
        <f t="shared" si="0"/>
        <v/>
      </c>
    </row>
    <row r="23" spans="1:7" ht="27.2" customHeight="1" x14ac:dyDescent="0.2">
      <c r="A23" s="92" t="s">
        <v>111</v>
      </c>
      <c r="B23" s="93"/>
      <c r="C23" s="93"/>
      <c r="D23" s="93"/>
      <c r="E23" s="93"/>
      <c r="F23" s="39">
        <f>SUM(F5:F22)</f>
        <v>0</v>
      </c>
      <c r="G23" s="14"/>
    </row>
    <row r="24" spans="1:7" ht="12" x14ac:dyDescent="0.2">
      <c r="D24" s="15"/>
      <c r="E24" s="40"/>
      <c r="F24" s="41"/>
      <c r="G24" s="14"/>
    </row>
    <row r="25" spans="1:7" ht="12" x14ac:dyDescent="0.2">
      <c r="D25" s="15"/>
      <c r="E25" s="40"/>
      <c r="F25" s="41"/>
      <c r="G25" s="14"/>
    </row>
    <row r="26" spans="1:7" ht="12" x14ac:dyDescent="0.2">
      <c r="D26" s="15"/>
      <c r="E26" s="40"/>
      <c r="F26" s="41"/>
      <c r="G26" s="14"/>
    </row>
    <row r="27" spans="1:7" ht="12" x14ac:dyDescent="0.2">
      <c r="A27" s="42"/>
      <c r="B27" s="43"/>
      <c r="C27" s="42"/>
      <c r="D27" s="15"/>
      <c r="E27" s="40"/>
      <c r="F27" s="41"/>
      <c r="G27" s="14"/>
    </row>
    <row r="28" spans="1:7" ht="12" x14ac:dyDescent="0.2">
      <c r="D28" s="15"/>
      <c r="E28" s="40"/>
      <c r="F28" s="41"/>
      <c r="G28" s="14"/>
    </row>
    <row r="29" spans="1:7" ht="12" x14ac:dyDescent="0.2">
      <c r="D29" s="15"/>
      <c r="E29" s="40"/>
      <c r="F29" s="41"/>
      <c r="G29" s="14"/>
    </row>
    <row r="30" spans="1:7" ht="12" x14ac:dyDescent="0.2">
      <c r="D30" s="15"/>
      <c r="E30" s="40"/>
      <c r="F30" s="41"/>
      <c r="G30" s="14"/>
    </row>
    <row r="31" spans="1:7" ht="12" x14ac:dyDescent="0.2">
      <c r="D31" s="15"/>
      <c r="E31" s="40"/>
      <c r="F31" s="41"/>
      <c r="G31" s="14"/>
    </row>
    <row r="32" spans="1:7" ht="12" x14ac:dyDescent="0.2">
      <c r="D32" s="15"/>
      <c r="E32" s="40"/>
      <c r="F32" s="41"/>
      <c r="G32" s="14"/>
    </row>
    <row r="33" spans="4:7" ht="12" x14ac:dyDescent="0.2">
      <c r="D33" s="15"/>
      <c r="E33" s="40"/>
      <c r="F33" s="41"/>
      <c r="G33" s="14"/>
    </row>
    <row r="34" spans="4:7" ht="12" x14ac:dyDescent="0.2">
      <c r="D34" s="15"/>
      <c r="E34" s="40"/>
      <c r="F34" s="41"/>
      <c r="G34" s="14"/>
    </row>
    <row r="35" spans="4:7" ht="12" x14ac:dyDescent="0.2">
      <c r="D35" s="15"/>
      <c r="E35" s="40"/>
      <c r="F35" s="41"/>
      <c r="G35" s="14"/>
    </row>
    <row r="36" spans="4:7" ht="12" x14ac:dyDescent="0.2">
      <c r="D36" s="15"/>
      <c r="E36" s="40"/>
      <c r="F36" s="41"/>
      <c r="G36" s="14"/>
    </row>
    <row r="37" spans="4:7" ht="12" x14ac:dyDescent="0.2">
      <c r="D37" s="15"/>
      <c r="E37" s="40"/>
      <c r="F37" s="41"/>
      <c r="G37" s="14"/>
    </row>
    <row r="38" spans="4:7" ht="12" x14ac:dyDescent="0.2">
      <c r="D38" s="15"/>
      <c r="E38" s="40"/>
      <c r="F38" s="41"/>
      <c r="G38" s="14"/>
    </row>
    <row r="39" spans="4:7" ht="12" x14ac:dyDescent="0.2">
      <c r="D39" s="15"/>
      <c r="E39" s="40"/>
      <c r="F39" s="41"/>
      <c r="G39" s="14"/>
    </row>
    <row r="40" spans="4:7" ht="12" x14ac:dyDescent="0.2">
      <c r="D40" s="15"/>
      <c r="E40" s="40"/>
      <c r="F40" s="41"/>
      <c r="G40" s="14"/>
    </row>
    <row r="41" spans="4:7" ht="12" x14ac:dyDescent="0.2">
      <c r="D41" s="15"/>
      <c r="E41" s="40"/>
      <c r="F41" s="41"/>
      <c r="G41" s="14"/>
    </row>
    <row r="42" spans="4:7" ht="12" x14ac:dyDescent="0.2">
      <c r="D42" s="15"/>
      <c r="E42" s="40"/>
      <c r="F42" s="41"/>
      <c r="G42" s="14"/>
    </row>
    <row r="43" spans="4:7" ht="12" x14ac:dyDescent="0.2">
      <c r="D43" s="15"/>
      <c r="E43" s="40"/>
      <c r="F43" s="41"/>
      <c r="G43" s="14"/>
    </row>
    <row r="44" spans="4:7" ht="12" x14ac:dyDescent="0.2">
      <c r="D44" s="15"/>
      <c r="E44" s="40"/>
      <c r="F44" s="41"/>
      <c r="G44" s="14"/>
    </row>
    <row r="45" spans="4:7" ht="12" x14ac:dyDescent="0.2">
      <c r="D45" s="15"/>
      <c r="E45" s="40"/>
      <c r="F45" s="41"/>
      <c r="G45" s="14"/>
    </row>
    <row r="46" spans="4:7" ht="12" x14ac:dyDescent="0.2">
      <c r="D46" s="15"/>
      <c r="E46" s="40"/>
      <c r="F46" s="41"/>
      <c r="G46" s="14"/>
    </row>
    <row r="47" spans="4:7" ht="12" x14ac:dyDescent="0.2">
      <c r="D47" s="15"/>
      <c r="E47" s="40"/>
      <c r="F47" s="41"/>
      <c r="G47" s="14"/>
    </row>
    <row r="48" spans="4:7" ht="12" x14ac:dyDescent="0.2">
      <c r="D48" s="15"/>
      <c r="E48" s="40"/>
      <c r="F48" s="41"/>
      <c r="G48" s="14"/>
    </row>
    <row r="49" spans="4:7" ht="12" x14ac:dyDescent="0.2">
      <c r="D49" s="15"/>
      <c r="E49" s="40"/>
      <c r="F49" s="41"/>
      <c r="G49" s="14"/>
    </row>
    <row r="50" spans="4:7" ht="12" x14ac:dyDescent="0.2">
      <c r="D50" s="15"/>
      <c r="E50" s="40"/>
      <c r="F50" s="41"/>
      <c r="G50" s="14"/>
    </row>
    <row r="51" spans="4:7" ht="12" x14ac:dyDescent="0.2">
      <c r="D51" s="15"/>
      <c r="E51" s="40"/>
      <c r="F51" s="41"/>
      <c r="G51" s="14"/>
    </row>
    <row r="52" spans="4:7" ht="12" x14ac:dyDescent="0.2">
      <c r="D52" s="15"/>
      <c r="E52" s="40"/>
      <c r="F52" s="41"/>
      <c r="G52" s="14"/>
    </row>
    <row r="53" spans="4:7" ht="12" x14ac:dyDescent="0.2">
      <c r="D53" s="15"/>
      <c r="E53" s="40"/>
      <c r="F53" s="41"/>
      <c r="G53" s="14"/>
    </row>
    <row r="54" spans="4:7" ht="12" x14ac:dyDescent="0.2">
      <c r="D54" s="15"/>
      <c r="E54" s="40"/>
      <c r="F54" s="41"/>
      <c r="G54" s="14"/>
    </row>
    <row r="55" spans="4:7" ht="12" x14ac:dyDescent="0.2">
      <c r="D55" s="15"/>
      <c r="E55" s="40"/>
      <c r="F55" s="41"/>
      <c r="G55" s="14"/>
    </row>
    <row r="56" spans="4:7" ht="12" x14ac:dyDescent="0.2">
      <c r="D56" s="15"/>
      <c r="E56" s="40"/>
      <c r="F56" s="41"/>
      <c r="G56" s="14"/>
    </row>
    <row r="57" spans="4:7" ht="12" x14ac:dyDescent="0.2">
      <c r="D57" s="15"/>
      <c r="E57" s="40"/>
      <c r="F57" s="41"/>
      <c r="G57" s="14"/>
    </row>
    <row r="58" spans="4:7" ht="12" x14ac:dyDescent="0.2">
      <c r="D58" s="15"/>
      <c r="E58" s="40"/>
      <c r="F58" s="41"/>
      <c r="G58" s="14"/>
    </row>
    <row r="59" spans="4:7" ht="12" x14ac:dyDescent="0.2">
      <c r="D59" s="15"/>
      <c r="E59" s="40"/>
      <c r="F59" s="41"/>
      <c r="G59" s="14"/>
    </row>
    <row r="60" spans="4:7" ht="12" x14ac:dyDescent="0.2">
      <c r="D60" s="15"/>
      <c r="E60" s="40"/>
      <c r="F60" s="41"/>
      <c r="G60" s="14"/>
    </row>
    <row r="61" spans="4:7" ht="12" x14ac:dyDescent="0.2">
      <c r="D61" s="15"/>
      <c r="E61" s="40"/>
      <c r="F61" s="41"/>
      <c r="G61" s="14"/>
    </row>
    <row r="62" spans="4:7" ht="12" x14ac:dyDescent="0.2">
      <c r="D62" s="15"/>
      <c r="E62" s="40"/>
      <c r="F62" s="41"/>
      <c r="G62" s="14"/>
    </row>
    <row r="63" spans="4:7" ht="12" x14ac:dyDescent="0.2">
      <c r="D63" s="15"/>
      <c r="E63" s="40"/>
      <c r="F63" s="41"/>
      <c r="G63" s="14"/>
    </row>
    <row r="64" spans="4:7" ht="12" x14ac:dyDescent="0.2">
      <c r="D64" s="15"/>
      <c r="E64" s="40"/>
      <c r="F64" s="41"/>
      <c r="G64" s="14"/>
    </row>
    <row r="65" spans="4:7" ht="12" x14ac:dyDescent="0.2">
      <c r="D65" s="15"/>
      <c r="E65" s="40"/>
      <c r="F65" s="41"/>
      <c r="G65" s="14"/>
    </row>
    <row r="66" spans="4:7" ht="12" x14ac:dyDescent="0.2">
      <c r="D66" s="15"/>
      <c r="E66" s="40"/>
      <c r="F66" s="41"/>
      <c r="G66" s="14"/>
    </row>
    <row r="67" spans="4:7" ht="12" x14ac:dyDescent="0.2">
      <c r="D67" s="15"/>
      <c r="E67" s="40"/>
      <c r="F67" s="41"/>
      <c r="G67" s="14"/>
    </row>
    <row r="68" spans="4:7" ht="12" x14ac:dyDescent="0.2">
      <c r="D68" s="15"/>
      <c r="E68" s="40"/>
      <c r="F68" s="41"/>
      <c r="G68" s="14"/>
    </row>
    <row r="69" spans="4:7" ht="12" x14ac:dyDescent="0.2">
      <c r="D69" s="15"/>
      <c r="E69" s="40"/>
      <c r="F69" s="41"/>
      <c r="G69" s="14"/>
    </row>
    <row r="70" spans="4:7" ht="12" x14ac:dyDescent="0.2">
      <c r="D70" s="15"/>
      <c r="E70" s="40"/>
      <c r="F70" s="41"/>
      <c r="G70" s="14"/>
    </row>
    <row r="71" spans="4:7" ht="12" x14ac:dyDescent="0.2">
      <c r="D71" s="15"/>
      <c r="E71" s="40"/>
      <c r="F71" s="41"/>
      <c r="G71" s="14"/>
    </row>
    <row r="72" spans="4:7" ht="12" x14ac:dyDescent="0.2">
      <c r="D72" s="15"/>
      <c r="E72" s="40"/>
      <c r="F72" s="41"/>
      <c r="G72" s="14"/>
    </row>
    <row r="73" spans="4:7" ht="12" x14ac:dyDescent="0.2">
      <c r="D73" s="15"/>
      <c r="E73" s="40"/>
      <c r="F73" s="41"/>
      <c r="G73" s="14"/>
    </row>
    <row r="74" spans="4:7" ht="12" x14ac:dyDescent="0.2">
      <c r="D74" s="15"/>
      <c r="E74" s="40"/>
      <c r="F74" s="41"/>
      <c r="G74" s="14"/>
    </row>
    <row r="75" spans="4:7" ht="12" x14ac:dyDescent="0.2">
      <c r="D75" s="15"/>
      <c r="E75" s="40"/>
      <c r="F75" s="41"/>
      <c r="G75" s="14"/>
    </row>
    <row r="76" spans="4:7" ht="12" x14ac:dyDescent="0.2">
      <c r="D76" s="15"/>
      <c r="E76" s="40"/>
      <c r="F76" s="41"/>
      <c r="G76" s="14"/>
    </row>
    <row r="77" spans="4:7" ht="12" x14ac:dyDescent="0.2">
      <c r="D77" s="15"/>
      <c r="E77" s="40"/>
      <c r="F77" s="41"/>
      <c r="G77" s="14"/>
    </row>
    <row r="78" spans="4:7" ht="12" x14ac:dyDescent="0.2">
      <c r="D78" s="15"/>
      <c r="E78" s="40"/>
      <c r="F78" s="41"/>
      <c r="G78" s="14"/>
    </row>
    <row r="79" spans="4:7" ht="12" x14ac:dyDescent="0.2">
      <c r="D79" s="15"/>
      <c r="E79" s="40"/>
      <c r="F79" s="41"/>
      <c r="G79" s="14"/>
    </row>
    <row r="80" spans="4:7" ht="12" x14ac:dyDescent="0.2">
      <c r="D80" s="15"/>
      <c r="E80" s="40"/>
      <c r="F80" s="41"/>
      <c r="G80" s="14"/>
    </row>
    <row r="81" spans="4:7" ht="12" x14ac:dyDescent="0.2">
      <c r="D81" s="15"/>
      <c r="E81" s="40"/>
      <c r="F81" s="41"/>
      <c r="G81" s="14"/>
    </row>
    <row r="82" spans="4:7" ht="12" x14ac:dyDescent="0.2">
      <c r="D82" s="15"/>
      <c r="E82" s="40"/>
      <c r="F82" s="41"/>
      <c r="G82" s="14"/>
    </row>
    <row r="83" spans="4:7" ht="12" x14ac:dyDescent="0.2">
      <c r="D83" s="15"/>
      <c r="E83" s="40"/>
      <c r="F83" s="41"/>
      <c r="G83" s="14"/>
    </row>
    <row r="84" spans="4:7" ht="12" x14ac:dyDescent="0.2">
      <c r="D84" s="15"/>
      <c r="E84" s="40"/>
      <c r="F84" s="41"/>
      <c r="G84" s="14"/>
    </row>
    <row r="85" spans="4:7" ht="12" x14ac:dyDescent="0.2">
      <c r="D85" s="15"/>
      <c r="E85" s="40"/>
      <c r="F85" s="41"/>
      <c r="G85" s="14"/>
    </row>
    <row r="86" spans="4:7" ht="12" x14ac:dyDescent="0.2">
      <c r="D86" s="15"/>
      <c r="E86" s="40"/>
      <c r="F86" s="41"/>
      <c r="G86" s="14"/>
    </row>
    <row r="87" spans="4:7" ht="12" x14ac:dyDescent="0.2">
      <c r="D87" s="15"/>
      <c r="E87" s="40"/>
      <c r="F87" s="41"/>
      <c r="G87" s="14"/>
    </row>
    <row r="88" spans="4:7" ht="12" x14ac:dyDescent="0.2">
      <c r="D88" s="15"/>
      <c r="E88" s="40"/>
      <c r="F88" s="41"/>
      <c r="G88" s="14"/>
    </row>
    <row r="89" spans="4:7" ht="12" x14ac:dyDescent="0.2">
      <c r="D89" s="15"/>
      <c r="E89" s="40"/>
      <c r="F89" s="41"/>
      <c r="G89" s="14"/>
    </row>
    <row r="90" spans="4:7" ht="12" x14ac:dyDescent="0.2">
      <c r="D90" s="15"/>
      <c r="E90" s="40"/>
      <c r="F90" s="41"/>
      <c r="G90" s="14"/>
    </row>
    <row r="91" spans="4:7" ht="12" x14ac:dyDescent="0.2">
      <c r="D91" s="15"/>
      <c r="E91" s="40"/>
      <c r="F91" s="41"/>
      <c r="G91" s="14"/>
    </row>
    <row r="92" spans="4:7" ht="12" x14ac:dyDescent="0.2">
      <c r="D92" s="15"/>
      <c r="E92" s="40"/>
      <c r="F92" s="41"/>
      <c r="G92" s="14"/>
    </row>
    <row r="93" spans="4:7" ht="12" x14ac:dyDescent="0.2">
      <c r="D93" s="15"/>
      <c r="E93" s="40"/>
      <c r="F93" s="41"/>
      <c r="G93" s="14"/>
    </row>
    <row r="94" spans="4:7" ht="12" x14ac:dyDescent="0.2">
      <c r="D94" s="15"/>
      <c r="E94" s="40"/>
      <c r="F94" s="41"/>
      <c r="G94" s="14"/>
    </row>
    <row r="95" spans="4:7" ht="12" x14ac:dyDescent="0.2">
      <c r="D95" s="15"/>
      <c r="E95" s="40"/>
      <c r="F95" s="41"/>
      <c r="G95" s="14"/>
    </row>
    <row r="96" spans="4:7" ht="12" x14ac:dyDescent="0.2">
      <c r="D96" s="15"/>
      <c r="E96" s="40"/>
      <c r="F96" s="41"/>
      <c r="G96" s="14"/>
    </row>
    <row r="97" spans="4:7" ht="12" x14ac:dyDescent="0.2">
      <c r="D97" s="15"/>
      <c r="E97" s="40"/>
      <c r="F97" s="41"/>
      <c r="G97" s="14"/>
    </row>
    <row r="98" spans="4:7" ht="12" x14ac:dyDescent="0.2">
      <c r="D98" s="15"/>
      <c r="E98" s="40"/>
      <c r="F98" s="41"/>
      <c r="G98" s="14"/>
    </row>
    <row r="99" spans="4:7" ht="12" x14ac:dyDescent="0.2">
      <c r="D99" s="15"/>
      <c r="E99" s="40"/>
      <c r="F99" s="41"/>
      <c r="G99" s="14"/>
    </row>
    <row r="100" spans="4:7" ht="12" x14ac:dyDescent="0.2">
      <c r="D100" s="15"/>
      <c r="E100" s="40"/>
      <c r="F100" s="41"/>
      <c r="G100" s="14"/>
    </row>
    <row r="101" spans="4:7" ht="12" x14ac:dyDescent="0.2">
      <c r="D101" s="15"/>
      <c r="E101" s="40"/>
      <c r="F101" s="41"/>
      <c r="G101" s="14"/>
    </row>
    <row r="102" spans="4:7" ht="12" x14ac:dyDescent="0.2">
      <c r="D102" s="15"/>
      <c r="E102" s="40"/>
      <c r="F102" s="41"/>
      <c r="G102" s="14"/>
    </row>
    <row r="103" spans="4:7" ht="12" x14ac:dyDescent="0.2">
      <c r="D103" s="15"/>
      <c r="E103" s="40"/>
      <c r="F103" s="41"/>
      <c r="G103" s="14"/>
    </row>
    <row r="104" spans="4:7" ht="12" x14ac:dyDescent="0.2">
      <c r="D104" s="15"/>
      <c r="E104" s="40"/>
      <c r="F104" s="41"/>
      <c r="G104" s="14"/>
    </row>
    <row r="105" spans="4:7" ht="12" x14ac:dyDescent="0.2">
      <c r="D105" s="15"/>
      <c r="E105" s="40"/>
      <c r="F105" s="41"/>
      <c r="G105" s="14"/>
    </row>
    <row r="106" spans="4:7" ht="12" x14ac:dyDescent="0.2">
      <c r="D106" s="15"/>
      <c r="E106" s="40"/>
      <c r="F106" s="41"/>
      <c r="G106" s="14"/>
    </row>
    <row r="107" spans="4:7" ht="12" x14ac:dyDescent="0.2">
      <c r="D107" s="15"/>
      <c r="E107" s="40"/>
      <c r="F107" s="41"/>
      <c r="G107" s="14"/>
    </row>
    <row r="108" spans="4:7" ht="12" x14ac:dyDescent="0.2">
      <c r="D108" s="15"/>
      <c r="E108" s="40"/>
      <c r="F108" s="41"/>
      <c r="G108" s="14"/>
    </row>
    <row r="109" spans="4:7" ht="12" x14ac:dyDescent="0.2">
      <c r="D109" s="15"/>
      <c r="E109" s="40"/>
      <c r="F109" s="41"/>
      <c r="G109" s="14"/>
    </row>
    <row r="110" spans="4:7" ht="12" x14ac:dyDescent="0.2">
      <c r="D110" s="15"/>
      <c r="E110" s="40"/>
      <c r="F110" s="41"/>
      <c r="G110" s="14"/>
    </row>
    <row r="111" spans="4:7" ht="12" x14ac:dyDescent="0.2">
      <c r="D111" s="15"/>
      <c r="E111" s="40"/>
      <c r="F111" s="41"/>
      <c r="G111" s="14"/>
    </row>
    <row r="112" spans="4:7" ht="12" x14ac:dyDescent="0.2">
      <c r="D112" s="15"/>
      <c r="E112" s="40"/>
      <c r="F112" s="41"/>
      <c r="G112" s="14"/>
    </row>
    <row r="113" spans="4:7" ht="12" x14ac:dyDescent="0.2">
      <c r="D113" s="15"/>
      <c r="E113" s="40"/>
      <c r="F113" s="41"/>
      <c r="G113" s="14"/>
    </row>
    <row r="114" spans="4:7" ht="12" x14ac:dyDescent="0.2">
      <c r="D114" s="15"/>
      <c r="E114" s="40"/>
      <c r="F114" s="41"/>
      <c r="G114" s="14"/>
    </row>
    <row r="115" spans="4:7" ht="12" x14ac:dyDescent="0.2">
      <c r="D115" s="15"/>
      <c r="E115" s="40"/>
      <c r="F115" s="41"/>
      <c r="G115" s="14"/>
    </row>
    <row r="116" spans="4:7" ht="12" x14ac:dyDescent="0.2">
      <c r="D116" s="15"/>
      <c r="E116" s="40"/>
      <c r="F116" s="41"/>
      <c r="G116" s="14"/>
    </row>
    <row r="117" spans="4:7" ht="12" x14ac:dyDescent="0.2">
      <c r="D117" s="15"/>
      <c r="E117" s="40"/>
      <c r="F117" s="41"/>
      <c r="G117" s="14"/>
    </row>
    <row r="118" spans="4:7" ht="12" x14ac:dyDescent="0.2">
      <c r="D118" s="15"/>
      <c r="E118" s="40"/>
      <c r="F118" s="41"/>
      <c r="G118" s="14"/>
    </row>
    <row r="119" spans="4:7" ht="12" x14ac:dyDescent="0.2">
      <c r="D119" s="15"/>
      <c r="E119" s="40"/>
      <c r="F119" s="41"/>
      <c r="G119" s="14"/>
    </row>
    <row r="120" spans="4:7" ht="12" x14ac:dyDescent="0.2">
      <c r="D120" s="15"/>
      <c r="E120" s="40"/>
      <c r="F120" s="41"/>
      <c r="G120" s="14"/>
    </row>
    <row r="121" spans="4:7" ht="12" x14ac:dyDescent="0.2">
      <c r="D121" s="15"/>
      <c r="E121" s="40"/>
      <c r="F121" s="41"/>
      <c r="G121" s="14"/>
    </row>
    <row r="122" spans="4:7" ht="12" x14ac:dyDescent="0.2">
      <c r="D122" s="15"/>
      <c r="E122" s="40"/>
      <c r="F122" s="41"/>
      <c r="G122" s="14"/>
    </row>
    <row r="123" spans="4:7" ht="12" x14ac:dyDescent="0.2">
      <c r="D123" s="15"/>
      <c r="E123" s="40"/>
      <c r="F123" s="41"/>
      <c r="G123" s="14"/>
    </row>
    <row r="124" spans="4:7" ht="12" x14ac:dyDescent="0.2">
      <c r="D124" s="15"/>
      <c r="E124" s="40"/>
      <c r="F124" s="41"/>
      <c r="G124" s="14"/>
    </row>
    <row r="125" spans="4:7" ht="12" x14ac:dyDescent="0.2">
      <c r="D125" s="15"/>
      <c r="E125" s="40"/>
      <c r="F125" s="41"/>
      <c r="G125" s="14"/>
    </row>
    <row r="126" spans="4:7" ht="12" x14ac:dyDescent="0.2">
      <c r="D126" s="15"/>
      <c r="E126" s="40"/>
      <c r="F126" s="41"/>
      <c r="G126" s="14"/>
    </row>
    <row r="127" spans="4:7" ht="12" x14ac:dyDescent="0.2">
      <c r="D127" s="15"/>
      <c r="E127" s="40"/>
      <c r="F127" s="41"/>
      <c r="G127" s="14"/>
    </row>
    <row r="128" spans="4:7" ht="12" x14ac:dyDescent="0.2">
      <c r="D128" s="15"/>
      <c r="E128" s="40"/>
      <c r="F128" s="41"/>
      <c r="G128" s="14"/>
    </row>
    <row r="129" spans="4:7" ht="12" x14ac:dyDescent="0.2">
      <c r="D129" s="15"/>
      <c r="E129" s="40"/>
      <c r="F129" s="41"/>
      <c r="G129" s="14"/>
    </row>
    <row r="130" spans="4:7" ht="12" x14ac:dyDescent="0.2">
      <c r="D130" s="15"/>
      <c r="E130" s="40"/>
      <c r="F130" s="41"/>
      <c r="G130" s="14"/>
    </row>
    <row r="131" spans="4:7" ht="12" x14ac:dyDescent="0.2">
      <c r="D131" s="15"/>
      <c r="E131" s="40"/>
      <c r="F131" s="41"/>
      <c r="G131" s="14"/>
    </row>
    <row r="132" spans="4:7" ht="12" x14ac:dyDescent="0.2">
      <c r="D132" s="15"/>
      <c r="E132" s="40"/>
      <c r="F132" s="41"/>
      <c r="G132" s="14"/>
    </row>
    <row r="133" spans="4:7" ht="12" x14ac:dyDescent="0.2">
      <c r="D133" s="15"/>
      <c r="E133" s="40"/>
      <c r="F133" s="41"/>
      <c r="G133" s="14"/>
    </row>
    <row r="134" spans="4:7" ht="12" x14ac:dyDescent="0.2">
      <c r="D134" s="15"/>
      <c r="E134" s="40"/>
      <c r="F134" s="41"/>
      <c r="G134" s="14"/>
    </row>
    <row r="135" spans="4:7" ht="12" x14ac:dyDescent="0.2">
      <c r="D135" s="15"/>
      <c r="E135" s="40"/>
      <c r="F135" s="41"/>
      <c r="G135" s="14"/>
    </row>
    <row r="136" spans="4:7" ht="12" x14ac:dyDescent="0.2">
      <c r="D136" s="15"/>
      <c r="E136" s="40"/>
      <c r="F136" s="41"/>
      <c r="G136" s="14"/>
    </row>
    <row r="137" spans="4:7" ht="12" x14ac:dyDescent="0.2">
      <c r="D137" s="15"/>
      <c r="E137" s="40"/>
      <c r="F137" s="41"/>
      <c r="G137" s="14"/>
    </row>
    <row r="138" spans="4:7" ht="12" x14ac:dyDescent="0.2">
      <c r="D138" s="15"/>
      <c r="E138" s="40"/>
      <c r="F138" s="41"/>
      <c r="G138" s="14"/>
    </row>
    <row r="139" spans="4:7" ht="12" x14ac:dyDescent="0.2">
      <c r="D139" s="15"/>
      <c r="E139" s="40"/>
      <c r="F139" s="41"/>
      <c r="G139" s="14"/>
    </row>
    <row r="140" spans="4:7" ht="12" x14ac:dyDescent="0.2">
      <c r="D140" s="15"/>
      <c r="E140" s="40"/>
      <c r="F140" s="41"/>
      <c r="G140" s="14"/>
    </row>
    <row r="141" spans="4:7" ht="12" x14ac:dyDescent="0.2">
      <c r="D141" s="15"/>
      <c r="E141" s="40"/>
      <c r="F141" s="41"/>
      <c r="G141" s="14"/>
    </row>
    <row r="142" spans="4:7" ht="12" x14ac:dyDescent="0.2">
      <c r="D142" s="15"/>
      <c r="E142" s="40"/>
      <c r="F142" s="41"/>
      <c r="G142" s="14"/>
    </row>
    <row r="143" spans="4:7" ht="12" x14ac:dyDescent="0.2">
      <c r="D143" s="15"/>
      <c r="E143" s="40"/>
      <c r="F143" s="41"/>
      <c r="G143" s="14"/>
    </row>
    <row r="144" spans="4:7" ht="12" x14ac:dyDescent="0.2">
      <c r="D144" s="15"/>
      <c r="E144" s="40"/>
      <c r="F144" s="41"/>
      <c r="G144" s="14"/>
    </row>
    <row r="145" spans="4:7" ht="12" x14ac:dyDescent="0.2">
      <c r="D145" s="15"/>
      <c r="E145" s="40"/>
      <c r="F145" s="41"/>
      <c r="G145" s="14"/>
    </row>
    <row r="146" spans="4:7" ht="12" x14ac:dyDescent="0.2">
      <c r="D146" s="15"/>
      <c r="E146" s="40"/>
      <c r="F146" s="41"/>
      <c r="G146" s="14"/>
    </row>
    <row r="147" spans="4:7" ht="12" x14ac:dyDescent="0.2">
      <c r="D147" s="15"/>
      <c r="E147" s="40"/>
      <c r="F147" s="41"/>
      <c r="G147" s="14"/>
    </row>
    <row r="148" spans="4:7" ht="12" x14ac:dyDescent="0.2">
      <c r="D148" s="15"/>
      <c r="E148" s="40"/>
      <c r="F148" s="41"/>
      <c r="G148" s="14"/>
    </row>
    <row r="149" spans="4:7" ht="12" x14ac:dyDescent="0.2">
      <c r="D149" s="15"/>
      <c r="E149" s="40"/>
      <c r="F149" s="41"/>
      <c r="G149" s="14"/>
    </row>
    <row r="150" spans="4:7" ht="12" x14ac:dyDescent="0.2">
      <c r="D150" s="15"/>
      <c r="E150" s="40"/>
      <c r="F150" s="41"/>
      <c r="G150" s="14"/>
    </row>
    <row r="151" spans="4:7" ht="12" x14ac:dyDescent="0.2">
      <c r="D151" s="15"/>
      <c r="E151" s="40"/>
      <c r="F151" s="41"/>
      <c r="G151" s="14"/>
    </row>
    <row r="152" spans="4:7" ht="12" x14ac:dyDescent="0.2">
      <c r="D152" s="15"/>
      <c r="E152" s="40"/>
      <c r="F152" s="41"/>
      <c r="G152" s="14"/>
    </row>
    <row r="153" spans="4:7" ht="12" x14ac:dyDescent="0.2">
      <c r="D153" s="15"/>
      <c r="E153" s="40"/>
      <c r="F153" s="41"/>
      <c r="G153" s="14"/>
    </row>
    <row r="154" spans="4:7" ht="12" x14ac:dyDescent="0.2">
      <c r="D154" s="15"/>
      <c r="E154" s="40"/>
      <c r="F154" s="41"/>
      <c r="G154" s="14"/>
    </row>
    <row r="155" spans="4:7" ht="12" x14ac:dyDescent="0.2">
      <c r="D155" s="15"/>
      <c r="E155" s="40"/>
      <c r="F155" s="41"/>
      <c r="G155" s="14"/>
    </row>
    <row r="156" spans="4:7" ht="12" x14ac:dyDescent="0.2">
      <c r="D156" s="15"/>
      <c r="E156" s="40"/>
      <c r="F156" s="41"/>
      <c r="G156" s="14"/>
    </row>
    <row r="157" spans="4:7" ht="12" x14ac:dyDescent="0.2">
      <c r="D157" s="15"/>
      <c r="E157" s="40"/>
      <c r="F157" s="41"/>
      <c r="G157" s="14"/>
    </row>
    <row r="158" spans="4:7" ht="12" x14ac:dyDescent="0.2">
      <c r="D158" s="15"/>
      <c r="E158" s="40"/>
      <c r="F158" s="41"/>
      <c r="G158" s="14"/>
    </row>
    <row r="159" spans="4:7" ht="12" x14ac:dyDescent="0.2">
      <c r="D159" s="15"/>
      <c r="E159" s="40"/>
      <c r="F159" s="41"/>
      <c r="G159" s="14"/>
    </row>
    <row r="160" spans="4:7" ht="12" x14ac:dyDescent="0.2">
      <c r="D160" s="15"/>
      <c r="E160" s="40"/>
      <c r="F160" s="41"/>
      <c r="G160" s="14"/>
    </row>
    <row r="161" spans="4:7" ht="12" x14ac:dyDescent="0.2">
      <c r="D161" s="15"/>
      <c r="E161" s="40"/>
      <c r="F161" s="41"/>
      <c r="G161" s="14"/>
    </row>
    <row r="162" spans="4:7" ht="12" x14ac:dyDescent="0.2">
      <c r="D162" s="15"/>
      <c r="E162" s="40"/>
      <c r="F162" s="41"/>
      <c r="G162" s="14"/>
    </row>
    <row r="163" spans="4:7" ht="12" x14ac:dyDescent="0.2">
      <c r="D163" s="15"/>
      <c r="E163" s="40"/>
      <c r="F163" s="41"/>
      <c r="G163" s="14"/>
    </row>
    <row r="164" spans="4:7" ht="12" x14ac:dyDescent="0.2">
      <c r="D164" s="15"/>
      <c r="E164" s="40"/>
      <c r="F164" s="41"/>
      <c r="G164" s="14"/>
    </row>
    <row r="165" spans="4:7" ht="12" x14ac:dyDescent="0.2">
      <c r="D165" s="15"/>
      <c r="E165" s="40"/>
      <c r="F165" s="41"/>
      <c r="G165" s="14"/>
    </row>
    <row r="166" spans="4:7" ht="12" x14ac:dyDescent="0.2">
      <c r="D166" s="15"/>
      <c r="E166" s="40"/>
      <c r="F166" s="41"/>
      <c r="G166" s="14"/>
    </row>
    <row r="167" spans="4:7" ht="12" x14ac:dyDescent="0.2">
      <c r="D167" s="15"/>
      <c r="E167" s="40"/>
      <c r="F167" s="41"/>
      <c r="G167" s="14"/>
    </row>
    <row r="168" spans="4:7" ht="12" x14ac:dyDescent="0.2">
      <c r="D168" s="15"/>
      <c r="E168" s="40"/>
      <c r="F168" s="41"/>
      <c r="G168" s="14"/>
    </row>
    <row r="169" spans="4:7" ht="12" x14ac:dyDescent="0.2">
      <c r="D169" s="15"/>
      <c r="E169" s="40"/>
      <c r="F169" s="41"/>
      <c r="G169" s="14"/>
    </row>
    <row r="170" spans="4:7" ht="12" x14ac:dyDescent="0.2">
      <c r="D170" s="15"/>
      <c r="E170" s="40"/>
      <c r="F170" s="41"/>
      <c r="G170" s="14"/>
    </row>
    <row r="171" spans="4:7" ht="12" x14ac:dyDescent="0.2">
      <c r="D171" s="15"/>
      <c r="E171" s="40"/>
      <c r="F171" s="41"/>
      <c r="G171" s="14"/>
    </row>
    <row r="172" spans="4:7" ht="12" x14ac:dyDescent="0.2">
      <c r="D172" s="15"/>
      <c r="E172" s="40"/>
      <c r="F172" s="41"/>
      <c r="G172" s="14"/>
    </row>
    <row r="173" spans="4:7" ht="12" x14ac:dyDescent="0.2">
      <c r="D173" s="15"/>
      <c r="E173" s="40"/>
      <c r="F173" s="41"/>
      <c r="G173" s="14"/>
    </row>
    <row r="174" spans="4:7" ht="12" x14ac:dyDescent="0.2">
      <c r="D174" s="15"/>
      <c r="E174" s="40"/>
      <c r="F174" s="41"/>
      <c r="G174" s="14"/>
    </row>
    <row r="175" spans="4:7" ht="12" x14ac:dyDescent="0.2">
      <c r="D175" s="15"/>
      <c r="E175" s="40"/>
      <c r="F175" s="41"/>
      <c r="G175" s="14"/>
    </row>
    <row r="176" spans="4:7" ht="12" x14ac:dyDescent="0.2">
      <c r="D176" s="15"/>
      <c r="E176" s="40"/>
      <c r="F176" s="41"/>
      <c r="G176" s="14"/>
    </row>
    <row r="177" spans="4:7" ht="12" x14ac:dyDescent="0.2">
      <c r="D177" s="15"/>
      <c r="E177" s="40"/>
      <c r="F177" s="41"/>
      <c r="G177" s="14"/>
    </row>
    <row r="178" spans="4:7" ht="12" x14ac:dyDescent="0.2">
      <c r="D178" s="15"/>
      <c r="E178" s="40"/>
      <c r="F178" s="41"/>
      <c r="G178" s="14"/>
    </row>
    <row r="179" spans="4:7" ht="12" x14ac:dyDescent="0.2">
      <c r="D179" s="15"/>
      <c r="E179" s="40"/>
      <c r="F179" s="41"/>
      <c r="G179" s="14"/>
    </row>
    <row r="180" spans="4:7" ht="12" x14ac:dyDescent="0.2">
      <c r="D180" s="15"/>
      <c r="E180" s="40"/>
      <c r="F180" s="41"/>
      <c r="G180" s="14"/>
    </row>
    <row r="181" spans="4:7" ht="12" x14ac:dyDescent="0.2">
      <c r="D181" s="15"/>
      <c r="E181" s="40"/>
      <c r="F181" s="41"/>
      <c r="G181" s="14"/>
    </row>
    <row r="182" spans="4:7" ht="12" x14ac:dyDescent="0.2">
      <c r="D182" s="15"/>
      <c r="E182" s="40"/>
      <c r="F182" s="41"/>
      <c r="G182" s="14"/>
    </row>
  </sheetData>
  <mergeCells count="3">
    <mergeCell ref="A1:F1"/>
    <mergeCell ref="A2:F2"/>
    <mergeCell ref="A23:E23"/>
  </mergeCells>
  <phoneticPr fontId="36" type="noConversion"/>
  <dataValidations count="1">
    <dataValidation allowBlank="1" showInputMessage="1" showErrorMessage="1" sqref="A4 B4 IW4 IX4 SS4 ST4 ACO4 ACP4 AMK4 AML4 AWG4 AWH4 BGC4 BGD4 BPY4 BPZ4 BZU4 BZV4 CJQ4 CJR4 CTM4 CTN4 DDI4 DDJ4 DNE4 DNF4 DXA4 DXB4 EGW4 EGX4 EQS4 EQT4 FAO4 FAP4 FKK4 FKL4 FUG4 FUH4 GEC4 GED4 GNY4 GNZ4 GXU4 GXV4 HHQ4 HHR4 HRM4 HRN4 IBI4 IBJ4 ILE4 ILF4 IVA4 IVB4 JEW4 JEX4 JOS4 JOT4 JYO4 JYP4 KIK4 KIL4 KSG4 KSH4 LCC4 LCD4 LLY4 LLZ4 LVU4 LVV4 MFQ4 MFR4 MPM4 MPN4 MZI4 MZJ4 NJE4 NJF4 NTA4 NTB4 OCW4 OCX4 OMS4 OMT4 OWO4 OWP4 PGK4 PGL4 PQG4 PQH4 QAC4 QAD4 QJY4 QJZ4 QTU4 QTV4 RDQ4 RDR4 RNM4 RNN4 RXI4 RXJ4 SHE4 SHF4 SRA4 SRB4 TAW4 TAX4 TKS4 TKT4 TUO4 TUP4 UEK4 UEL4 UOG4 UOH4 UYC4 UYD4 VHY4 VHZ4 VRU4 VRV4 WBQ4 WBR4 WLM4 WLN4 WVI4 WVJ4 B1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13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A65535 B65535 IW65535 IX65535 SS65535 ST65535 ACO65535 ACP65535 AMK65535 AML65535 AWG65535 AWH65535 BGC65535 BGD65535 BPY65535 BPZ65535 BZU65535 BZV65535 CJQ65535 CJR65535 CTM65535 CTN65535 DDI65535 DDJ65535 DNE65535 DNF65535 DXA65535 DXB65535 EGW65535 EGX65535 EQS65535 EQT65535 FAO65535 FAP65535 FKK65535 FKL65535 FUG65535 FUH65535 GEC65535 GED65535 GNY65535 GNZ65535 GXU65535 GXV65535 HHQ65535 HHR65535 HRM65535 HRN65535 IBI65535 IBJ65535 ILE65535 ILF65535 IVA65535 IVB65535 JEW65535 JEX65535 JOS65535 JOT65535 JYO65535 JYP65535 KIK65535 KIL65535 KSG65535 KSH65535 LCC65535 LCD65535 LLY65535 LLZ65535 LVU65535 LVV65535 MFQ65535 MFR65535 MPM65535 MPN65535 MZI65535 MZJ65535 NJE65535 NJF65535 NTA65535 NTB65535 OCW65535 OCX65535 OMS65535 OMT65535 OWO65535 OWP65535 PGK65535 PGL65535 PQG65535 PQH65535 QAC65535 QAD65535 QJY65535 QJZ65535 QTU65535 QTV65535 RDQ65535 RDR65535 RNM65535 RNN65535 RXI65535 RXJ65535 SHE65535 SHF65535 SRA65535 SRB65535 TAW65535 TAX65535 TKS65535 TKT65535 TUO65535 TUP65535 UEK65535 UEL65535 UOG65535 UOH65535 UYC65535 UYD65535 VHY65535 VHZ65535 VRU65535 VRV65535 WBQ65535 WBR65535 WLM65535 WLN65535 WVI65535 WVJ65535 B65553 IX65553 ST65553 ACP65553 AML65553 AWH65553 BGD65553 BPZ65553 BZV65553 CJR65553 CTN65553 DDJ65553 DNF65553 DXB65553 EGX65553 EQT65553 FAP65553 FKL65553 FUH65553 GED65553 GNZ65553 GXV65553 HHR65553 HRN65553 IBJ65553 ILF65553 IVB65553 JEX65553 JOT65553 JYP65553 KIL65553 KSH65553 LCD65553 LLZ65553 LVV65553 MFR65553 MPN65553 MZJ65553 NJF65553 NTB65553 OCX65553 OMT65553 OWP65553 PGL65553 PQH65553 QAD65553 QJZ65553 QTV65553 RDR65553 RNN65553 RXJ65553 SHF65553 SRB65553 TAX65553 TKT65553 TUP65553 UEL65553 UOH65553 UYD65553 VHZ65553 VRV65553 WBR65553 WLN65553 WVJ65553 B65555 IX65555 ST65555 ACP65555 AML65555 AWH65555 BGD65555 BPZ65555 BZV65555 CJR65555 CTN65555 DDJ65555 DNF65555 DXB65555 EGX65555 EQT65555 FAP65555 FKL65555 FUH65555 GED65555 GNZ65555 GXV65555 HHR65555 HRN65555 IBJ65555 ILF65555 IVB65555 JEX65555 JOT65555 JYP65555 KIL65555 KSH65555 LCD65555 LLZ65555 LVV65555 MFR65555 MPN65555 MZJ65555 NJF65555 NTB65555 OCX65555 OMT65555 OWP65555 PGL65555 PQH65555 QAD65555 QJZ65555 QTV65555 RDR65555 RNN65555 RXJ65555 SHF65555 SRB65555 TAX65555 TKT65555 TUP65555 UEL65555 UOH65555 UYD65555 VHZ65555 VRV65555 WBR65555 WLN65555 WVJ65555 A131071 B131071 IW131071 IX131071 SS131071 ST131071 ACO131071 ACP131071 AMK131071 AML131071 AWG131071 AWH131071 BGC131071 BGD131071 BPY131071 BPZ131071 BZU131071 BZV131071 CJQ131071 CJR131071 CTM131071 CTN131071 DDI131071 DDJ131071 DNE131071 DNF131071 DXA131071 DXB131071 EGW131071 EGX131071 EQS131071 EQT131071 FAO131071 FAP131071 FKK131071 FKL131071 FUG131071 FUH131071 GEC131071 GED131071 GNY131071 GNZ131071 GXU131071 GXV131071 HHQ131071 HHR131071 HRM131071 HRN131071 IBI131071 IBJ131071 ILE131071 ILF131071 IVA131071 IVB131071 JEW131071 JEX131071 JOS131071 JOT131071 JYO131071 JYP131071 KIK131071 KIL131071 KSG131071 KSH131071 LCC131071 LCD131071 LLY131071 LLZ131071 LVU131071 LVV131071 MFQ131071 MFR131071 MPM131071 MPN131071 MZI131071 MZJ131071 NJE131071 NJF131071 NTA131071 NTB131071 OCW131071 OCX131071 OMS131071 OMT131071 OWO131071 OWP131071 PGK131071 PGL131071 PQG131071 PQH131071 QAC131071 QAD131071 QJY131071 QJZ131071 QTU131071 QTV131071 RDQ131071 RDR131071 RNM131071 RNN131071 RXI131071 RXJ131071 SHE131071 SHF131071 SRA131071 SRB131071 TAW131071 TAX131071 TKS131071 TKT131071 TUO131071 TUP131071 UEK131071 UEL131071 UOG131071 UOH131071 UYC131071 UYD131071 VHY131071 VHZ131071 VRU131071 VRV131071 WBQ131071 WBR131071 WLM131071 WLN131071 WVI131071 WVJ131071 B131089 IX131089 ST131089 ACP131089 AML131089 AWH131089 BGD131089 BPZ131089 BZV131089 CJR131089 CTN131089 DDJ131089 DNF131089 DXB131089 EGX131089 EQT131089 FAP131089 FKL131089 FUH131089 GED131089 GNZ131089 GXV131089 HHR131089 HRN131089 IBJ131089 ILF131089 IVB131089 JEX131089 JOT131089 JYP131089 KIL131089 KSH131089 LCD131089 LLZ131089 LVV131089 MFR131089 MPN131089 MZJ131089 NJF131089 NTB131089 OCX131089 OMT131089 OWP131089 PGL131089 PQH131089 QAD131089 QJZ131089 QTV131089 RDR131089 RNN131089 RXJ131089 SHF131089 SRB131089 TAX131089 TKT131089 TUP131089 UEL131089 UOH131089 UYD131089 VHZ131089 VRV131089 WBR131089 WLN131089 WVJ131089 B131091 IX131091 ST131091 ACP131091 AML131091 AWH131091 BGD131091 BPZ131091 BZV131091 CJR131091 CTN131091 DDJ131091 DNF131091 DXB131091 EGX131091 EQT131091 FAP131091 FKL131091 FUH131091 GED131091 GNZ131091 GXV131091 HHR131091 HRN131091 IBJ131091 ILF131091 IVB131091 JEX131091 JOT131091 JYP131091 KIL131091 KSH131091 LCD131091 LLZ131091 LVV131091 MFR131091 MPN131091 MZJ131091 NJF131091 NTB131091 OCX131091 OMT131091 OWP131091 PGL131091 PQH131091 QAD131091 QJZ131091 QTV131091 RDR131091 RNN131091 RXJ131091 SHF131091 SRB131091 TAX131091 TKT131091 TUP131091 UEL131091 UOH131091 UYD131091 VHZ131091 VRV131091 WBR131091 WLN131091 WVJ131091 A196607 B196607 IW196607 IX196607 SS196607 ST196607 ACO196607 ACP196607 AMK196607 AML196607 AWG196607 AWH196607 BGC196607 BGD196607 BPY196607 BPZ196607 BZU196607 BZV196607 CJQ196607 CJR196607 CTM196607 CTN196607 DDI196607 DDJ196607 DNE196607 DNF196607 DXA196607 DXB196607 EGW196607 EGX196607 EQS196607 EQT196607 FAO196607 FAP196607 FKK196607 FKL196607 FUG196607 FUH196607 GEC196607 GED196607 GNY196607 GNZ196607 GXU196607 GXV196607 HHQ196607 HHR196607 HRM196607 HRN196607 IBI196607 IBJ196607 ILE196607 ILF196607 IVA196607 IVB196607 JEW196607 JEX196607 JOS196607 JOT196607 JYO196607 JYP196607 KIK196607 KIL196607 KSG196607 KSH196607 LCC196607 LCD196607 LLY196607 LLZ196607 LVU196607 LVV196607 MFQ196607 MFR196607 MPM196607 MPN196607 MZI196607 MZJ196607 NJE196607 NJF196607 NTA196607 NTB196607 OCW196607 OCX196607 OMS196607 OMT196607 OWO196607 OWP196607 PGK196607 PGL196607 PQG196607 PQH196607 QAC196607 QAD196607 QJY196607 QJZ196607 QTU196607 QTV196607 RDQ196607 RDR196607 RNM196607 RNN196607 RXI196607 RXJ196607 SHE196607 SHF196607 SRA196607 SRB196607 TAW196607 TAX196607 TKS196607 TKT196607 TUO196607 TUP196607 UEK196607 UEL196607 UOG196607 UOH196607 UYC196607 UYD196607 VHY196607 VHZ196607 VRU196607 VRV196607 WBQ196607 WBR196607 WLM196607 WLN196607 WVI196607 WVJ196607 B196625 IX196625 ST196625 ACP196625 AML196625 AWH196625 BGD196625 BPZ196625 BZV196625 CJR196625 CTN196625 DDJ196625 DNF196625 DXB196625 EGX196625 EQT196625 FAP196625 FKL196625 FUH196625 GED196625 GNZ196625 GXV196625 HHR196625 HRN196625 IBJ196625 ILF196625 IVB196625 JEX196625 JOT196625 JYP196625 KIL196625 KSH196625 LCD196625 LLZ196625 LVV196625 MFR196625 MPN196625 MZJ196625 NJF196625 NTB196625 OCX196625 OMT196625 OWP196625 PGL196625 PQH196625 QAD196625 QJZ196625 QTV196625 RDR196625 RNN196625 RXJ196625 SHF196625 SRB196625 TAX196625 TKT196625 TUP196625 UEL196625 UOH196625 UYD196625 VHZ196625 VRV196625 WBR196625 WLN196625 WVJ196625 B196627 IX196627 ST196627 ACP196627 AML196627 AWH196627 BGD196627 BPZ196627 BZV196627 CJR196627 CTN196627 DDJ196627 DNF196627 DXB196627 EGX196627 EQT196627 FAP196627 FKL196627 FUH196627 GED196627 GNZ196627 GXV196627 HHR196627 HRN196627 IBJ196627 ILF196627 IVB196627 JEX196627 JOT196627 JYP196627 KIL196627 KSH196627 LCD196627 LLZ196627 LVV196627 MFR196627 MPN196627 MZJ196627 NJF196627 NTB196627 OCX196627 OMT196627 OWP196627 PGL196627 PQH196627 QAD196627 QJZ196627 QTV196627 RDR196627 RNN196627 RXJ196627 SHF196627 SRB196627 TAX196627 TKT196627 TUP196627 UEL196627 UOH196627 UYD196627 VHZ196627 VRV196627 WBR196627 WLN196627 WVJ196627 A262143 B262143 IW262143 IX262143 SS262143 ST262143 ACO262143 ACP262143 AMK262143 AML262143 AWG262143 AWH262143 BGC262143 BGD262143 BPY262143 BPZ262143 BZU262143 BZV262143 CJQ262143 CJR262143 CTM262143 CTN262143 DDI262143 DDJ262143 DNE262143 DNF262143 DXA262143 DXB262143 EGW262143 EGX262143 EQS262143 EQT262143 FAO262143 FAP262143 FKK262143 FKL262143 FUG262143 FUH262143 GEC262143 GED262143 GNY262143 GNZ262143 GXU262143 GXV262143 HHQ262143 HHR262143 HRM262143 HRN262143 IBI262143 IBJ262143 ILE262143 ILF262143 IVA262143 IVB262143 JEW262143 JEX262143 JOS262143 JOT262143 JYO262143 JYP262143 KIK262143 KIL262143 KSG262143 KSH262143 LCC262143 LCD262143 LLY262143 LLZ262143 LVU262143 LVV262143 MFQ262143 MFR262143 MPM262143 MPN262143 MZI262143 MZJ262143 NJE262143 NJF262143 NTA262143 NTB262143 OCW262143 OCX262143 OMS262143 OMT262143 OWO262143 OWP262143 PGK262143 PGL262143 PQG262143 PQH262143 QAC262143 QAD262143 QJY262143 QJZ262143 QTU262143 QTV262143 RDQ262143 RDR262143 RNM262143 RNN262143 RXI262143 RXJ262143 SHE262143 SHF262143 SRA262143 SRB262143 TAW262143 TAX262143 TKS262143 TKT262143 TUO262143 TUP262143 UEK262143 UEL262143 UOG262143 UOH262143 UYC262143 UYD262143 VHY262143 VHZ262143 VRU262143 VRV262143 WBQ262143 WBR262143 WLM262143 WLN262143 WVI262143 WVJ262143 B262161 IX262161 ST262161 ACP262161 AML262161 AWH262161 BGD262161 BPZ262161 BZV262161 CJR262161 CTN262161 DDJ262161 DNF262161 DXB262161 EGX262161 EQT262161 FAP262161 FKL262161 FUH262161 GED262161 GNZ262161 GXV262161 HHR262161 HRN262161 IBJ262161 ILF262161 IVB262161 JEX262161 JOT262161 JYP262161 KIL262161 KSH262161 LCD262161 LLZ262161 LVV262161 MFR262161 MPN262161 MZJ262161 NJF262161 NTB262161 OCX262161 OMT262161 OWP262161 PGL262161 PQH262161 QAD262161 QJZ262161 QTV262161 RDR262161 RNN262161 RXJ262161 SHF262161 SRB262161 TAX262161 TKT262161 TUP262161 UEL262161 UOH262161 UYD262161 VHZ262161 VRV262161 WBR262161 WLN262161 WVJ262161 B262163 IX262163 ST262163 ACP262163 AML262163 AWH262163 BGD262163 BPZ262163 BZV262163 CJR262163 CTN262163 DDJ262163 DNF262163 DXB262163 EGX262163 EQT262163 FAP262163 FKL262163 FUH262163 GED262163 GNZ262163 GXV262163 HHR262163 HRN262163 IBJ262163 ILF262163 IVB262163 JEX262163 JOT262163 JYP262163 KIL262163 KSH262163 LCD262163 LLZ262163 LVV262163 MFR262163 MPN262163 MZJ262163 NJF262163 NTB262163 OCX262163 OMT262163 OWP262163 PGL262163 PQH262163 QAD262163 QJZ262163 QTV262163 RDR262163 RNN262163 RXJ262163 SHF262163 SRB262163 TAX262163 TKT262163 TUP262163 UEL262163 UOH262163 UYD262163 VHZ262163 VRV262163 WBR262163 WLN262163 WVJ262163 A327679 B327679 IW327679 IX327679 SS327679 ST327679 ACO327679 ACP327679 AMK327679 AML327679 AWG327679 AWH327679 BGC327679 BGD327679 BPY327679 BPZ327679 BZU327679 BZV327679 CJQ327679 CJR327679 CTM327679 CTN327679 DDI327679 DDJ327679 DNE327679 DNF327679 DXA327679 DXB327679 EGW327679 EGX327679 EQS327679 EQT327679 FAO327679 FAP327679 FKK327679 FKL327679 FUG327679 FUH327679 GEC327679 GED327679 GNY327679 GNZ327679 GXU327679 GXV327679 HHQ327679 HHR327679 HRM327679 HRN327679 IBI327679 IBJ327679 ILE327679 ILF327679 IVA327679 IVB327679 JEW327679 JEX327679 JOS327679 JOT327679 JYO327679 JYP327679 KIK327679 KIL327679 KSG327679 KSH327679 LCC327679 LCD327679 LLY327679 LLZ327679 LVU327679 LVV327679 MFQ327679 MFR327679 MPM327679 MPN327679 MZI327679 MZJ327679 NJE327679 NJF327679 NTA327679 NTB327679 OCW327679 OCX327679 OMS327679 OMT327679 OWO327679 OWP327679 PGK327679 PGL327679 PQG327679 PQH327679 QAC327679 QAD327679 QJY327679 QJZ327679 QTU327679 QTV327679 RDQ327679 RDR327679 RNM327679 RNN327679 RXI327679 RXJ327679 SHE327679 SHF327679 SRA327679 SRB327679 TAW327679 TAX327679 TKS327679 TKT327679 TUO327679 TUP327679 UEK327679 UEL327679 UOG327679 UOH327679 UYC327679 UYD327679 VHY327679 VHZ327679 VRU327679 VRV327679 WBQ327679 WBR327679 WLM327679 WLN327679 WVI327679 WVJ327679 B327697 IX327697 ST327697 ACP327697 AML327697 AWH327697 BGD327697 BPZ327697 BZV327697 CJR327697 CTN327697 DDJ327697 DNF327697 DXB327697 EGX327697 EQT327697 FAP327697 FKL327697 FUH327697 GED327697 GNZ327697 GXV327697 HHR327697 HRN327697 IBJ327697 ILF327697 IVB327697 JEX327697 JOT327697 JYP327697 KIL327697 KSH327697 LCD327697 LLZ327697 LVV327697 MFR327697 MPN327697 MZJ327697 NJF327697 NTB327697 OCX327697 OMT327697 OWP327697 PGL327697 PQH327697 QAD327697 QJZ327697 QTV327697 RDR327697 RNN327697 RXJ327697 SHF327697 SRB327697 TAX327697 TKT327697 TUP327697 UEL327697 UOH327697 UYD327697 VHZ327697 VRV327697 WBR327697 WLN327697 WVJ327697 B327699 IX327699 ST327699 ACP327699 AML327699 AWH327699 BGD327699 BPZ327699 BZV327699 CJR327699 CTN327699 DDJ327699 DNF327699 DXB327699 EGX327699 EQT327699 FAP327699 FKL327699 FUH327699 GED327699 GNZ327699 GXV327699 HHR327699 HRN327699 IBJ327699 ILF327699 IVB327699 JEX327699 JOT327699 JYP327699 KIL327699 KSH327699 LCD327699 LLZ327699 LVV327699 MFR327699 MPN327699 MZJ327699 NJF327699 NTB327699 OCX327699 OMT327699 OWP327699 PGL327699 PQH327699 QAD327699 QJZ327699 QTV327699 RDR327699 RNN327699 RXJ327699 SHF327699 SRB327699 TAX327699 TKT327699 TUP327699 UEL327699 UOH327699 UYD327699 VHZ327699 VRV327699 WBR327699 WLN327699 WVJ327699 A393215 B393215 IW393215 IX393215 SS393215 ST393215 ACO393215 ACP393215 AMK393215 AML393215 AWG393215 AWH393215 BGC393215 BGD393215 BPY393215 BPZ393215 BZU393215 BZV393215 CJQ393215 CJR393215 CTM393215 CTN393215 DDI393215 DDJ393215 DNE393215 DNF393215 DXA393215 DXB393215 EGW393215 EGX393215 EQS393215 EQT393215 FAO393215 FAP393215 FKK393215 FKL393215 FUG393215 FUH393215 GEC393215 GED393215 GNY393215 GNZ393215 GXU393215 GXV393215 HHQ393215 HHR393215 HRM393215 HRN393215 IBI393215 IBJ393215 ILE393215 ILF393215 IVA393215 IVB393215 JEW393215 JEX393215 JOS393215 JOT393215 JYO393215 JYP393215 KIK393215 KIL393215 KSG393215 KSH393215 LCC393215 LCD393215 LLY393215 LLZ393215 LVU393215 LVV393215 MFQ393215 MFR393215 MPM393215 MPN393215 MZI393215 MZJ393215 NJE393215 NJF393215 NTA393215 NTB393215 OCW393215 OCX393215 OMS393215 OMT393215 OWO393215 OWP393215 PGK393215 PGL393215 PQG393215 PQH393215 QAC393215 QAD393215 QJY393215 QJZ393215 QTU393215 QTV393215 RDQ393215 RDR393215 RNM393215 RNN393215 RXI393215 RXJ393215 SHE393215 SHF393215 SRA393215 SRB393215 TAW393215 TAX393215 TKS393215 TKT393215 TUO393215 TUP393215 UEK393215 UEL393215 UOG393215 UOH393215 UYC393215 UYD393215 VHY393215 VHZ393215 VRU393215 VRV393215 WBQ393215 WBR393215 WLM393215 WLN393215 WVI393215 WVJ393215 B393233 IX393233 ST393233 ACP393233 AML393233 AWH393233 BGD393233 BPZ393233 BZV393233 CJR393233 CTN393233 DDJ393233 DNF393233 DXB393233 EGX393233 EQT393233 FAP393233 FKL393233 FUH393233 GED393233 GNZ393233 GXV393233 HHR393233 HRN393233 IBJ393233 ILF393233 IVB393233 JEX393233 JOT393233 JYP393233 KIL393233 KSH393233 LCD393233 LLZ393233 LVV393233 MFR393233 MPN393233 MZJ393233 NJF393233 NTB393233 OCX393233 OMT393233 OWP393233 PGL393233 PQH393233 QAD393233 QJZ393233 QTV393233 RDR393233 RNN393233 RXJ393233 SHF393233 SRB393233 TAX393233 TKT393233 TUP393233 UEL393233 UOH393233 UYD393233 VHZ393233 VRV393233 WBR393233 WLN393233 WVJ393233 B393235 IX393235 ST393235 ACP393235 AML393235 AWH393235 BGD393235 BPZ393235 BZV393235 CJR393235 CTN393235 DDJ393235 DNF393235 DXB393235 EGX393235 EQT393235 FAP393235 FKL393235 FUH393235 GED393235 GNZ393235 GXV393235 HHR393235 HRN393235 IBJ393235 ILF393235 IVB393235 JEX393235 JOT393235 JYP393235 KIL393235 KSH393235 LCD393235 LLZ393235 LVV393235 MFR393235 MPN393235 MZJ393235 NJF393235 NTB393235 OCX393235 OMT393235 OWP393235 PGL393235 PQH393235 QAD393235 QJZ393235 QTV393235 RDR393235 RNN393235 RXJ393235 SHF393235 SRB393235 TAX393235 TKT393235 TUP393235 UEL393235 UOH393235 UYD393235 VHZ393235 VRV393235 WBR393235 WLN393235 WVJ393235 A458751 B458751 IW458751 IX458751 SS458751 ST458751 ACO458751 ACP458751 AMK458751 AML458751 AWG458751 AWH458751 BGC458751 BGD458751 BPY458751 BPZ458751 BZU458751 BZV458751 CJQ458751 CJR458751 CTM458751 CTN458751 DDI458751 DDJ458751 DNE458751 DNF458751 DXA458751 DXB458751 EGW458751 EGX458751 EQS458751 EQT458751 FAO458751 FAP458751 FKK458751 FKL458751 FUG458751 FUH458751 GEC458751 GED458751 GNY458751 GNZ458751 GXU458751 GXV458751 HHQ458751 HHR458751 HRM458751 HRN458751 IBI458751 IBJ458751 ILE458751 ILF458751 IVA458751 IVB458751 JEW458751 JEX458751 JOS458751 JOT458751 JYO458751 JYP458751 KIK458751 KIL458751 KSG458751 KSH458751 LCC458751 LCD458751 LLY458751 LLZ458751 LVU458751 LVV458751 MFQ458751 MFR458751 MPM458751 MPN458751 MZI458751 MZJ458751 NJE458751 NJF458751 NTA458751 NTB458751 OCW458751 OCX458751 OMS458751 OMT458751 OWO458751 OWP458751 PGK458751 PGL458751 PQG458751 PQH458751 QAC458751 QAD458751 QJY458751 QJZ458751 QTU458751 QTV458751 RDQ458751 RDR458751 RNM458751 RNN458751 RXI458751 RXJ458751 SHE458751 SHF458751 SRA458751 SRB458751 TAW458751 TAX458751 TKS458751 TKT458751 TUO458751 TUP458751 UEK458751 UEL458751 UOG458751 UOH458751 UYC458751 UYD458751 VHY458751 VHZ458751 VRU458751 VRV458751 WBQ458751 WBR458751 WLM458751 WLN458751 WVI458751 WVJ458751 B458769 IX458769 ST458769 ACP458769 AML458769 AWH458769 BGD458769 BPZ458769 BZV458769 CJR458769 CTN458769 DDJ458769 DNF458769 DXB458769 EGX458769 EQT458769 FAP458769 FKL458769 FUH458769 GED458769 GNZ458769 GXV458769 HHR458769 HRN458769 IBJ458769 ILF458769 IVB458769 JEX458769 JOT458769 JYP458769 KIL458769 KSH458769 LCD458769 LLZ458769 LVV458769 MFR458769 MPN458769 MZJ458769 NJF458769 NTB458769 OCX458769 OMT458769 OWP458769 PGL458769 PQH458769 QAD458769 QJZ458769 QTV458769 RDR458769 RNN458769 RXJ458769 SHF458769 SRB458769 TAX458769 TKT458769 TUP458769 UEL458769 UOH458769 UYD458769 VHZ458769 VRV458769 WBR458769 WLN458769 WVJ458769 B458771 IX458771 ST458771 ACP458771 AML458771 AWH458771 BGD458771 BPZ458771 BZV458771 CJR458771 CTN458771 DDJ458771 DNF458771 DXB458771 EGX458771 EQT458771 FAP458771 FKL458771 FUH458771 GED458771 GNZ458771 GXV458771 HHR458771 HRN458771 IBJ458771 ILF458771 IVB458771 JEX458771 JOT458771 JYP458771 KIL458771 KSH458771 LCD458771 LLZ458771 LVV458771 MFR458771 MPN458771 MZJ458771 NJF458771 NTB458771 OCX458771 OMT458771 OWP458771 PGL458771 PQH458771 QAD458771 QJZ458771 QTV458771 RDR458771 RNN458771 RXJ458771 SHF458771 SRB458771 TAX458771 TKT458771 TUP458771 UEL458771 UOH458771 UYD458771 VHZ458771 VRV458771 WBR458771 WLN458771 WVJ458771 A524287 B524287 IW524287 IX524287 SS524287 ST524287 ACO524287 ACP524287 AMK524287 AML524287 AWG524287 AWH524287 BGC524287 BGD524287 BPY524287 BPZ524287 BZU524287 BZV524287 CJQ524287 CJR524287 CTM524287 CTN524287 DDI524287 DDJ524287 DNE524287 DNF524287 DXA524287 DXB524287 EGW524287 EGX524287 EQS524287 EQT524287 FAO524287 FAP524287 FKK524287 FKL524287 FUG524287 FUH524287 GEC524287 GED524287 GNY524287 GNZ524287 GXU524287 GXV524287 HHQ524287 HHR524287 HRM524287 HRN524287 IBI524287 IBJ524287 ILE524287 ILF524287 IVA524287 IVB524287 JEW524287 JEX524287 JOS524287 JOT524287 JYO524287 JYP524287 KIK524287 KIL524287 KSG524287 KSH524287 LCC524287 LCD524287 LLY524287 LLZ524287 LVU524287 LVV524287 MFQ524287 MFR524287 MPM524287 MPN524287 MZI524287 MZJ524287 NJE524287 NJF524287 NTA524287 NTB524287 OCW524287 OCX524287 OMS524287 OMT524287 OWO524287 OWP524287 PGK524287 PGL524287 PQG524287 PQH524287 QAC524287 QAD524287 QJY524287 QJZ524287 QTU524287 QTV524287 RDQ524287 RDR524287 RNM524287 RNN524287 RXI524287 RXJ524287 SHE524287 SHF524287 SRA524287 SRB524287 TAW524287 TAX524287 TKS524287 TKT524287 TUO524287 TUP524287 UEK524287 UEL524287 UOG524287 UOH524287 UYC524287 UYD524287 VHY524287 VHZ524287 VRU524287 VRV524287 WBQ524287 WBR524287 WLM524287 WLN524287 WVI524287 WVJ524287 B524305 IX524305 ST524305 ACP524305 AML524305 AWH524305 BGD524305 BPZ524305 BZV524305 CJR524305 CTN524305 DDJ524305 DNF524305 DXB524305 EGX524305 EQT524305 FAP524305 FKL524305 FUH524305 GED524305 GNZ524305 GXV524305 HHR524305 HRN524305 IBJ524305 ILF524305 IVB524305 JEX524305 JOT524305 JYP524305 KIL524305 KSH524305 LCD524305 LLZ524305 LVV524305 MFR524305 MPN524305 MZJ524305 NJF524305 NTB524305 OCX524305 OMT524305 OWP524305 PGL524305 PQH524305 QAD524305 QJZ524305 QTV524305 RDR524305 RNN524305 RXJ524305 SHF524305 SRB524305 TAX524305 TKT524305 TUP524305 UEL524305 UOH524305 UYD524305 VHZ524305 VRV524305 WBR524305 WLN524305 WVJ524305 B524307 IX524307 ST524307 ACP524307 AML524307 AWH524307 BGD524307 BPZ524307 BZV524307 CJR524307 CTN524307 DDJ524307 DNF524307 DXB524307 EGX524307 EQT524307 FAP524307 FKL524307 FUH524307 GED524307 GNZ524307 GXV524307 HHR524307 HRN524307 IBJ524307 ILF524307 IVB524307 JEX524307 JOT524307 JYP524307 KIL524307 KSH524307 LCD524307 LLZ524307 LVV524307 MFR524307 MPN524307 MZJ524307 NJF524307 NTB524307 OCX524307 OMT524307 OWP524307 PGL524307 PQH524307 QAD524307 QJZ524307 QTV524307 RDR524307 RNN524307 RXJ524307 SHF524307 SRB524307 TAX524307 TKT524307 TUP524307 UEL524307 UOH524307 UYD524307 VHZ524307 VRV524307 WBR524307 WLN524307 WVJ524307 A589823 B589823 IW589823 IX589823 SS589823 ST589823 ACO589823 ACP589823 AMK589823 AML589823 AWG589823 AWH589823 BGC589823 BGD589823 BPY589823 BPZ589823 BZU589823 BZV589823 CJQ589823 CJR589823 CTM589823 CTN589823 DDI589823 DDJ589823 DNE589823 DNF589823 DXA589823 DXB589823 EGW589823 EGX589823 EQS589823 EQT589823 FAO589823 FAP589823 FKK589823 FKL589823 FUG589823 FUH589823 GEC589823 GED589823 GNY589823 GNZ589823 GXU589823 GXV589823 HHQ589823 HHR589823 HRM589823 HRN589823 IBI589823 IBJ589823 ILE589823 ILF589823 IVA589823 IVB589823 JEW589823 JEX589823 JOS589823 JOT589823 JYO589823 JYP589823 KIK589823 KIL589823 KSG589823 KSH589823 LCC589823 LCD589823 LLY589823 LLZ589823 LVU589823 LVV589823 MFQ589823 MFR589823 MPM589823 MPN589823 MZI589823 MZJ589823 NJE589823 NJF589823 NTA589823 NTB589823 OCW589823 OCX589823 OMS589823 OMT589823 OWO589823 OWP589823 PGK589823 PGL589823 PQG589823 PQH589823 QAC589823 QAD589823 QJY589823 QJZ589823 QTU589823 QTV589823 RDQ589823 RDR589823 RNM589823 RNN589823 RXI589823 RXJ589823 SHE589823 SHF589823 SRA589823 SRB589823 TAW589823 TAX589823 TKS589823 TKT589823 TUO589823 TUP589823 UEK589823 UEL589823 UOG589823 UOH589823 UYC589823 UYD589823 VHY589823 VHZ589823 VRU589823 VRV589823 WBQ589823 WBR589823 WLM589823 WLN589823 WVI589823 WVJ589823 B589841 IX589841 ST589841 ACP589841 AML589841 AWH589841 BGD589841 BPZ589841 BZV589841 CJR589841 CTN589841 DDJ589841 DNF589841 DXB589841 EGX589841 EQT589841 FAP589841 FKL589841 FUH589841 GED589841 GNZ589841 GXV589841 HHR589841 HRN589841 IBJ589841 ILF589841 IVB589841 JEX589841 JOT589841 JYP589841 KIL589841 KSH589841 LCD589841 LLZ589841 LVV589841 MFR589841 MPN589841 MZJ589841 NJF589841 NTB589841 OCX589841 OMT589841 OWP589841 PGL589841 PQH589841 QAD589841 QJZ589841 QTV589841 RDR589841 RNN589841 RXJ589841 SHF589841 SRB589841 TAX589841 TKT589841 TUP589841 UEL589841 UOH589841 UYD589841 VHZ589841 VRV589841 WBR589841 WLN589841 WVJ589841 B589843 IX589843 ST589843 ACP589843 AML589843 AWH589843 BGD589843 BPZ589843 BZV589843 CJR589843 CTN589843 DDJ589843 DNF589843 DXB589843 EGX589843 EQT589843 FAP589843 FKL589843 FUH589843 GED589843 GNZ589843 GXV589843 HHR589843 HRN589843 IBJ589843 ILF589843 IVB589843 JEX589843 JOT589843 JYP589843 KIL589843 KSH589843 LCD589843 LLZ589843 LVV589843 MFR589843 MPN589843 MZJ589843 NJF589843 NTB589843 OCX589843 OMT589843 OWP589843 PGL589843 PQH589843 QAD589843 QJZ589843 QTV589843 RDR589843 RNN589843 RXJ589843 SHF589843 SRB589843 TAX589843 TKT589843 TUP589843 UEL589843 UOH589843 UYD589843 VHZ589843 VRV589843 WBR589843 WLN589843 WVJ589843 A655359 B655359 IW655359 IX655359 SS655359 ST655359 ACO655359 ACP655359 AMK655359 AML655359 AWG655359 AWH655359 BGC655359 BGD655359 BPY655359 BPZ655359 BZU655359 BZV655359 CJQ655359 CJR655359 CTM655359 CTN655359 DDI655359 DDJ655359 DNE655359 DNF655359 DXA655359 DXB655359 EGW655359 EGX655359 EQS655359 EQT655359 FAO655359 FAP655359 FKK655359 FKL655359 FUG655359 FUH655359 GEC655359 GED655359 GNY655359 GNZ655359 GXU655359 GXV655359 HHQ655359 HHR655359 HRM655359 HRN655359 IBI655359 IBJ655359 ILE655359 ILF655359 IVA655359 IVB655359 JEW655359 JEX655359 JOS655359 JOT655359 JYO655359 JYP655359 KIK655359 KIL655359 KSG655359 KSH655359 LCC655359 LCD655359 LLY655359 LLZ655359 LVU655359 LVV655359 MFQ655359 MFR655359 MPM655359 MPN655359 MZI655359 MZJ655359 NJE655359 NJF655359 NTA655359 NTB655359 OCW655359 OCX655359 OMS655359 OMT655359 OWO655359 OWP655359 PGK655359 PGL655359 PQG655359 PQH655359 QAC655359 QAD655359 QJY655359 QJZ655359 QTU655359 QTV655359 RDQ655359 RDR655359 RNM655359 RNN655359 RXI655359 RXJ655359 SHE655359 SHF655359 SRA655359 SRB655359 TAW655359 TAX655359 TKS655359 TKT655359 TUO655359 TUP655359 UEK655359 UEL655359 UOG655359 UOH655359 UYC655359 UYD655359 VHY655359 VHZ655359 VRU655359 VRV655359 WBQ655359 WBR655359 WLM655359 WLN655359 WVI655359 WVJ655359 B655377 IX655377 ST655377 ACP655377 AML655377 AWH655377 BGD655377 BPZ655377 BZV655377 CJR655377 CTN655377 DDJ655377 DNF655377 DXB655377 EGX655377 EQT655377 FAP655377 FKL655377 FUH655377 GED655377 GNZ655377 GXV655377 HHR655377 HRN655377 IBJ655377 ILF655377 IVB655377 JEX655377 JOT655377 JYP655377 KIL655377 KSH655377 LCD655377 LLZ655377 LVV655377 MFR655377 MPN655377 MZJ655377 NJF655377 NTB655377 OCX655377 OMT655377 OWP655377 PGL655377 PQH655377 QAD655377 QJZ655377 QTV655377 RDR655377 RNN655377 RXJ655377 SHF655377 SRB655377 TAX655377 TKT655377 TUP655377 UEL655377 UOH655377 UYD655377 VHZ655377 VRV655377 WBR655377 WLN655377 WVJ655377 B655379 IX655379 ST655379 ACP655379 AML655379 AWH655379 BGD655379 BPZ655379 BZV655379 CJR655379 CTN655379 DDJ655379 DNF655379 DXB655379 EGX655379 EQT655379 FAP655379 FKL655379 FUH655379 GED655379 GNZ655379 GXV655379 HHR655379 HRN655379 IBJ655379 ILF655379 IVB655379 JEX655379 JOT655379 JYP655379 KIL655379 KSH655379 LCD655379 LLZ655379 LVV655379 MFR655379 MPN655379 MZJ655379 NJF655379 NTB655379 OCX655379 OMT655379 OWP655379 PGL655379 PQH655379 QAD655379 QJZ655379 QTV655379 RDR655379 RNN655379 RXJ655379 SHF655379 SRB655379 TAX655379 TKT655379 TUP655379 UEL655379 UOH655379 UYD655379 VHZ655379 VRV655379 WBR655379 WLN655379 WVJ655379 A720895 B720895 IW720895 IX720895 SS720895 ST720895 ACO720895 ACP720895 AMK720895 AML720895 AWG720895 AWH720895 BGC720895 BGD720895 BPY720895 BPZ720895 BZU720895 BZV720895 CJQ720895 CJR720895 CTM720895 CTN720895 DDI720895 DDJ720895 DNE720895 DNF720895 DXA720895 DXB720895 EGW720895 EGX720895 EQS720895 EQT720895 FAO720895 FAP720895 FKK720895 FKL720895 FUG720895 FUH720895 GEC720895 GED720895 GNY720895 GNZ720895 GXU720895 GXV720895 HHQ720895 HHR720895 HRM720895 HRN720895 IBI720895 IBJ720895 ILE720895 ILF720895 IVA720895 IVB720895 JEW720895 JEX720895 JOS720895 JOT720895 JYO720895 JYP720895 KIK720895 KIL720895 KSG720895 KSH720895 LCC720895 LCD720895 LLY720895 LLZ720895 LVU720895 LVV720895 MFQ720895 MFR720895 MPM720895 MPN720895 MZI720895 MZJ720895 NJE720895 NJF720895 NTA720895 NTB720895 OCW720895 OCX720895 OMS720895 OMT720895 OWO720895 OWP720895 PGK720895 PGL720895 PQG720895 PQH720895 QAC720895 QAD720895 QJY720895 QJZ720895 QTU720895 QTV720895 RDQ720895 RDR720895 RNM720895 RNN720895 RXI720895 RXJ720895 SHE720895 SHF720895 SRA720895 SRB720895 TAW720895 TAX720895 TKS720895 TKT720895 TUO720895 TUP720895 UEK720895 UEL720895 UOG720895 UOH720895 UYC720895 UYD720895 VHY720895 VHZ720895 VRU720895 VRV720895 WBQ720895 WBR720895 WLM720895 WLN720895 WVI720895 WVJ720895 B720913 IX720913 ST720913 ACP720913 AML720913 AWH720913 BGD720913 BPZ720913 BZV720913 CJR720913 CTN720913 DDJ720913 DNF720913 DXB720913 EGX720913 EQT720913 FAP720913 FKL720913 FUH720913 GED720913 GNZ720913 GXV720913 HHR720913 HRN720913 IBJ720913 ILF720913 IVB720913 JEX720913 JOT720913 JYP720913 KIL720913 KSH720913 LCD720913 LLZ720913 LVV720913 MFR720913 MPN720913 MZJ720913 NJF720913 NTB720913 OCX720913 OMT720913 OWP720913 PGL720913 PQH720913 QAD720913 QJZ720913 QTV720913 RDR720913 RNN720913 RXJ720913 SHF720913 SRB720913 TAX720913 TKT720913 TUP720913 UEL720913 UOH720913 UYD720913 VHZ720913 VRV720913 WBR720913 WLN720913 WVJ720913 B720915 IX720915 ST720915 ACP720915 AML720915 AWH720915 BGD720915 BPZ720915 BZV720915 CJR720915 CTN720915 DDJ720915 DNF720915 DXB720915 EGX720915 EQT720915 FAP720915 FKL720915 FUH720915 GED720915 GNZ720915 GXV720915 HHR720915 HRN720915 IBJ720915 ILF720915 IVB720915 JEX720915 JOT720915 JYP720915 KIL720915 KSH720915 LCD720915 LLZ720915 LVV720915 MFR720915 MPN720915 MZJ720915 NJF720915 NTB720915 OCX720915 OMT720915 OWP720915 PGL720915 PQH720915 QAD720915 QJZ720915 QTV720915 RDR720915 RNN720915 RXJ720915 SHF720915 SRB720915 TAX720915 TKT720915 TUP720915 UEL720915 UOH720915 UYD720915 VHZ720915 VRV720915 WBR720915 WLN720915 WVJ720915 A786431 B786431 IW786431 IX786431 SS786431 ST786431 ACO786431 ACP786431 AMK786431 AML786431 AWG786431 AWH786431 BGC786431 BGD786431 BPY786431 BPZ786431 BZU786431 BZV786431 CJQ786431 CJR786431 CTM786431 CTN786431 DDI786431 DDJ786431 DNE786431 DNF786431 DXA786431 DXB786431 EGW786431 EGX786431 EQS786431 EQT786431 FAO786431 FAP786431 FKK786431 FKL786431 FUG786431 FUH786431 GEC786431 GED786431 GNY786431 GNZ786431 GXU786431 GXV786431 HHQ786431 HHR786431 HRM786431 HRN786431 IBI786431 IBJ786431 ILE786431 ILF786431 IVA786431 IVB786431 JEW786431 JEX786431 JOS786431 JOT786431 JYO786431 JYP786431 KIK786431 KIL786431 KSG786431 KSH786431 LCC786431 LCD786431 LLY786431 LLZ786431 LVU786431 LVV786431 MFQ786431 MFR786431 MPM786431 MPN786431 MZI786431 MZJ786431 NJE786431 NJF786431 NTA786431 NTB786431 OCW786431 OCX786431 OMS786431 OMT786431 OWO786431 OWP786431 PGK786431 PGL786431 PQG786431 PQH786431 QAC786431 QAD786431 QJY786431 QJZ786431 QTU786431 QTV786431 RDQ786431 RDR786431 RNM786431 RNN786431 RXI786431 RXJ786431 SHE786431 SHF786431 SRA786431 SRB786431 TAW786431 TAX786431 TKS786431 TKT786431 TUO786431 TUP786431 UEK786431 UEL786431 UOG786431 UOH786431 UYC786431 UYD786431 VHY786431 VHZ786431 VRU786431 VRV786431 WBQ786431 WBR786431 WLM786431 WLN786431 WVI786431 WVJ786431 B786449 IX786449 ST786449 ACP786449 AML786449 AWH786449 BGD786449 BPZ786449 BZV786449 CJR786449 CTN786449 DDJ786449 DNF786449 DXB786449 EGX786449 EQT786449 FAP786449 FKL786449 FUH786449 GED786449 GNZ786449 GXV786449 HHR786449 HRN786449 IBJ786449 ILF786449 IVB786449 JEX786449 JOT786449 JYP786449 KIL786449 KSH786449 LCD786449 LLZ786449 LVV786449 MFR786449 MPN786449 MZJ786449 NJF786449 NTB786449 OCX786449 OMT786449 OWP786449 PGL786449 PQH786449 QAD786449 QJZ786449 QTV786449 RDR786449 RNN786449 RXJ786449 SHF786449 SRB786449 TAX786449 TKT786449 TUP786449 UEL786449 UOH786449 UYD786449 VHZ786449 VRV786449 WBR786449 WLN786449 WVJ786449 B786451 IX786451 ST786451 ACP786451 AML786451 AWH786451 BGD786451 BPZ786451 BZV786451 CJR786451 CTN786451 DDJ786451 DNF786451 DXB786451 EGX786451 EQT786451 FAP786451 FKL786451 FUH786451 GED786451 GNZ786451 GXV786451 HHR786451 HRN786451 IBJ786451 ILF786451 IVB786451 JEX786451 JOT786451 JYP786451 KIL786451 KSH786451 LCD786451 LLZ786451 LVV786451 MFR786451 MPN786451 MZJ786451 NJF786451 NTB786451 OCX786451 OMT786451 OWP786451 PGL786451 PQH786451 QAD786451 QJZ786451 QTV786451 RDR786451 RNN786451 RXJ786451 SHF786451 SRB786451 TAX786451 TKT786451 TUP786451 UEL786451 UOH786451 UYD786451 VHZ786451 VRV786451 WBR786451 WLN786451 WVJ786451 A851967 B851967 IW851967 IX851967 SS851967 ST851967 ACO851967 ACP851967 AMK851967 AML851967 AWG851967 AWH851967 BGC851967 BGD851967 BPY851967 BPZ851967 BZU851967 BZV851967 CJQ851967 CJR851967 CTM851967 CTN851967 DDI851967 DDJ851967 DNE851967 DNF851967 DXA851967 DXB851967 EGW851967 EGX851967 EQS851967 EQT851967 FAO851967 FAP851967 FKK851967 FKL851967 FUG851967 FUH851967 GEC851967 GED851967 GNY851967 GNZ851967 GXU851967 GXV851967 HHQ851967 HHR851967 HRM851967 HRN851967 IBI851967 IBJ851967 ILE851967 ILF851967 IVA851967 IVB851967 JEW851967 JEX851967 JOS851967 JOT851967 JYO851967 JYP851967 KIK851967 KIL851967 KSG851967 KSH851967 LCC851967 LCD851967 LLY851967 LLZ851967 LVU851967 LVV851967 MFQ851967 MFR851967 MPM851967 MPN851967 MZI851967 MZJ851967 NJE851967 NJF851967 NTA851967 NTB851967 OCW851967 OCX851967 OMS851967 OMT851967 OWO851967 OWP851967 PGK851967 PGL851967 PQG851967 PQH851967 QAC851967 QAD851967 QJY851967 QJZ851967 QTU851967 QTV851967 RDQ851967 RDR851967 RNM851967 RNN851967 RXI851967 RXJ851967 SHE851967 SHF851967 SRA851967 SRB851967 TAW851967 TAX851967 TKS851967 TKT851967 TUO851967 TUP851967 UEK851967 UEL851967 UOG851967 UOH851967 UYC851967 UYD851967 VHY851967 VHZ851967 VRU851967 VRV851967 WBQ851967 WBR851967 WLM851967 WLN851967 WVI851967 WVJ851967 B851985 IX851985 ST851985 ACP851985 AML851985 AWH851985 BGD851985 BPZ851985 BZV851985 CJR851985 CTN851985 DDJ851985 DNF851985 DXB851985 EGX851985 EQT851985 FAP851985 FKL851985 FUH851985 GED851985 GNZ851985 GXV851985 HHR851985 HRN851985 IBJ851985 ILF851985 IVB851985 JEX851985 JOT851985 JYP851985 KIL851985 KSH851985 LCD851985 LLZ851985 LVV851985 MFR851985 MPN851985 MZJ851985 NJF851985 NTB851985 OCX851985 OMT851985 OWP851985 PGL851985 PQH851985 QAD851985 QJZ851985 QTV851985 RDR851985 RNN851985 RXJ851985 SHF851985 SRB851985 TAX851985 TKT851985 TUP851985 UEL851985 UOH851985 UYD851985 VHZ851985 VRV851985 WBR851985 WLN851985 WVJ851985 B851987 IX851987 ST851987 ACP851987 AML851987 AWH851987 BGD851987 BPZ851987 BZV851987 CJR851987 CTN851987 DDJ851987 DNF851987 DXB851987 EGX851987 EQT851987 FAP851987 FKL851987 FUH851987 GED851987 GNZ851987 GXV851987 HHR851987 HRN851987 IBJ851987 ILF851987 IVB851987 JEX851987 JOT851987 JYP851987 KIL851987 KSH851987 LCD851987 LLZ851987 LVV851987 MFR851987 MPN851987 MZJ851987 NJF851987 NTB851987 OCX851987 OMT851987 OWP851987 PGL851987 PQH851987 QAD851987 QJZ851987 QTV851987 RDR851987 RNN851987 RXJ851987 SHF851987 SRB851987 TAX851987 TKT851987 TUP851987 UEL851987 UOH851987 UYD851987 VHZ851987 VRV851987 WBR851987 WLN851987 WVJ851987 A917503 B917503 IW917503 IX917503 SS917503 ST917503 ACO917503 ACP917503 AMK917503 AML917503 AWG917503 AWH917503 BGC917503 BGD917503 BPY917503 BPZ917503 BZU917503 BZV917503 CJQ917503 CJR917503 CTM917503 CTN917503 DDI917503 DDJ917503 DNE917503 DNF917503 DXA917503 DXB917503 EGW917503 EGX917503 EQS917503 EQT917503 FAO917503 FAP917503 FKK917503 FKL917503 FUG917503 FUH917503 GEC917503 GED917503 GNY917503 GNZ917503 GXU917503 GXV917503 HHQ917503 HHR917503 HRM917503 HRN917503 IBI917503 IBJ917503 ILE917503 ILF917503 IVA917503 IVB917503 JEW917503 JEX917503 JOS917503 JOT917503 JYO917503 JYP917503 KIK917503 KIL917503 KSG917503 KSH917503 LCC917503 LCD917503 LLY917503 LLZ917503 LVU917503 LVV917503 MFQ917503 MFR917503 MPM917503 MPN917503 MZI917503 MZJ917503 NJE917503 NJF917503 NTA917503 NTB917503 OCW917503 OCX917503 OMS917503 OMT917503 OWO917503 OWP917503 PGK917503 PGL917503 PQG917503 PQH917503 QAC917503 QAD917503 QJY917503 QJZ917503 QTU917503 QTV917503 RDQ917503 RDR917503 RNM917503 RNN917503 RXI917503 RXJ917503 SHE917503 SHF917503 SRA917503 SRB917503 TAW917503 TAX917503 TKS917503 TKT917503 TUO917503 TUP917503 UEK917503 UEL917503 UOG917503 UOH917503 UYC917503 UYD917503 VHY917503 VHZ917503 VRU917503 VRV917503 WBQ917503 WBR917503 WLM917503 WLN917503 WVI917503 WVJ917503 B917521 IX917521 ST917521 ACP917521 AML917521 AWH917521 BGD917521 BPZ917521 BZV917521 CJR917521 CTN917521 DDJ917521 DNF917521 DXB917521 EGX917521 EQT917521 FAP917521 FKL917521 FUH917521 GED917521 GNZ917521 GXV917521 HHR917521 HRN917521 IBJ917521 ILF917521 IVB917521 JEX917521 JOT917521 JYP917521 KIL917521 KSH917521 LCD917521 LLZ917521 LVV917521 MFR917521 MPN917521 MZJ917521 NJF917521 NTB917521 OCX917521 OMT917521 OWP917521 PGL917521 PQH917521 QAD917521 QJZ917521 QTV917521 RDR917521 RNN917521 RXJ917521 SHF917521 SRB917521 TAX917521 TKT917521 TUP917521 UEL917521 UOH917521 UYD917521 VHZ917521 VRV917521 WBR917521 WLN917521 WVJ917521 B917523 IX917523 ST917523 ACP917523 AML917523 AWH917523 BGD917523 BPZ917523 BZV917523 CJR917523 CTN917523 DDJ917523 DNF917523 DXB917523 EGX917523 EQT917523 FAP917523 FKL917523 FUH917523 GED917523 GNZ917523 GXV917523 HHR917523 HRN917523 IBJ917523 ILF917523 IVB917523 JEX917523 JOT917523 JYP917523 KIL917523 KSH917523 LCD917523 LLZ917523 LVV917523 MFR917523 MPN917523 MZJ917523 NJF917523 NTB917523 OCX917523 OMT917523 OWP917523 PGL917523 PQH917523 QAD917523 QJZ917523 QTV917523 RDR917523 RNN917523 RXJ917523 SHF917523 SRB917523 TAX917523 TKT917523 TUP917523 UEL917523 UOH917523 UYD917523 VHZ917523 VRV917523 WBR917523 WLN917523 WVJ917523 A983039 B983039 IW983039 IX983039 SS983039 ST983039 ACO983039 ACP983039 AMK983039 AML983039 AWG983039 AWH983039 BGC983039 BGD983039 BPY983039 BPZ983039 BZU983039 BZV983039 CJQ983039 CJR983039 CTM983039 CTN983039 DDI983039 DDJ983039 DNE983039 DNF983039 DXA983039 DXB983039 EGW983039 EGX983039 EQS983039 EQT983039 FAO983039 FAP983039 FKK983039 FKL983039 FUG983039 FUH983039 GEC983039 GED983039 GNY983039 GNZ983039 GXU983039 GXV983039 HHQ983039 HHR983039 HRM983039 HRN983039 IBI983039 IBJ983039 ILE983039 ILF983039 IVA983039 IVB983039 JEW983039 JEX983039 JOS983039 JOT983039 JYO983039 JYP983039 KIK983039 KIL983039 KSG983039 KSH983039 LCC983039 LCD983039 LLY983039 LLZ983039 LVU983039 LVV983039 MFQ983039 MFR983039 MPM983039 MPN983039 MZI983039 MZJ983039 NJE983039 NJF983039 NTA983039 NTB983039 OCW983039 OCX983039 OMS983039 OMT983039 OWO983039 OWP983039 PGK983039 PGL983039 PQG983039 PQH983039 QAC983039 QAD983039 QJY983039 QJZ983039 QTU983039 QTV983039 RDQ983039 RDR983039 RNM983039 RNN983039 RXI983039 RXJ983039 SHE983039 SHF983039 SRA983039 SRB983039 TAW983039 TAX983039 TKS983039 TKT983039 TUO983039 TUP983039 UEK983039 UEL983039 UOG983039 UOH983039 UYC983039 UYD983039 VHY983039 VHZ983039 VRU983039 VRV983039 WBQ983039 WBR983039 WLM983039 WLN983039 WVI983039 WVJ983039 B983057 IX983057 ST983057 ACP983057 AML983057 AWH983057 BGD983057 BPZ983057 BZV983057 CJR983057 CTN983057 DDJ983057 DNF983057 DXB983057 EGX983057 EQT983057 FAP983057 FKL983057 FUH983057 GED983057 GNZ983057 GXV983057 HHR983057 HRN983057 IBJ983057 ILF983057 IVB983057 JEX983057 JOT983057 JYP983057 KIL983057 KSH983057 LCD983057 LLZ983057 LVV983057 MFR983057 MPN983057 MZJ983057 NJF983057 NTB983057 OCX983057 OMT983057 OWP983057 PGL983057 PQH983057 QAD983057 QJZ983057 QTV983057 RDR983057 RNN983057 RXJ983057 SHF983057 SRB983057 TAX983057 TKT983057 TUP983057 UEL983057 UOH983057 UYD983057 VHZ983057 VRV983057 WBR983057 WLN983057 WVJ983057 B983059 IX983059 ST983059 ACP983059 AML983059 AWH983059 BGD983059 BPZ983059 BZV983059 CJR983059 CTN983059 DDJ983059 DNF983059 DXB983059 EGX983059 EQT983059 FAP983059 FKL983059 FUH983059 GED983059 GNZ983059 GXV983059 HHR983059 HRN983059 IBJ983059 ILF983059 IVB983059 JEX983059 JOT983059 JYP983059 KIL983059 KSH983059 LCD983059 LLZ983059 LVV983059 MFR983059 MPN983059 MZJ983059 NJF983059 NTB983059 OCX983059 OMT983059 OWP983059 PGL983059 PQH983059 QAD983059 QJZ983059 QTV983059 RDR983059 RNN983059 RXJ983059 SHF983059 SRB983059 TAX983059 TKT983059 TUP983059 UEL983059 UOH983059 UYD983059 VHZ983059 VRV983059 WBR983059 WLN983059 WVJ983059"/>
  </dataValidations>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workbookViewId="0">
      <selection activeCell="F1" sqref="F1"/>
    </sheetView>
  </sheetViews>
  <sheetFormatPr defaultColWidth="9" defaultRowHeight="24.95" customHeight="1" x14ac:dyDescent="0.2"/>
  <cols>
    <col min="1" max="1" width="8.625" style="1" customWidth="1"/>
    <col min="2" max="2" width="9.625" style="1" customWidth="1"/>
    <col min="3" max="3" width="43" style="1" customWidth="1"/>
    <col min="4" max="4" width="20.625" style="1" customWidth="1"/>
    <col min="5" max="16384" width="9" style="1"/>
  </cols>
  <sheetData>
    <row r="1" spans="1:5" ht="35.25" customHeight="1" x14ac:dyDescent="0.2">
      <c r="A1" s="95" t="s">
        <v>112</v>
      </c>
      <c r="B1" s="95"/>
      <c r="C1" s="95"/>
      <c r="D1" s="95"/>
    </row>
    <row r="2" spans="1:5" ht="22.9" customHeight="1" x14ac:dyDescent="0.2"/>
    <row r="3" spans="1:5" s="2" customFormat="1" ht="20.25" customHeight="1" x14ac:dyDescent="0.25">
      <c r="A3" s="4" t="s">
        <v>113</v>
      </c>
      <c r="B3" s="5"/>
      <c r="C3" s="6"/>
      <c r="D3" s="7" t="s">
        <v>25</v>
      </c>
      <c r="E3" s="7"/>
    </row>
    <row r="4" spans="1:5" ht="34.9" customHeight="1" x14ac:dyDescent="0.2">
      <c r="A4" s="8" t="s">
        <v>114</v>
      </c>
      <c r="B4" s="8" t="s">
        <v>115</v>
      </c>
      <c r="C4" s="8" t="s">
        <v>116</v>
      </c>
      <c r="D4" s="8" t="s">
        <v>117</v>
      </c>
    </row>
    <row r="5" spans="1:5" s="3" customFormat="1" ht="34.9" customHeight="1" x14ac:dyDescent="0.2">
      <c r="A5" s="9">
        <v>1</v>
      </c>
      <c r="B5" s="9">
        <v>100</v>
      </c>
      <c r="C5" s="9" t="s">
        <v>118</v>
      </c>
      <c r="D5" s="10">
        <f>'100章'!F23</f>
        <v>0</v>
      </c>
    </row>
    <row r="6" spans="1:5" s="3" customFormat="1" ht="34.9" customHeight="1" x14ac:dyDescent="0.2">
      <c r="A6" s="9">
        <v>2</v>
      </c>
      <c r="B6" s="9">
        <v>200</v>
      </c>
      <c r="C6" s="9" t="s">
        <v>119</v>
      </c>
      <c r="D6" s="10">
        <f>'200章'!F19</f>
        <v>0</v>
      </c>
    </row>
    <row r="7" spans="1:5" s="3" customFormat="1" ht="34.9" customHeight="1" x14ac:dyDescent="0.2">
      <c r="A7" s="9">
        <v>3</v>
      </c>
      <c r="B7" s="9">
        <v>300</v>
      </c>
      <c r="C7" s="9" t="s">
        <v>120</v>
      </c>
      <c r="D7" s="10">
        <f>'300章'!F23</f>
        <v>0</v>
      </c>
    </row>
    <row r="8" spans="1:5" s="3" customFormat="1" ht="34.9" customHeight="1" x14ac:dyDescent="0.2">
      <c r="A8" s="9">
        <v>4</v>
      </c>
      <c r="B8" s="96" t="s">
        <v>121</v>
      </c>
      <c r="C8" s="94"/>
      <c r="D8" s="10">
        <f>IF(D5=0,0,SUM(D5:D7))</f>
        <v>0</v>
      </c>
    </row>
    <row r="9" spans="1:5" s="3" customFormat="1" ht="34.9" customHeight="1" x14ac:dyDescent="0.2">
      <c r="A9" s="9">
        <v>5</v>
      </c>
      <c r="B9" s="97" t="s">
        <v>122</v>
      </c>
      <c r="C9" s="94"/>
      <c r="D9" s="10"/>
    </row>
    <row r="10" spans="1:5" s="3" customFormat="1" ht="34.9" customHeight="1" x14ac:dyDescent="0.2">
      <c r="A10" s="9">
        <v>6</v>
      </c>
      <c r="B10" s="98" t="s">
        <v>123</v>
      </c>
      <c r="C10" s="94"/>
      <c r="D10" s="10"/>
    </row>
    <row r="11" spans="1:5" s="3" customFormat="1" ht="34.9" customHeight="1" x14ac:dyDescent="0.2">
      <c r="A11" s="9">
        <v>7</v>
      </c>
      <c r="B11" s="94" t="s">
        <v>124</v>
      </c>
      <c r="C11" s="94"/>
      <c r="D11" s="11"/>
    </row>
    <row r="12" spans="1:5" s="3" customFormat="1" ht="34.9" customHeight="1" x14ac:dyDescent="0.2">
      <c r="A12" s="9">
        <v>8</v>
      </c>
      <c r="B12" s="94" t="s">
        <v>125</v>
      </c>
      <c r="C12" s="94"/>
      <c r="D12" s="10"/>
    </row>
    <row r="13" spans="1:5" s="3" customFormat="1" ht="34.9" customHeight="1" x14ac:dyDescent="0.2">
      <c r="A13" s="9">
        <v>9</v>
      </c>
      <c r="B13" s="94" t="s">
        <v>126</v>
      </c>
      <c r="C13" s="94"/>
      <c r="D13" s="10">
        <f>D9+D11+D12</f>
        <v>0</v>
      </c>
    </row>
  </sheetData>
  <mergeCells count="7">
    <mergeCell ref="B12:C12"/>
    <mergeCell ref="B13:C13"/>
    <mergeCell ref="A1:D1"/>
    <mergeCell ref="B8:C8"/>
    <mergeCell ref="B9:C9"/>
    <mergeCell ref="B10:C10"/>
    <mergeCell ref="B11:C11"/>
  </mergeCells>
  <phoneticPr fontId="36" type="noConversion"/>
  <pageMargins left="0.75" right="0.75" top="1" bottom="1" header="0.5" footer="0.5"/>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封皮</vt:lpstr>
      <vt:lpstr>说明</vt:lpstr>
      <vt:lpstr>100章</vt:lpstr>
      <vt:lpstr>200章</vt:lpstr>
      <vt:lpstr>300章</vt:lpstr>
      <vt:lpstr>汇总表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2024-06-17T13:26:00Z</cp:lastPrinted>
  <dcterms:created xsi:type="dcterms:W3CDTF">2024-06-17T11:11:00Z</dcterms:created>
  <dcterms:modified xsi:type="dcterms:W3CDTF">2024-06-29T10:26:44Z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192C6924468C4DC89EE9DCED0ECC9D2A_12</vt:lpwstr>
  </property>
</Properties>
</file>