
<file path=[Content_Types].xml><?xml version="1.0" encoding="utf-8"?>
<Types xmlns="http://schemas.openxmlformats.org/package/2006/content-types">
  <Override PartName="/xl/worksheets/sheet15.xml" ContentType="application/vnd.openxmlformats-officedocument.spreadsheetml.worksheet+xml"/>
  <Default Extension="png" ContentType="image/png"/>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730" windowHeight="11760" firstSheet="8" activeTab="11"/>
  </bookViews>
  <sheets>
    <sheet name="汇总表" sheetId="4" r:id="rId1"/>
    <sheet name="1-1物理力学实验室" sheetId="5" r:id="rId2"/>
    <sheet name="1-2高中物理教师实验箱及学生分组实验仪器" sheetId="8" r:id="rId3"/>
    <sheet name="1-3化学智能吊装实验室" sheetId="6" r:id="rId4"/>
    <sheet name="1-4高中化学教师演示系统及学生分组实验仪器" sheetId="9" r:id="rId5"/>
    <sheet name="1-5生物观察实验室" sheetId="7" r:id="rId6"/>
    <sheet name="1-6高中生物教师演示系统及及学生分组实验仪器" sheetId="10" r:id="rId7"/>
    <sheet name="1-7实验室升级改造" sheetId="11" r:id="rId8"/>
    <sheet name="2-1高中地理数字化创新教室" sheetId="12" r:id="rId9"/>
    <sheet name="3-1初中物理电学力学实验室" sheetId="14" r:id="rId10"/>
    <sheet name="3-2初中化学智能吊装实验室" sheetId="15" r:id="rId11"/>
    <sheet name="3-3初中生物实验室" sheetId="16" r:id="rId12"/>
    <sheet name="3-4初中物理学生教考实验及仪器" sheetId="17" r:id="rId13"/>
    <sheet name="3-5初中化学学生教考实验及仪器" sheetId="18" r:id="rId14"/>
    <sheet name="3-6初中生物学生教考实验及仪器" sheetId="19" r:id="rId15"/>
  </sheets>
  <definedNames>
    <definedName name="产品名称">#REF!</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9"/>
  <c r="D7"/>
  <c r="D6"/>
  <c r="D5"/>
  <c r="D4"/>
  <c r="D7" i="17"/>
  <c r="D6"/>
  <c r="D5"/>
  <c r="D4"/>
  <c r="D9" i="16"/>
  <c r="D8"/>
  <c r="D7"/>
  <c r="G15" i="15"/>
  <c r="D13"/>
  <c r="D12"/>
  <c r="D11"/>
  <c r="D8"/>
  <c r="D9" i="14"/>
  <c r="D8"/>
  <c r="D7"/>
  <c r="D14" i="10"/>
  <c r="D13"/>
  <c r="D12"/>
  <c r="D11"/>
  <c r="D9" i="7"/>
  <c r="D8"/>
  <c r="D7"/>
  <c r="D16" i="9"/>
  <c r="D15"/>
  <c r="D14"/>
  <c r="D13"/>
  <c r="D12"/>
  <c r="D11"/>
  <c r="D15" i="6"/>
  <c r="D14"/>
  <c r="D13"/>
  <c r="D8"/>
  <c r="D20" i="8"/>
  <c r="A20"/>
  <c r="D19"/>
  <c r="A19"/>
  <c r="D18"/>
  <c r="A18"/>
  <c r="D17"/>
  <c r="A17"/>
  <c r="D16"/>
  <c r="A16"/>
  <c r="D15"/>
  <c r="A15"/>
  <c r="D9" i="5"/>
  <c r="D8"/>
  <c r="D7"/>
</calcChain>
</file>

<file path=xl/sharedStrings.xml><?xml version="1.0" encoding="utf-8"?>
<sst xmlns="http://schemas.openxmlformats.org/spreadsheetml/2006/main" count="762" uniqueCount="330">
  <si>
    <t>二连浩特市中学理化生实验室建设项目汇总表</t>
  </si>
  <si>
    <t>一、第三中学高考综合改革项目</t>
  </si>
  <si>
    <t>序号</t>
  </si>
  <si>
    <t>设备名称</t>
  </si>
  <si>
    <t>数量</t>
  </si>
  <si>
    <t>单位</t>
  </si>
  <si>
    <t>单价（元）</t>
  </si>
  <si>
    <t>金额（元）</t>
  </si>
  <si>
    <t>备注</t>
  </si>
  <si>
    <t>物理力学实验室</t>
  </si>
  <si>
    <t>套</t>
  </si>
  <si>
    <t>高中物理教师实验箱及学生分组实验仪器</t>
  </si>
  <si>
    <t>化学智能吊装实验室</t>
  </si>
  <si>
    <t>高中化学教师演示系统及学生分组实验仪器</t>
  </si>
  <si>
    <t>生物观察实验室</t>
  </si>
  <si>
    <t>高中生物教师演示系统及及学生分组实验仪器</t>
  </si>
  <si>
    <t>实验室升级改造</t>
  </si>
  <si>
    <t>总计（元）</t>
  </si>
  <si>
    <t>二、高中地理数字化创新教室</t>
  </si>
  <si>
    <t>高中地理数字化创新教室</t>
  </si>
  <si>
    <t>三、初中理化生实验室</t>
  </si>
  <si>
    <t>初中物理电学力学实验室</t>
  </si>
  <si>
    <t>初中化学智能吊装实验室</t>
  </si>
  <si>
    <t>初中生物实验室</t>
  </si>
  <si>
    <t>初中物理学生教考实验及仪器</t>
  </si>
  <si>
    <t>初中化学学生教考实验及仪器</t>
  </si>
  <si>
    <t>初中生物学生教考实验及仪器</t>
  </si>
  <si>
    <t>合计（元）</t>
  </si>
  <si>
    <t>供应商（盖章）：</t>
  </si>
  <si>
    <r>
      <rPr>
        <b/>
        <sz val="10"/>
        <color theme="1"/>
        <rFont val="宋体"/>
        <charset val="134"/>
        <scheme val="minor"/>
      </rPr>
      <t>注：
1.投标供应商需填写投标单价，分项投标报价合计，合计金额，不得缺漏项。严格按照表格格式填写报价，不得合并、拆分单元格，且不得擅自修改表格格式及已有内容。每个分项报价严格按照投标单价与数量（或工作量）的乘积得出，不得出现计算偏差或失误，如有缺项漏项或擅自修改视为无效投标。
2.投标单位须将分项报价表附在投标文件中，未附将视为无效投标。
3.本标包控制价：￥4522130元整（肆佰伍拾贰万贰仟壹佰叁拾玖元整）。</t>
    </r>
    <r>
      <rPr>
        <sz val="10"/>
        <color theme="1"/>
        <rFont val="宋体"/>
        <charset val="134"/>
        <scheme val="minor"/>
      </rPr>
      <t xml:space="preserve">
</t>
    </r>
  </si>
  <si>
    <t>配置明细表（座别：48座）</t>
  </si>
  <si>
    <t>名称</t>
  </si>
  <si>
    <t>参数</t>
  </si>
  <si>
    <t>单价
（元）</t>
  </si>
  <si>
    <t>总价（元）</t>
  </si>
  <si>
    <t>教师演示台</t>
  </si>
  <si>
    <t>规格：≥2400mm（L）×700mm（W）×850mm（H）
1.台面：厚度≥12.7mm实芯理化板，边缘加厚到≥25.4mm。具有耐酸碱、耐腐蚀、耐有机溶剂、抗菌、抗污染等性能；具有承重性能。
2.产品结构：铝木结构
3.台身用材：桌体结构为内槽式铝合金框架结构,框架立柱：壁厚≥1.0mm、截面尺寸≥50mm×50mm棱角为椭圆形。横梁：壁厚≥0.8mm、截面尺寸≥40mm×40mm；铝型材槽表面经酸洗、磷化、环氧树脂高温固化处理具有耐腐蚀、耐高温等。
4.柜身：背板及吊板采用厚度不低于16mm的实验室专用三聚氰胺板。
5.组装：接缝严密，连接牢固，无松动现象。
6.连接件：ABS专用连接组装件；
7.板材贴面：采用三聚氰胺板进行贴面。
8.板材封边：可见截面均经过PVC封边，贴面和封边部件应严密、平整，不允许出现脱胶、鼓泡、凹陷、压痕以及表面划伤、麻点、裂痕、崩角和刃口，外表的圆角、倒棱应均匀一致。外露截面PVC边条厚度不低于1.8mm，并进行倒角处理。
9.导轨：三节静音导轨。
10.拉手：采用桥型铝合金拉手；
11.铰链：采用不锈钢铰链。
12.台身设计：
（1）箱体预设电脑主机箱柜、视频展台柜、电源控制台、键盘托等。
（2）台身前部为开门设计。
13.可调脚：采用模具成型PC＋ABS工程塑料合金注塑专用垫，高≥30mm，暗藏固定防止晃动。</t>
  </si>
  <si>
    <t>张</t>
  </si>
  <si>
    <t>教师主控电源</t>
  </si>
  <si>
    <t>智能一体化界面，线路采用高速贴片机焊接，教师与学生数据传输采用有线或无线通信，电源参数如下：
1.教师交流：支持通过触摸显示屏操作0-30V交流电压，选取方式采用数控快捷方式，不得采用累计或步进式，电压分辨率为1V，具备过载自动保护及报警装置。
2.教师直流：支持通过触摸显示屏操作0-30V直流电压，选取方式采用数控快捷方式，不得采用累计或步进式，电压分辨率为0.1V，具备过载自动保护及报警装置。
3.学生交流：教师电源支持分组控制学生交流电压，控制范围为0-30V，分辨率为1V.
4.学生直流：教师电源支持分组控制学生直流电压，控制范围为0-30V，分辨率为0.1V.
5.学生高压：教师电源支持分组控制学生的高压220V电压，此电源与学生低压区分隔离，当高压关闭时学生低压仍可使用。
6.锁定功能：教师端支持远程锁定学生电源低压交、直流电压。
7.直流高压：输出240V或300V的高压，输出电流为100mA,具备过载保护功能.
8.教师自用不少于两路220V多功能插座输出。</t>
  </si>
  <si>
    <t>实验桌
（学生）</t>
  </si>
  <si>
    <t>1、规格：≥1200mm（L）×600mm（W）×780mm（H）；
2、台面：选用厚度≥12.7mm实芯理化板，具有耐酸碱、耐腐蚀、耐有机溶剂、抗菌、抗污染等性能；经过机械打磨、倒角、精细工艺处理。
3、桌体框架：铸铝/塑铝结构；通过桌体上端两侧支架、立柱连接铸铝桌脚，形成“Z”字造型，使桌体具有强承重性及高稳定性；桌体所有接触人体的边棱均无锐利的棱角、毛刺；桌体表面经环氧树脂粉体喷涂处理，耐腐蚀。
4、上端两侧支架：铸铝模具成型，规格≥572mm×62mm×93mm选用铝锭ADC12，经酸洗磷化前处理，表面经环氧树脂粉喷涂处理，耐腐蚀。
5、桌脚/脚垫：铸铝模具成型，规格≥526mm×60mm×117mm；选用铝锭ADC12，经酸洗磷化前处理，表面经环氧树脂粉喷涂处理，耐腐蚀。脚垫高度可调，耐磨、防潮、防滑。
6、立柱：规格≥620mm×80mm×50mm；铝材挤出成型，经酸洗磷化前处理，表面经环氧树脂粉体喷涂处理，耐腐蚀。
7、主横梁：采用”8”字型铝材挤出成型，规格≥1080mm×19mm×80mm，经酸洗磷化前处理，表面经环氧树脂粉喷涂处理，耐腐蚀。
8、后挡条：铝材挤出成型，规格≥1068mm×80×16mm；连接左右两侧注塑模具成型ABS材质固定卡位，防止台面物品滑落；经酸洗磷化前处理，表面经环氧树脂粉喷涂处理，耐腐蚀。
9、书包斗：规格≥400mm×330mm×162mm，采用增强PP塑料一次注塑成型；书包斗前端预留学生凳挂靠口，上翘工艺设计，两书包斗中间预留放置不同功能学生电源的空间，具有隐蔽性；固定挂架采用镀锌方钢，防腐防锈。</t>
  </si>
  <si>
    <t>电源功能柱</t>
  </si>
  <si>
    <t>1.规格：≥270mm（L）×165mm（W）×750mm（H）；
2.材质：整体采用PP和ABS材质，具有耐化学性、耐热性、电绝缘性等性能；
3.主体设置多组加强筋，能够起到增强主体刚性和进行限位的作用；
4.设有检修口，拆装方便，便于线路检修和维护；</t>
  </si>
  <si>
    <t>只</t>
  </si>
  <si>
    <t>实验凳</t>
  </si>
  <si>
    <t>1.规格：≥φ300mm×440mm。
2.凳面：采用ABS环保材质一体注塑成型，防摔耐磨。中间有内弧成型，深度≥8mm。
3.升降式螺杆：直径≥20mm螺纹碳钢，配合高强度钢制托盘于凳面底部固定，钢板厚度≥2mm。
支持调节凳子高度，升降≥50mm。
4.钢脚架：由壁厚≥1.2mm椭圆形钢管及壁厚≥2mm圆钢管焊接组成，表面经高温烤漆处理。
5.脚垫：塑胶材质，采用PP加纤维制实心倒勾式一体注塑成型，防水防滑。</t>
  </si>
  <si>
    <t>个</t>
  </si>
  <si>
    <t>学生电源</t>
  </si>
  <si>
    <t>电源外壳采用模具一次成型，电源采用数控式操作，能够精准输出所需电压；
1、交流输出：支持由学生或教师操作输出0-30V交流电源，分辨率为1V，带有交流电流显示，过载报警保护；
2、直流输出：支持由学生或教师操作输出0-30V直流电源，分辨率为0.1V，带有直流电流显示，过载报警保护；
3、数字表分别显示交流电压，直流电压，交流电流，直流电流；
4、锁定：教师端支持远程锁定学生电源交、直流低压；
5、不少于两路220V多功能插座输出，与低压单独控制，此电压关闭时低压仍可使用。</t>
  </si>
  <si>
    <t>仪器柜</t>
  </si>
  <si>
    <t>1.规格：约1100×480×1655mm
2.柜体材质：为全钢结构，板材采用1.0mm厚优质钢板为基材，全自动压模成型；表面经磷化、酸洗、环氧树脂粉末烤漆处理，化学防锈处理，无突出漆块，光洁亮丽，抗强酸强碱性能突出。
3.门板：采用玻璃门板；
4.玻璃门：采用优质冷轧钢板，表面经过去锈、磷化、喷砂、环氧树脂粉体烤漆处理，具有抗酸碱和耐高温特性，中间镶嵌玻璃。
5.拉手：采用不锈钢拉手。</t>
  </si>
  <si>
    <t>电源布线耗材</t>
  </si>
  <si>
    <t>1.地面耗材：每桌采用软铜质电线与主线对接取电；选用合适规格的线管包裹取电连接线。 
2.地下耗材：电源主线采用2.5mm²BVR铜软线铺设；选用Ф20或Ф25PVC阻燃线管</t>
  </si>
  <si>
    <t>室</t>
  </si>
  <si>
    <t>合计(元)</t>
  </si>
  <si>
    <t>一、高中物理教师实验箱</t>
  </si>
  <si>
    <t>技术参数</t>
  </si>
  <si>
    <t>总价
（元）</t>
  </si>
  <si>
    <t>高中物理力学实验箱</t>
  </si>
  <si>
    <r>
      <rPr>
        <sz val="10"/>
        <color theme="1"/>
        <rFont val="宋体"/>
        <charset val="134"/>
        <scheme val="major"/>
      </rPr>
      <t>一、器件配置：
1.多功能实验支架（含可拼接支座1对、支撑杆（250mm）2根、支撑杆（2×300mm）1套、双嘴钳2个、万用夹1个、铁圈1个；支座系统带有圆形快拆钮；可一分为二，带锁紧按钮，可横向锁杆，进行功能拓展）1套；
2.用力学轨道系统（轨道规格：长1000mm；组成：由力学轨道、小车及配件组成；轨道采用铝合金一体成型，轨道面采用双凹滑行槽设计，使小车车轮与轨道接触面减少，降低摩擦力，有效减少系统误差；实验小车车轮采用内嵌轴承设计，有效降低自身摩擦力，确保了车轮的转动顺通；轨道配套附件丰富，自带刻度尺，可方便读取小车的位移，配套有可移动式防撞夹及小车释放器，让实验操作更加方便安全；配套小车附件盒含多种小车附件，与小车通过插接方式连接，使用方便，功能多样，支持完成弹性及非弹性碰撞中的不变量的探究、简谐运动等一系列小车轨道实验；配套数字计时器及光电门支持挡光计时、间隔计时、碰撞、加速度、重力加速度、周期、计数等多种功能）1套；
3.频闪光源（外壳规格：ABS注塑外壳（190X143X130mm）；闪烁频率1Hz～1000Hz；输入电压：AC 220V,50Hz。功耗：&lt;15W。视觉效果：高速数字合成信号源，由快速调节步进1Hz，按键调节频闪频率。光源类型：LED 长寿命光源。）1台；
4.双锥体上滚演示器（底座规格：铝合金底座（885X247X41mm）；组成：含双椎体、圆柱体、支架等。优化导轨与椎体尺寸，材质表面光滑处理，提升实验效果；仪器上方印刷有简要使用说明）1套；
5.微小形变演示器（利用光杠杆原理；利用光杠杆原理将物体微小形变现象，通过光点的上下左右位移，可观察光点的变化。激光器开关为推滑式，激光器架的俯仰视角可调节，激光器夹上有六个带弹性的齿爪，支杆与底座为一体式，平稳性好，造型美观。它与激光器夹为弹性夹卡。平面镜：为97*70*1.5mm，平面镜座：为88*84*21mm，有平面镜插槽，激光器：为</t>
    </r>
    <r>
      <rPr>
        <sz val="10"/>
        <color theme="1"/>
        <rFont val="Calibri"/>
        <family val="2"/>
      </rPr>
      <t>Φ</t>
    </r>
    <r>
      <rPr>
        <sz val="10"/>
        <color theme="1"/>
        <rFont val="宋体"/>
        <charset val="134"/>
        <scheme val="major"/>
      </rPr>
      <t xml:space="preserve">12*65mm，连体式支架底座：为140*82mm。）1套；
6.螺旋弹簧组（产品由弹簧、指针、挂钩等组成。产品由钢丝绕成的螺旋弹簧5种为一组；由拉力极限分别为 4.9N、2.94N、1.96N、0.98N和0.49N的5 种弹簧构成）1组；
7.摩擦力演示器（底座规格：铝合金一体成型底座（1000X102X25mm）；组成：底座、摩擦板、摩擦块、摩擦材料、匀速电机等组成；支持弹簧测力计、数显测力计、传感器等多种方式测量摩擦力；提供3种不同材质的摩擦板，可方便探究不同材质对摩擦力的影响；电机无极调速，可测量最大静摩擦力；摩擦块可演示相同材质、相同粗糙度、不同接触面对摩擦力的影响，摩擦块亦有配重放置槽，可方便改变摩擦块重量）1套；
8.条形盒测力计（1N，0.02N）1个、条形盒测力计（2.5N，0.05N）1个、条形盒测力计（5N，0.1N）1个、条形盒测力计（10N，0.2N）1个，弹簧测力计采用双面刻度盘及指针，双面同步显示拉力大小，不影响学生正常读数的同时，也能让摄像头清晰捕捉测力计的示数；弹簧测力计调零通过顶部调零螺丝调零，更加方便安全；
9.力的合成分解实验器（力桌规格：375X270X5mm；组成：由力桌，力桌支撑杆、细绳套、桌边滑轮、橡皮筋等组成；力的合成实验器带角度盘，可方便读出力的角度值；配套磁铁，可直接将作图纸固定在实验器上，取用方便；配套有弹簧秤固定夹，可直接固定弹簧秤，传统仪器需要两人配合完成此实验，此实验装置只需一人即可完成）1套；
10.伽利略理想斜面演示器（整体有机玻璃（5mm）和铝合金（1200mm*61mm*25mm一体成型）组成一端高度可连续升降，仪器上方印刷有简要使用说明）1套；
11.牛顿第二定律演示仪（轨道规格：铝合金一体成型轨道（1000X102X25mm）；双轨，可同时释放2个轨道小车；左右双轨道（轨道两侧有最小分度为mm的标尺）轨道材质为铝合金材料，表面喷砂氧化处理，轨道连接件采用ABS塑料喷漆。）1套；
12.气垫导轨（由导轨、导轨支座、滑行器及有关实验附件组成。导轨采用铝合金型材制作，导轨工作面长度1200mm，导轨工作面夹角：90°，导轨两侧斜面上设有刻度尺，刻度尺全长1200mm，最小分度值为1mm，每10mm标注刻度数字）1台；
13.机械能守恒实验器（由底座、刻度板（含释放与收纳装置） 挡光片、立柱、摆锤等组成，通过摆锤的运动获得不同高度的实验数据）1台；
14.曲线运动速度方向实验器（底座规格：铝合金底座（640X418X39mm），由底座、可拼接的铝合金“S”形轨道、钢球、 钢球释放装置等组成）1套；
15.曲线运动条件实验器（底座规格：铝合金底座（640X418X39mm），组成：由底座、轨道、小钢球、磁铁、小球释放装置等组成）1台；
16.平抛竖落仪（包含两个钢球；材质：由ABS塑料一体成型；尺寸：136*65*180mm；仪器上方印刷有简要使用说明）1台；
17.动量守恒小车（底座规格：金属底座（400X240X20mm）；包含轴承、实心摆球、小车、底座；仪器上方印刷有简要使用说明）1台；
18.动量传递演示器（底座规格：方形ABS注塑底座（250X155X36mm）；组成：底座、5球，可调节钢球的高低；仪器上方印刷有简要使用说明）1台；
19.简谐振动投影演示器（底座规格：金属制（390×280×42mm）；组成：由底板、单束激光盒、弹片、匀速电机、 光屏、反光镜等组成，速度可调节；振动源为电动振动源，频率无极可调，振动图像稳定直观；电源电压：DC 12v；仪器上方印刷有简要使用说明）1套；
20.受迫振动和共振演示器（底座规格：方形ABS注塑底座（355X225X38mm）；5个摆长不同的单摆；支柱、横梁均为铝合金制成；仪器上方印刷有简要使用说明）1台；
21.纵波演示器（用于演示纵波实验，由振动器及纵向波弹簧组成；仪器采用支架悬挂弹簧形式，螺旋弹簧自由悬挂在支架上，振源金属球可上下调节，整套仪器包括机架1个（螺旋弹簧1支、振源2只）；连接杆15个；反光白布1块。）1套；
22.绳波演示器（外壳规格：ABS注塑外壳（190X143X130mm）；可演示横波、行波、驻波、模拟偏振；由横杆、演示线、挂钩、三角支架、振动仪器（振动频率调节键、电源开关、面板等）等组成。横    杠：金属制；三角支架：金属制上面印有实验步骤；电源：AC220V 50Hz）1套；
23.声速测量仪（测量空气中的声速，采用声能转化成电能方式；主要由两个传感器、声速测量仪（电源开关、复位键、传感器接口）等组成。ABS注塑外壳（190X143X130mm）；工作环境：环境温度-10℃~40℃，相对湿度：≤85%；声源频率：≥5kHz；测量精度：5%；工作电压：220v）1套；
24.声波干涉演示仪（由两个频率不同的蜂鸣器、闭合的声路管道、 声强仪等组成；底座规格：方形ABS注塑底座（355X225X38mm）；音频信号发生器频率范围：0.5Hz~25KHz。输入电压：220V 50Hz。声路管道：外径32mm，壁厚2mm。仪器上方印刷有简要使用说明）1套；
25.多普勒效应演示器（由频率计、蜂鸣器盒、开关、转杆、转 轴、平衡铁、底座、速调盒、测声音响 度的装置等组成；工作电压：220V、50HZ。电机转速：无极调速。蜂鸣器发声频率：:3000士500Hz。蜂鸣器工作电压:3～24V。仪器上方印刷有简要使用说明；无线遥控使用）1台；
26.电火花计时器（交流电压：220V，频率0.02s）1套、有机直尺（1000mm，1mm）1把、钢卷尺（5m，1mm）1盒、数显游标卡尺（0～15mm，0.01mm）1把、数显外径千分尺（0～25mm，0.001mm）1把、金属钩码（50g×10）1套、金属槽码（2g×3，5g×2，10g×2，20g×2，50g×2，100g×2，200g×2，5g×1金属槽码盘和10 g×1金属槽码盘）1套、直角坐标书写板（印有方格，尺寸800mm×600mm，分格50mm×50mm）1个、直联泵（单相，2XZ-1型）1台、两用气筒1个、打气筒1个、毛钱管1套、自由落体实验仪（包括主杆、支架座、电磁铁、光电门、钢球、钢球俘获装置、标尺等）1套、薄板重心测定演示器1套、演示定滑轮（有磁性）1块、圆筒测力计（1N，0.02N）1个、圆筒测力计（3N，0.1N）1个、圆筒测力计（10N，0.2N）1个、小型气源1台、斜面上力的分解演示器1套、量角器1个、三角板（等腰直角，内带量角器）1个、托盘天平（500g，0.5g）1台、电子天平（1000g，0.1g）1台、体重秤（160kg，0.5kg）1台、滚摆1个、数字计时器（4位数字显示单元，内置定时器的启动和停止以及计数、周期、电磁铁吸合释放）1台、蜡块运动实验仪（长度1000mm）1套、运动合成分解演示器（可做匀速-匀速、匀速-匀加速运动合成）1套、二维空间一时间描迹仪（同步计时打点描迹）1套、平抛运动实验器1套、向心力演示器1台、反冲运动演示器1套、弹簧振子（水平式）1套、单摆运动规律演示器1套、共振演示器1台、共振音叉（频率440Hz，由音叉、共鸣箱和音叉槌组成）1对、纵横波演示器1台、波动弹簧（扁钢丝弹簧）1个、发波水槽1台。
二、可完成的实验：
1.探究匀变速直线运动规律
2.探究加速度与物体受力、物体质量的关系
3.牛顿管实验
4.测量人的反应时间
5.用悬挂法测定薄板的重心
6.观察桌面的微小形变
7.探究静摩擦力的大小随拉力的变化
8.测定动摩擦力因数
9.探究弹簧弹力与形变量的关系
10.探究两个互成角度的力的合成规律
11.用打点计时器验证机械能守恒定律
12.用气垫导轨验证动量守恒定律
13.伽利略斜面实验
14.超重和失重现象
15.做曲线运动物体的速度方向
16.做曲线运动的条件
17.观察钢球的运动轨迹
18.观察蜡块的运动
19.运动的合成与分解
20.探究平抛运动的特点
21.研究斜槽末端小球碰撞时的动量守恒
22.用单摆测定重力加速度
23.感受向心力与哪些因素有关
24.探究向心力与半径、角速度、质量的关系
25.观察碰撞前后两球运动的变化
26.动量传递演示
27.演示反冲现象
28.用气垫导轨验证机械能守恒定律
29.观察弹簧振子的运动
30.描绘简谐运动的图像
31.测量小球振动的周期
32.观察两个小球的振动情况
33.影响单摆周期的因素
34.探究单摆周期与摆长的关系
35.研究受迫振动的频率
36.演示共振现象
37.观察波的产生和传播
38.水波的反射
39.水波的衍射
40.观察波的叠加现象
41.观察水波的干涉
42.声音的干涉
43.蜂鸣器音调的变化
</t>
    </r>
  </si>
  <si>
    <t>高中物理电学实验箱</t>
  </si>
  <si>
    <r>
      <rPr>
        <sz val="10"/>
        <color theme="1"/>
        <rFont val="宋体"/>
        <charset val="134"/>
        <scheme val="major"/>
      </rPr>
      <t>一、器件配置：
1.箔片验电器（组成：由外壳、导电杆、绝缘子、箔片、中位卡、接线柱和底座等组成；底座规格：方形ABS注塑底座；采用“372”材料制作，与底座配合成封闭式结构，金属杆直径</t>
    </r>
    <r>
      <rPr>
        <sz val="10"/>
        <color theme="1"/>
        <rFont val="Calibri"/>
        <family val="2"/>
      </rPr>
      <t>φ</t>
    </r>
    <r>
      <rPr>
        <sz val="10"/>
        <color theme="1"/>
        <rFont val="宋体"/>
        <charset val="134"/>
        <scheme val="major"/>
      </rPr>
      <t>5mm，长度92mm；集电球采用直径16mm不锈钢球制作，刻度板采用黑色有机板制作，有0°～90°的角度刻线及数字标志）1对；
2.指针验电器（由外壳、圆球、法拉第圆筒、导电杆、绝缘子、指针、指针架、接地线柱、底座等构成；金属筒</t>
    </r>
    <r>
      <rPr>
        <sz val="10"/>
        <color theme="1"/>
        <rFont val="Calibri"/>
        <family val="2"/>
      </rPr>
      <t>Φ</t>
    </r>
    <r>
      <rPr>
        <sz val="10"/>
        <color theme="1"/>
        <rFont val="宋体"/>
        <charset val="134"/>
        <scheme val="major"/>
      </rPr>
      <t>175mm,表面烤黑漆；底座采用三角形ABS注塑底座；仪器整体结构：在三角形底座上装着一个金属圆筒，圆筒的前面装有透明玻璃，后面装有附刻度线的玻璃，上壁装有绝缘套筒，一根金属杆穿过套筒，插入圆筒内，金属杆下部装有竖直的指针架，一根指针装在指针架的水平轴上，并可绕轴灵活转动，圆筒下壁一侧装有一个接线柱，用来外壳接地。）1对；
3.正负电荷检验器（外壳规格：ABS注塑外壳；功能：用于检验摩擦起电的电荷及电容器带电体的正负等；纯铜测试探头，导电性能更强；带有接地插座；数显显示屏，可测电荷的正负，测量出实际的电荷量；电源电压：AC 220V。电荷测量范围：-150</t>
    </r>
    <r>
      <rPr>
        <sz val="10"/>
        <color theme="1"/>
        <rFont val="Calibri"/>
        <family val="2"/>
      </rPr>
      <t>μ</t>
    </r>
    <r>
      <rPr>
        <sz val="10"/>
        <color theme="1"/>
        <rFont val="宋体"/>
        <charset val="134"/>
        <scheme val="major"/>
      </rPr>
      <t>C～+150</t>
    </r>
    <r>
      <rPr>
        <sz val="10"/>
        <color theme="1"/>
        <rFont val="Calibri"/>
        <family val="2"/>
      </rPr>
      <t>μ</t>
    </r>
    <r>
      <rPr>
        <sz val="10"/>
        <color theme="1"/>
        <rFont val="宋体"/>
        <charset val="134"/>
        <scheme val="major"/>
      </rPr>
      <t>C，灵敏度：0.1</t>
    </r>
    <r>
      <rPr>
        <sz val="10"/>
        <color theme="1"/>
        <rFont val="Calibri"/>
        <family val="2"/>
      </rPr>
      <t>μ</t>
    </r>
    <r>
      <rPr>
        <sz val="10"/>
        <color theme="1"/>
        <rFont val="宋体"/>
        <charset val="134"/>
        <scheme val="major"/>
      </rPr>
      <t>C。检测指示：采用数码显示屏显示。接触方式：直接接触待测物体进行检测和非接触方式进行检测。）1个；
4.范氏起电机（外壳规格：铝合金外壳；由大金属壳、绝缘支架、传送带、转轮、 尖端导体、接地导体板组成；电源电压：交流220V；整机功耗：70W；蓄电球直径：200mm；放电球直径：60mm；火花距离：≥60mm）1台；
5.感应起电机（外壳规格：ABS注塑外壳； 由起电盘、底座、莱顿瓶、集电杆、放电杆电刷、电刷杆、皮带轮、连接片等组成；起电盘直径：约226mm；环境温度：-10~40℃；放电距离：在相对湿度为65%的环境中火花放电距离≥55mm；仪器上方印刷有简要使用说明）1台；
6.电子起电机（外壳规格：ABS注塑外壳 ；放电距离5mm～35mm， 输出高压电流≤500</t>
    </r>
    <r>
      <rPr>
        <sz val="10"/>
        <color theme="1"/>
        <rFont val="Calibri"/>
        <family val="2"/>
      </rPr>
      <t>μ</t>
    </r>
    <r>
      <rPr>
        <sz val="10"/>
        <color theme="1"/>
        <rFont val="宋体"/>
        <charset val="134"/>
        <scheme val="major"/>
      </rPr>
      <t>A，有短路保护和开路保护，连续工作时间不少于30min；输入电压：AC220v 50Hz；输出电压：0~20KV连续可调；功率：小于20W）1台；
7.枕形导体（底座规格：三角形ABS注塑底座；组成：由一对相同的半枕形导体、绝缘支杆和底座等组成）1对；
8.球形导体（底座规格：三角形ABS注塑底座；组成：由球体、绝缘支杆、底座三部分组成）1套；
9.尖形布电器（底座规格：三角形ABS注塑底座；组成：由尖形导体（包括内锥体）、绝缘支杆及底座等组成）1个；
10.验电幡（底座规格：三角形ABS注塑底座；组成：由底座，一面长方形的铜丝网，用三根绝缘支柱支起）1个；
11.电荷间作用力演示器（规格：示教板铝合金及ABS材料；组成：由底座、立板、导体球、轻质导电球、导电球连线、绝缘支架、连接导线组成）1台；
12.库仑扭秤模型（由悬丝、横杆、两个带电金属小球，一 个平衡小球，一个移电小球、旋钮和电 磁阻尼部分等组成；整体为有机玻璃制成）1台；
13.验电羽（由绝缘支架、金属片、细尼龙绳、螺钉等组成）1对；
14.避雷针演示器（底座规格：方形ABS底座；组成：由底座，避雷针和接地导线组成；支柱和横梁为铝合金制成（横梁上印有禁止触摸）；避雷针：由黄铜制作；仪器上方印刷有简要使用说明）1套；
15.静电计（外壳规格：ABS注塑外壳；用途：用于测量静电电荷电量；电源电压：AC 220V。电荷测量范围：-150</t>
    </r>
    <r>
      <rPr>
        <sz val="10"/>
        <color theme="1"/>
        <rFont val="Calibri"/>
        <family val="2"/>
      </rPr>
      <t>μ</t>
    </r>
    <r>
      <rPr>
        <sz val="10"/>
        <color theme="1"/>
        <rFont val="宋体"/>
        <charset val="134"/>
        <scheme val="major"/>
      </rPr>
      <t>C～+150</t>
    </r>
    <r>
      <rPr>
        <sz val="10"/>
        <color theme="1"/>
        <rFont val="Calibri"/>
        <family val="2"/>
      </rPr>
      <t>μ</t>
    </r>
    <r>
      <rPr>
        <sz val="10"/>
        <color theme="1"/>
        <rFont val="宋体"/>
        <charset val="134"/>
        <scheme val="major"/>
      </rPr>
      <t>C，灵敏度：0.1</t>
    </r>
    <r>
      <rPr>
        <sz val="10"/>
        <color theme="1"/>
        <rFont val="Calibri"/>
        <family val="2"/>
      </rPr>
      <t>μ</t>
    </r>
    <r>
      <rPr>
        <sz val="10"/>
        <color theme="1"/>
        <rFont val="宋体"/>
        <charset val="134"/>
        <scheme val="major"/>
      </rPr>
      <t>C。检测指示：采用数码显示屏显示。接触方式：可以通过直接接触待测物体进行检测，也可以通过非接触方式进行检测。）1个；
16.电子束演示器（外壳规格：ABS注塑外壳；演示观察电子束在电场力的作用下发生的偏转，观察电子束在磁场中所受的洛仑兹力；输入电压：AC220v 50Hz；输出极间电压：3000V ；功率：小于10W）1台；
17.电场中带电粒子运动模拟演示器（规格：示教板，铝合金及ABS材料；组成：由模拟屏、加速旋钮、偏转旋钮等组成）1台；
18.平行板电容器演示器（底座规格：三角形ABS注塑底座；组成：由底座，两片带有支架的金属板及与金属板面积相同的绝缘板组成，配合感应起电机和指针验电器等仪器使用）1套；
19.常用电容器示教板（规格：示教板，铝合金及ABS材料；组成:由电解电容器、云母电容器、陶瓷电容器、 独石电容器、薄膜电容器、贴片电容器、 微调电容器、可变电容器等组成）1套；
20.电容器实验板（底座规格：方形ABS注塑底座；由100uF、470uF、1000uF、2200uF、4700uF的电解电容器组成，排列均匀，焊接在实验板上）1套；
21.电容器的充、放电演示器（规格：示教板铝合金及ABS材料；组成：由底座、面板、选择开关、负载灯、红绿指示灯、电源接线柱等组成）1套；
22.常用电阻器示教板【定值电阻（规格：示教板，铝合金及ABS材料；组成：由定值电阻（碳膜电阻、金属膜电阻、绕线电阻、水泥电阻、贴片式电阻等）、可变 电阻（电位器、小型滑动变阻器）、特殊电阻（热敏电阻、光敏电阻、压敏电阻）等组成）1套；
23.高中教学电源（交流：0V～24V，精度0.1v 触摸屏输入电压，过流自动恒流；直流稳压：0V～24V 精度0.1v 触摸屏输入电压，过流自动恒流；；大电流，最大40A、超10A后10S自动关断；液晶屏显示，带触控功能，操作简便；带短路自保护自恢复功能，无需复位操作，解除短路，立即回复供电输出）1台；
24.电阻定律演示器（铝合金及ABS材料；组成：由底板、2种金属导线（康铜、镍铬）、接线柱、连接片、支撑架等组成；康铜导线2根（长均为1000mm，直径分别为 0.5mm、0.3mm）；镍铬线2根（长分别为 1000mm、500mm，直径均为0.3mm））1台；
25.金属导体电阻与温度关系演示器（规格：示教板（约520X425X40mm）铝合金及ABS材料；组成：由底座、面板、灯座、钨丝灯、开关等组成，输入电压DC3V）1套；
26.玻棒(附丝绸)1对、胶棒(附毛皮)1对、移电球（验电球）1个、验电器连接杆1个、电场线演示器1套、等势线描绘实验器1套、法拉第笼1套、静电实验箱（可演示静电除尘、避雷针原理、静电屏蔽、静电植绒、静电乒乓等实验）1套、连接导线（500mm红色连接导线4根，500mm蓝色连接导线4根，250mm红色连接导线4根，250mm蓝色连接导线 4根、1000mm红色连接导线2根，1000mm蓝色连接导线2根，鳄鱼夹6个）1套、可变电阻（电位器、小型滑动变阻器）、特殊电阻（热敏电阻、光敏电阻、压敏电阻）等】1套、电阻实验板（由5</t>
    </r>
    <r>
      <rPr>
        <sz val="10"/>
        <color theme="1"/>
        <rFont val="Calibri"/>
        <family val="2"/>
      </rPr>
      <t>Ω</t>
    </r>
    <r>
      <rPr>
        <sz val="10"/>
        <color theme="1"/>
        <rFont val="宋体"/>
        <charset val="134"/>
        <scheme val="major"/>
      </rPr>
      <t>、10</t>
    </r>
    <r>
      <rPr>
        <sz val="10"/>
        <color theme="1"/>
        <rFont val="Calibri"/>
        <family val="2"/>
      </rPr>
      <t>Ω</t>
    </r>
    <r>
      <rPr>
        <sz val="10"/>
        <color theme="1"/>
        <rFont val="宋体"/>
        <charset val="134"/>
        <scheme val="major"/>
      </rPr>
      <t>、15</t>
    </r>
    <r>
      <rPr>
        <sz val="10"/>
        <color theme="1"/>
        <rFont val="Calibri"/>
        <family val="2"/>
      </rPr>
      <t>Ω</t>
    </r>
    <r>
      <rPr>
        <sz val="10"/>
        <color theme="1"/>
        <rFont val="宋体"/>
        <charset val="134"/>
        <scheme val="major"/>
      </rPr>
      <t>、30</t>
    </r>
    <r>
      <rPr>
        <sz val="10"/>
        <color theme="1"/>
        <rFont val="Calibri"/>
        <family val="2"/>
      </rPr>
      <t>Ω</t>
    </r>
    <r>
      <rPr>
        <sz val="10"/>
        <color theme="1"/>
        <rFont val="宋体"/>
        <charset val="134"/>
        <scheme val="major"/>
      </rPr>
      <t>、47</t>
    </r>
    <r>
      <rPr>
        <sz val="10"/>
        <color theme="1"/>
        <rFont val="Calibri"/>
        <family val="2"/>
      </rPr>
      <t>Ω</t>
    </r>
    <r>
      <rPr>
        <sz val="10"/>
        <color theme="1"/>
        <rFont val="宋体"/>
        <charset val="134"/>
        <scheme val="major"/>
      </rPr>
      <t>、100</t>
    </r>
    <r>
      <rPr>
        <sz val="10"/>
        <color theme="1"/>
        <rFont val="Calibri"/>
        <family val="2"/>
      </rPr>
      <t>Ω</t>
    </r>
    <r>
      <rPr>
        <sz val="10"/>
        <color theme="1"/>
        <rFont val="宋体"/>
        <charset val="134"/>
        <scheme val="major"/>
      </rPr>
      <t>、330</t>
    </r>
    <r>
      <rPr>
        <sz val="10"/>
        <color theme="1"/>
        <rFont val="Calibri"/>
        <family val="2"/>
      </rPr>
      <t>Ω</t>
    </r>
    <r>
      <rPr>
        <sz val="10"/>
        <color theme="1"/>
        <rFont val="宋体"/>
        <charset val="134"/>
        <scheme val="major"/>
      </rPr>
      <t>、1k</t>
    </r>
    <r>
      <rPr>
        <sz val="10"/>
        <color theme="1"/>
        <rFont val="Calibri"/>
        <family val="2"/>
      </rPr>
      <t>Ω</t>
    </r>
    <r>
      <rPr>
        <sz val="10"/>
        <color theme="1"/>
        <rFont val="宋体"/>
        <charset val="134"/>
        <scheme val="major"/>
      </rPr>
      <t>、10k</t>
    </r>
    <r>
      <rPr>
        <sz val="10"/>
        <color theme="1"/>
        <rFont val="Calibri"/>
        <family val="2"/>
      </rPr>
      <t>Ω</t>
    </r>
    <r>
      <rPr>
        <sz val="10"/>
        <color theme="1"/>
        <rFont val="宋体"/>
        <charset val="134"/>
        <scheme val="major"/>
      </rPr>
      <t>、47k</t>
    </r>
    <r>
      <rPr>
        <sz val="10"/>
        <color theme="1"/>
        <rFont val="Calibri"/>
        <family val="2"/>
      </rPr>
      <t>Ω</t>
    </r>
    <r>
      <rPr>
        <sz val="10"/>
        <color theme="1"/>
        <rFont val="宋体"/>
        <charset val="134"/>
        <scheme val="major"/>
      </rPr>
      <t>组成）1套、二极管实验板（由整流二极管、稳压二极管、发光二极管、检波二极管、变容二极管、开关二极管等组成）1套、演示可调内阻电池（气压调解式）1套、演示电表（2.5级，直流电流：0.5A、2.5 A， 直流电压：2.5 V、10V，检流：-100 uA～100 uA）1台、数字演示电表（4-1/2位，双面显示）1台、多用电表（指针式，2.5级）1个、数字式多用电表（4-1/2位，电压、电流、电阻、电容、二极管、温度、频率测试）1个、钢卷尺（5m）1把、金属导体电阻与温度关系演示器（由底座、面板、灯座、钨丝灯、开关等组成，输入电压DC 3V）1套、电阻箱（六位，99999.9</t>
    </r>
    <r>
      <rPr>
        <sz val="10"/>
        <color theme="1"/>
        <rFont val="Calibri"/>
        <family val="2"/>
      </rPr>
      <t>Ω</t>
    </r>
    <r>
      <rPr>
        <sz val="10"/>
        <color theme="1"/>
        <rFont val="宋体"/>
        <charset val="134"/>
        <scheme val="major"/>
      </rPr>
      <t>，0.1级）1个、滑动变阻器（10</t>
    </r>
    <r>
      <rPr>
        <sz val="10"/>
        <color theme="1"/>
        <rFont val="Calibri"/>
        <family val="2"/>
      </rPr>
      <t>Ω</t>
    </r>
    <r>
      <rPr>
        <sz val="10"/>
        <color theme="1"/>
        <rFont val="宋体"/>
        <charset val="134"/>
        <scheme val="major"/>
      </rPr>
      <t>,2A）1个、滑动变阻器（20</t>
    </r>
    <r>
      <rPr>
        <sz val="10"/>
        <color theme="1"/>
        <rFont val="Calibri"/>
        <family val="2"/>
      </rPr>
      <t>Ω</t>
    </r>
    <r>
      <rPr>
        <sz val="10"/>
        <color theme="1"/>
        <rFont val="宋体"/>
        <charset val="134"/>
        <scheme val="major"/>
      </rPr>
      <t>,2A）1个、滑动变阻器（50</t>
    </r>
    <r>
      <rPr>
        <sz val="10"/>
        <color theme="1"/>
        <rFont val="Calibri"/>
        <family val="2"/>
      </rPr>
      <t>Ω</t>
    </r>
    <r>
      <rPr>
        <sz val="10"/>
        <color theme="1"/>
        <rFont val="宋体"/>
        <charset val="134"/>
        <scheme val="major"/>
      </rPr>
      <t xml:space="preserve">,1.5A）1个、电路综合演示实验箱（磁吸式，由开关、灯座、定值电阻、滑动变阻器、电流表、电压表、导线等组成）1箱。
二、可完成的实验：
1.观察静电感应现象
2.模拟库仑定律实验
3.探究影响电荷间相互作用力的因素
4.模拟电场线的分布情况
5.利用法拉第笼演示静电屏蔽现象
6.观察带电粒子在电场中的运动
7.观察电容器的充、放电现象
8.观察和认识常用电容器的形状和结构
9.探究影响平行板电容器电容大小的因素
10.识别电容器示教板上不同类型的电容器
11.观察并识别常见的电阻元件
12.长度的测量及其测量工具的选用
13.探究金属导体的电阻与材料、横截面积、长度的定量关系
14.观察金属导体电阻与温度的关系
15.测量金属丝的电阻率
16.学习使用多用电表
17.滑动变阻器的工作原理
18.串、并联电路电阻的特点
19.闭合电路欧姆定律
20.测量电源的电动势和内阻
21.电表的改装
</t>
    </r>
  </si>
  <si>
    <t>高中物理电磁实验箱</t>
  </si>
  <si>
    <t xml:space="preserve">一、器件配置：
1.奥斯特实验演示器（底座规格：方形ABS底座；组成：由底座、开关、导线框架、接线柱等组成；仪器上方印刷有简要使用说明）1套；
2.法拉第圆盘发电机模型（由匀强磁场、铜片、电刷、中心转轴、摇柄等组成；铜片：由直径150mm铜片制成；仪器上方印刷有简要使用说明）1个；
3.安培力演示器（底座：方形ABS底座（约305X185X38mm）；组成：由方形ABS底座（约305X185X38mm）、磁极框架、磁铁、通电线框、 接线柱、连接片、刻度盘支架、刻度盘、 指针等组成；仪器上方印刷有简要使用说明）1套；
4.阴极射线管（底座规格：方形ABS底座（约250X155X36mm）；磁偏转管；仪器上方印刷有简要使用说明）1个；
5.模拟环形回旋加速器（底座规格：方形ABS底座（约355X225X38mm）；由线圈，轨道，钢球，底座组成；配置6个纯铜加速线圈，加速效果好；仪器上方印刷有简要使用说明）1台；
6.楞次定律演示器（由铝梁、开口铝环、闭口铝环和带顶针的支柱、三角形ABS注塑底座（90*90*20mm）组成）1套；
7.管内外落磁实验器（底座规格：铝合金底座（436*103.7*29.3mm）；由底座、透明亚克力管、铜管、铝管以及同尺寸的塑料柱、铷磁铁等组成；仪器上方印刷有简要使用说明）1套；
8.电磁弹跳环演示器（组成：由电源、硅钢棒、励磁线圈、绕有漆包线的塑料环和铝环组成；配件丰富，有透明圆柱台（炮台）、发射管，长度不同直径相同的铝环、带开口的铝环、直径不同长度相同的铝环、直径及长度相同的铜环、带线圈的小灯泡座等；带过载保护，无需担心烧坏设备；铝环1：直径32mm，高16mm，厚1mm。铝环2：直径32mm，高32mm，厚1mm。铝环3：直径32mm，高42mm，厚1mm。铝环4：直径32mm，高32mm，厚1mm 开口。铝环5：直径38mm，高16mm，厚1mm。铜环：直径38mm，高16mm，厚1mm。塑料环：直径32mm，高32mm，厚2mm。绕有漆包线的塑料环：漆包线连接12V1A白炽灯。输入电压：220V 50Hz。）1套；
9.自感现象演示器（规格：示教板（520X425X40mm）铝合金及ABS材料；组成：由面板、电位器、灯座（含灯泡）、变压器、接线柱、按钮开关、底座等组成）1台；
10.电磁阻尼演示器（底座规格：方形ABS底座（250X155X36mm）；组成：支撑架、摆架、非阻尼摆、横梁、阻尼摆、线圈、底座等组成；仪器上方印刷有简要使用说明）1台；
11.交流电路特性演示器（规格：示教板（520X425X40mm）铝合金及ABS材料；组成：由面板、电感、电容、电阻、灯泡、灯座、底座等组成）1台；
12.可拆变压器（底座规格：方形ABS底座（250X155X36mm）；组成：由方形ABS底座（250X155X36mm）、U型铁芯、条型铁芯、初级线圈（100匝 400匝）、次级线圈（200匝 800匝 1600匝）、铁芯固定螺丝组成；仪器上方印刷有简要使用说明）1套；
13.高压输变电模拟演示器（规格：示教板（520X425X40mm）铝合金及ABS材料；组成：由V1、V2交流电压表，B1升压变压器，B2降压变压器，K1、K2双刀双掷开关，K3、K4为单刀开关，模拟输电线路，L1、L2模拟负载高压输电指示组成，输入电压AC6V）1台；
14.三相电机原理演示器（底座规格：方形ABS底座（305X185X38mm）；组成：由蹄形磁铁、磁针、铝框、塑料框、鼠笼方形线圈、支架、转轴、接线柱、底座等组成；仪器上方印刷有简要使用说明）1台；
15.手摇交直流发电机（底座规格：方形ABS底座（355X225X38mm）；组成：包括定子、转子、整流器、集流环、电刷、灯座（带灯泡）、手摇驱动机构和底座等部分；仪器上方印刷有简要使用说明）1个；
16.手摇三相交流发电机（底座规格：方形ABS底座（355X225X38mm）；组成：由定子绕组、发电机转子、轴承支架、机座支架、接线柱、接线板、负载板、传动齿轮、底座等组成；仪器上方印刷有简要使用说明）1台；
17.单相交流发电机（有两个颜色不同的发光二级管指示；仪器上方印刷有简要使用说明）1台；
18.单匝线圈电机原理演示器（产品由底座、接线柱、转子、强磁铁等构成，能演示交流电的产生原理和演示直流电动机实验）1台；
19.电磁振荡演示仪（规格：示教板（520X425X40mm）铝合金及ABS材料；组成：由面板、灵敏电流计、大小电容、变压器、拨动开关、接线柱、选择开关、底座等组成，输入电压DC9V）1台；
20.赫兹实验演示器（底座规格：方形ABS底座（305X185X38mm）；组成：由带电球、发射天线杆、接收天线杆、 接收金属杆、感应圈连接金属杆、固定 螺丝、氖泡架、底座等组成；仪器上方印刷有简要使用说明）1台；
21.感应圈（外壳规格：ABS注塑外壳（250mm*80mm*175mm）；电子开关式；输入电压：AC220v 50Hz；输出电压：5KV~50KV连续可调；功率：小于120W）1台；
22.司南模型 1套、翼形磁针1对、条形磁铁（D-CG-LT-180）2对、蹄形磁铁（D-CG-LU-100）2对、充磁器1台、磁感线演示板（无色透明塑料外壳，油封铁粉式）1套、立体磁感线演示器（永磁）1个、铁粉1盒、通电平行直导线相互作用演示器1套、螺线管演示器（透明底板，纯铜漆包线，单层绕线，线圈绕向清晰可见）1组、电磁感应演示器1套、电磁波的发送和接收演示器（由高频振荡器和接收器组成）1套、微电流放大器（放大倍数1000倍）1个、方形线圈1套、洛伦兹力演示器（电解液式）1台、环形磁铁（D-CG-YT-36）1个、演示原副线圈1套、法拉第电磁感应定律演示仪1套、教学示波器（DCC~5MHz）1台、高频信号发生器（0.4MHz~130MHz分段连续可调）1台。
二、可完成的实验：
1.磁体对通电导线产生作用力
2.观察常见磁场的分布
3.判断通电直导线周围的磁场方向
4.判断通电线圈周围磁场的方向
5.平行通电直导线之间的相互作用
6.探究影响通电导线受力的因素
7.安培力的方向
8.观察电子束在磁场中的偏转
9.利用洛伦兹力演示器观察带电粒子的运动径迹
10.模拟环形回旋加速器
11.观察电磁感应现象
12.楞次定律演示实验
13.探究影响感应电流方向的因素
14.法拉第电磁感应定律
15.观察电磁阻尼现象
16.观察电磁驱动（铝框的运动）
17.了解三相电动机
18.观察自感现象
19.观察两个灯泡的发光情况
20.观察开关断开时灯泡的亮度
21.观察交变电流的波形
22.观察交变电流的方向（交流发电机）
23.了解交流发电机的结构
24.认识变压器的结构、原理及功能
25.探究变压器线圈两端的电压与匝数的关系
26.电感对交变电流的影响
27.电容对交变电流的影响
28.模拟高压输电
29.观察振荡电路中电压的波形
30.电磁波的发射与接收
</t>
  </si>
  <si>
    <t>高中物理近代物理实验箱</t>
  </si>
  <si>
    <t xml:space="preserve">一、器件配置：
1.阴极射线管（底座规格：方形ABS底座（约250X155X36mm）；示直进管；仪器上方印刷有简要使用说明）1支；
2.阴极射线管（底座规格：方形ABS底座（约250X155X36mm）；机械效应管；仪器上方印刷有简要使用说明）1支；
3.阴极射线管（底座规格：方形ABS底座（约250X155X36mm）；静电偏转管；仪器上方印刷有简要使用说明）1支；
4.光谱管组（6支直行光谱管；仪器上方印刷有简要使用说明）1套；
5.棱镜分光镜（采用三角棱镜作为其色散元件的分光 镜，并配有光波波长标度尺）1套；
6.光电效应演示器（规格：示教板（520X425X40mm）铝合金及ABS材料；组成：由紫外线灯、锌板、铜网等组成）1套；
7.光电效应演示器（规格：示教板（520X425X40mm）铝合金及ABS材料；组成：由光电管及配套底座、滤光片（红、绿、蓝）组成、输入电压DC3V）1套；
8.普朗克常量测定器（由光电管、光源、滤色片等组成）1台、感应圈（电子开关式）1台；
二、可完成的实验：
1.观察不同阴极射线管的外观、结构及工作情况
2.观察氢原子、钠原子、汞原子等原子光谱
3.观察光电效应
</t>
  </si>
  <si>
    <t>高中物理传感器实验箱</t>
  </si>
  <si>
    <t xml:space="preserve">一、器件配置：
1.常用传感器元件示教板【规格：示教板（约520X425X40mm）铝合金及ABS材料；组成：含干簧管、热敏电阻（NTC、PTC）、压力、光敏电阻、霍尔元件、气敏元件等】1套；
2.霍尔效应示教板（规格：示教板（约520X425X40mm）铝合金及ABS材料；组成：由毫安表、微安表、霍尔元件、电阻器、按钮开关、接线柱、面板、底座等组成，输入电压：DC3V）1套；
3.热敏电阻及应用演示板（规格：示教板（约520X425X40mm）铝合金及ABS材料；组成：由热敏电阻及应用电路组成，输入电压：DC5V）1套；
4.光敏电阻及应用演示板（规格：示教板（约520X425X40mm）铝合金及ABS材料；组成：由光敏电阻及其应用电路组成，输入电压：DC5V）1套；
5.逻辑电路实验板（规格：示教板（约520X425X40mm）铝合金及ABS材料；组成：与或非三种门电路，输入电压：DC5V）1套；
6.门窗防盗报警装置实验器（规格：示教板（约520X425X40mm）铝合金及ABS材料；组成：由干簧管、窗体、门体、继电器、报警器、发光二极管、开关等组成；输入电压：DC6V）1套；
7.光控开关实验器示教板（规格：示教板（约520X425X40mm）铝合金及ABS材料；组成：由可调电阻、光敏电阻、蜂鸣器、继电器、74LS14芯片、电压表、电流表、灯泡等组成，输入电压5V；仪器带有大号电压表，方便观察输入端输出端的电压变化；控制板、光敏电阻、电磁继电器采用可拆卸式，便于更换；继电器开关为透明外壳，可观察到触点的吸合动作）1套。
二、可完成的实验：
1.认识常见传感器
2.了解霍尔效应
3.探究热敏电阻的电阻大小随温度的变化情况
4.探究光敏电阻的电阻大小随光强的变化情况
5.利用传感器制作门窗防盗报警装置
6.利用传感器制作光控开关电路
</t>
  </si>
  <si>
    <t>高中物理光学实验箱</t>
  </si>
  <si>
    <t xml:space="preserve">一、器件配置：
1.光具座（规格：铝合金导轨长1000 mm,光具座带双面刻度。各器件易于装配、固定及拆卸；透镜：双凸透镜：F=100±2mm，φ=40mm；F=50±2mm，φ=30mm；F=300±12mm，φ=50mm；F=-75±4.5mm，φ=30mm；滑块：四个滑块和支架的插杆孔中心，应在一条线上，指示刻线与标尺间隙不超过3mm，插杆应准直。光学导轨双面带刻度，印刷白橙双色间隔刻度线，可方便准确让摄像头双缝到观察镜的距离）1套；
2.光导纤维应用演示器（规格：示教板（520X425X40mm）铝合金及ABS材料；组成：包括传光束、传像束、有机玻璃棒、通讯演示器（发射机和接收机）、字母板、放大屏等）1台；
3.光的干涉衍射偏振演示器（轨道规格：长1000mm；组成：由光学轨道、光源、光屏、光栅、双缝、单缝、偏振片等组成）1套；
4.光的传播、反射、折射实验器1套、梯形玻璃砖1块、测量玻璃的折射率实验配套材料【含白纸（8开）、图钉、大头针、木板（约400 mm×600 mm）】1套。
二、可完成的实验：
1.光的折射定律
2.测量玻璃的折射率
3.光的全反射
4.观察光的干涉、衍射和偏振现象
5.光的双缝干涉
6.光的薄膜干涉
7.光的单缝衍射
8.光纤的应用
9.光的偏振
</t>
  </si>
  <si>
    <t>高中物理热学演实验箱</t>
  </si>
  <si>
    <t xml:space="preserve">一、器件配置：
1。智能生物显微镜（单目广视场目镜：10×/φ18；消色差物镜：4×、10×、40×；LED光源，亮度连续可调；双层移动式载物台；图像参数：200万，1080P/25fps）1台；
2.分子间隔演示器（由带刻度透明盛液柱、油酸、5mL注射器、底座组成）1套；
3.伽尔顿板（模拟气体分子运动速率统计分布规律；仪器上方印刷有简要使用说明）1套；
4.内聚力演示器（由2个铅圆柱体、旋转式刮削器、挤压器和2根扳杆组成）1套；
5.毛细现象演示器（底座规格：方形ABS底座（约250X155X36mm）；组成：由底座，固定架，三种不同内径的毛细管组成；仪器上方印刷有简要使用说明）1套；
6.玻意尔定律演示器（由带刻度气室、气压计、放气阀、底座等组成。仪器上方印刷有简要使用说明）1套；
7.气体做功内能减少演示器（底座规格：方形ABS底座（305X185X38mm）；功能：演示热力学第一定律；仪器上方印刷有简要使用说明）1套；
8.油膜实验器1套、晶体和非晶体样品盒1套、晶体空间点阵模型（碳的同素异构体模型）1套、晶体和非晶体特性实验器【含电烙铁、尖嘴钳、蜂蜡、电烙铁、缝纫机针、薄玻璃片（厚0.2mm）、白云母片（厚0.1mm）、针孔隔热板（100mm×100mm）】1套、液体表表面张力演示器（由圆形线框、凸环形线框、三角体线框、正方体线框、收缩线框、双环线框等组成）1套、浸润和不浸润现象演示器【包含两块玻璃板（一块为清洁的玻璃片、一块为涂有介质的玻璃片）、滴管】1套、气压模拟演示器（由透明塑料气缸、活塞、钢球、振动器等组成）1件、盖·吕萨克定律演示器（由尺度板、玻璃管、橡皮塞、烧瓶、温度计、支脚等组成）1套、气体定律实验器（由压力表、固定架、体积标尺、气室等组成）1套、烧杯用电加热器（250W，功率可调，密封式）1台、教学用远红外加热器1台、酒精灯（150mL）1个、量杯（250mL）2个、量筒（100mL）2个、烧杯（250mL）2个、水银温度计（0～200℃，1℃，有保护套）2支、红液温度计（-20℃～100℃，1℃）2支、数字温度计（-30℃～200℃，0.1℃）1支、空气压缩引火仪1个、饮水鸭模型1个。
二、可完成的实验：
1.观察分子的扩散现象
2.用油膜法估测分子的大小
3.观察分子的布朗运动
4.验证分子之间存在空隙
5.探究分子运动速率分布规律
6.验证分子间存在引力
7.模拟气体压强产生的机理
8.探究气体等温变化的规律
9.探究气体的等压变化规律
10.探究气体的等容变化规律
11.观察肥皂膜和棉线的变化
12.浸润和不浸润现象
13.观察毛细现象
14.机械能与内能的转化
15.晶体与非晶体
</t>
  </si>
  <si>
    <t>二、高中物理学生分组实验仪器</t>
  </si>
  <si>
    <t>高中物理力学实验箱（直线运动）</t>
  </si>
  <si>
    <t xml:space="preserve">一、器件配置：
1.力学轨道（含轨道（长1000mm，两侧带可调节支撑脚）、轨道支撑杆、小车刹车夹、仪器托架、可移动接头、单接头、单接头连接杆、小车停车钩、万向水平仪等；轨道采用铝合金一体成型，轨道面采用双凹滑行槽设计；实验小车车轮采用内嵌轴承设计；轨道配套附件自带刻度尺，有可移动式防撞夹及小车释放器；配套小车附件盒含多种小车附件，与小车通过插接方式连接，支持完成弹性及非弹性碰撞中的不变量的探究、简谐运动等一系列小车轨道实验；配套数字计时器及光电门支持挡光计时、间隔计时、碰撞、加速度、重力加速度、周期、计数等多种功能）1套、轨道支撑杆、小车刹车夹、仪器托架、可移动接头、单接头、单接头连接杆、小车停车钩、万向水平仪等】1套、实验小车2个、连接导线（光电门连接线1000mm，红色）2根、连接导线（光电门连接线1000mm，黄色）2根、连接导线（光电门连接线1000mm，蓝色）2根、细线（1.5号钓鱼线）1盒、砝码桶1个、电火花计时器（50Hz，含纸带、重锤、墨粉纸盘）1套、光电门支撑杆2根、打点计时器夹具1个、小车组件盒（含弹性碰撞和非弹性碰撞材料、纸带夹、振子弹簧）1 盒、小车多用架2个、固定针1根、小橡皮筋（10根/袋）1袋、橡皮泥1袋、金属槽码（包括：2g×3、5g×2、10g×2、20g×2、50g×2、100g×2、200g×2、5g×1金属槽码盘和10g×1金属槽码盘）1套、挡光片组【包括：挡光片（80mm）1片、挡光片（60mm）1片、挡光片（40mm）1片、挡光片（20mm）1片、挡光片（10mm）2片、U形挡光片（50mm）2片、U形挡光片（30mm）2片、U形挡光片（10mm）2片）】1盒、插头定滑轮2个、钢直尺（300mm）1把、光电门2个、电子天平（1000g，0.1g）1台、数字计时器（4位数字显示单元，内置定时器的启动和停止以及计数、周期、电磁铁吸合释放，内置用于轨道实验的4种不同计时模式）1台。
可完成的实验：1.练习使用打点计时器；2.测量纸带的平均速度和瞬时速度；3.测量做直线运动物体的瞬时速度；4.探究小车速度随时间变化的规律；5.探究加速度与力、质量的关系；6.用光电计时器探究碰撞中的不变量；7.研究自由落体运动的规律；8.验证机械能守恒定律。
</t>
  </si>
  <si>
    <t>高中物理力学实验箱（气垫导轨）</t>
  </si>
  <si>
    <r>
      <rPr>
        <b/>
        <sz val="10"/>
        <rFont val="宋体"/>
        <charset val="134"/>
        <scheme val="major"/>
      </rPr>
      <t xml:space="preserve">器件配置：
</t>
    </r>
    <r>
      <rPr>
        <sz val="10"/>
        <rFont val="宋体"/>
        <charset val="134"/>
        <scheme val="major"/>
      </rPr>
      <t xml:space="preserve">小橡皮筋（10根/袋）1袋、连接导线（光电门连接线1000mm，红色）2根、连接导线（光电门连接线1000mm，黄色）2根、连接导线（光电门连接线1000mm，蓝色）2根、细线1盒、气垫导轨（导轨长1200mm，含滑块等附件）1套、气垫导轨附件盒（包括：光电门气垫导轨支架、弹射架、砝码桶、弹性碰撞器、非弹性碰撞器、振子弹簧、配重块等）1盒、小型气源1台、挡光片组【包括：含挡光片（80mm）1片、挡光片（60mm）1片、挡光片（40mm）1片、挡光片（20mm）1片、挡光片（10mm）2片、U形挡光片（50mm）2片、U形挡光片（30mm）2片、U形挡光片（10mm）2片】1盒、光电门2个、电子天平（1000g，0.1g）1台、数字计时器（4位数字显示单元，内置定时器的启动和停止以及计数、周期、电磁铁吸合释放，内置用于轨道实验的4种不同计时模式）1台、电子点火器1把。
</t>
    </r>
    <r>
      <rPr>
        <b/>
        <sz val="10"/>
        <rFont val="宋体"/>
        <charset val="134"/>
        <scheme val="major"/>
      </rPr>
      <t xml:space="preserve">可完成的实验：1.用气垫导轨验证机械能守恒定律；2.用气垫导轨验证动量守恒定律；3.用气垫导轨测定匀变速直线运动的加速度；4.测量滑块在气垫导轨上滑行的速度；5.用气垫导轨测重力加速度；6.用气垫导轨验证牛顿第二定律；7.用气垫导轨验证牛顿第三定律；8.用气垫导轨验证动能定理；9.用气垫导轨研究简谐振动的规律。
</t>
    </r>
  </si>
  <si>
    <t>高中物理力学实验箱（静力）</t>
  </si>
  <si>
    <t>器件配置：
1.条形盒测力计（1N）1个、条形盒测力计（2.5N）1个，弹簧测力计采用双面刻度盘及指针，双面同步显示拉力大小，不影响学生正常读数的同时，也能让摄像头清晰捕捉测力计的示数；弹簧测力计调零通过顶部调零螺丝调零；
2.力的合成实验器（力桌长375mm、宽270mm、厚5mm，印刷刻度及角度；含细绳套、力桌支撑杆3个、桌边夹2个、圆磁铁4个、带孔支撑杆2个、圆筒测力计架2个、大橡皮筋1袋；力的合成实验器带角度盘，方便读出力的角度值；配套磁铁，可直接将作图纸固定在实验器上；配套有弹簧秤固定夹，可直接固定弹簧秤）1套；
3.支座（可拼接）1对、支撑杆（250mm）2 根、支撑杆（2根/套，单根杆长300 mm，杆与杆可以螺纹对接）3套、双嘴钳2个、细线1盒、剪刀1把、可移动挂钩1个、专用测量尺（300mm）1个、螺旋弹簧组（由拉力极限分别为 4.9N、2.94N、1.96N、0.98N和0.49N 的5种弹簧组成）1盒、摩擦块1块、万向水平泡1个、白纸（A4，10张/袋）1袋、圆筒测力计（5N）2个、金属钩码（50g×10）1盒、三角板套装（含量角器、三角尺、直尺）1套。
4.可完成的实验：1.探究弹簧弹力与形变量的关系；2.探究作用力和反作用力的关系；3.探究两个互成角度的力的合成规律。</t>
  </si>
  <si>
    <t>高中物理力学实验箱（曲线运动）</t>
  </si>
  <si>
    <r>
      <rPr>
        <b/>
        <sz val="10"/>
        <rFont val="宋体"/>
        <charset val="134"/>
        <scheme val="major"/>
      </rPr>
      <t>器件配置：</t>
    </r>
    <r>
      <rPr>
        <sz val="10"/>
        <rFont val="宋体"/>
        <charset val="134"/>
        <scheme val="major"/>
      </rPr>
      <t xml:space="preserve">卷尺（2m）1盒、数字秒表1个、陀螺1个、细线1盒、平抛运动实验器1套、游标卡尺（150mm，0.02 mm）1把、单摆实验器（含长200mm的单摆支杆、单摆球、双线摆球、单摆球组、半圆角度仪、插头定滑轮等）1套、受迫振动和共振摆（由摆球固定架、策动摆、5个摆长不同的双线塑料摆球组成）1套、平抛竖落仪1套、铅垂线1个、墨水（10mL）1瓶、向心力实验器1台。
</t>
    </r>
    <r>
      <rPr>
        <b/>
        <sz val="10"/>
        <rFont val="宋体"/>
        <charset val="134"/>
        <scheme val="major"/>
      </rPr>
      <t xml:space="preserve">可完成的实验：1.探究平抛运动的特点；2.探究单摆周期与摆长之间的关系；3.用单摆测定重力加速度的大小；4.用圆锥摆粗略验证向心力的表达式；5.探究弹簧振子的振动；6.研究受迫振荡和共振；7.探究向心力大小的表达式。
</t>
    </r>
  </si>
  <si>
    <t xml:space="preserve">器件配置：
1.电容器实验板（底座规格：方形ABS注塑底座（约220X150X40mm）；组成：由100uF、470uF、1000uF、2200uF、4700uF的电解电容器组成，排列均匀，焊接在实验板上；连接导线采用 4mm 香蕉插头，并带有串接孔，电路连接方便且可靠；电容实验板集成5种不同规格的电容）1套、小灯泡（2.5V、0.3A）1袋；
2.数字低压电压表（40V；电表倾斜角度小，让摄像头清晰捕捉到示数；仪表示数可反馈后台做数据对比）1个；
3.数字低压电流表（4A；电表倾斜角度小，让摄像头清晰捕捉到示数；仪表示数可反馈后台做数据对比）1个；
4.卷尺（2m）1把、螺旋测微器（0～25 mm，0.01mm）1把、游标卡尺（0～150mm，0.1mm）1把、游标卡尺（0～150mm，0.05mm）1把、钢直尺（300mm）1把、鳄鱼夹（4个/袋）1袋、连接导线（50cm，蓝色）2根、连接导线（50cm，红色）2根、连接导线（25cm，红色）3根、连接导线（25cm，蓝色）3根、小灯座2个、电阻器（5Ω）1个、电阻器（10Ω）1个、电阻器（15Ω）1个、电阻器（30Ω）1个、电阻定律实验器【由底板、2种金属导线（康铜、镍铬）、接线柱、连接线、支撑架等组成，康铜导线2根（长约500mm,直径分别为0.5mm、0.3mm）；镍铬线2根（长分别为500mm、300mm，直径均为0.3mm）】1套、小灯泡（3.8V 、0.3A）1袋、小灯泡（12V、0.1A）1袋、滑动变阻器（20Ω，2A）1个、单刀开关1个、双刀双掷开关1个、多用电表（指针式）1个、电池盒（适配1号干电池）4个、1号干电池4个。
5.可完成的实验：1.观察电容器的充、放电现象；2.测绘小灯泡的伏安特性曲线；3.长度的测量及其测量工具的选用；4.测量金属丝的电阻率；5.用多用电表测量电学中的物理量；6.研究路端电压与负载的关系；7.测量电源的电动势和内阻。
</t>
  </si>
  <si>
    <t>高中物理电磁学实验箱</t>
  </si>
  <si>
    <t xml:space="preserve">器件配置：
1.可拆变压器（由U型铁芯、条型铁芯、初级线圈（100匝 400匝）、次级线圈（200匝 800匝 1400匝）、铁芯固定螺丝组成；连接导线采用 4mm 香蕉插头，并带有串接孔；变压器铁芯为分离式，组装方便，线圈采用多抽头，同一组线圈，通过切换不同的接线座，实现不同的线圈匝数转换）1套；
2.灵敏电流计（2.5级，±300μA；电表倾斜角度小，让摄像头清晰捕捉到示数，给评分提供准确的依据；仪表示数可反馈后台做数据对比）1个；
3.电学模块盒（含可调电阻51kΩ、光敏电阻、三极管BC337、干簧管、电磁继电器30）1套、电阻器实验板（由5Ω、10Ω、15Ω、30Ω、47Ω、100Ω、330Ω、1kΩ、10kΩ、47 kΩ组成）1套、二极管实验板（由整流二极管、稳压二极管、发光二极管、检波二极管、变容二极管、开关二极管等组成）1套、有源蜂鸣器1个、条形磁铁1对、原副线圈1套、数字式多用电表（数字式，4-1/2 位，电压、电流、电阻、 电容、二极管、温度、频率测试）1个、LED手灯（1.5V）1个、圆棒磁铁（φ10mm×75mm）2个、圆棒磁铁平行轨道（180mm×100mm，固定两个圆棒磁铁在磁感线演示板上）1套、磁感线演示板（无色透明塑料外壳，油封铁粉式）1个、小灯泡（6.3V、0.5A）1袋、小灯泡（12V、0.1A）1袋、小灯座1个、连接导线（50cm，蓝色）2根、连接导线（50cm，红色）2根、连接导线（25cm，红色）3根、连接导线（25cm，蓝色）3根。
4.可完成的实验：1.用磁感线板模拟磁感应线；2.探究感应电流产生的条件；3.探究影响感应电流方向的因素；4.电感对交变电流的影响；5.电容对交变电流的影响；6.探究变压器原、副线圈电压与匝数的关系；7.观察干簧管磁化开关作用；8.利用传感器制作简单的自动控制装置。
</t>
  </si>
  <si>
    <t>高中物理光学/热学实验箱</t>
  </si>
  <si>
    <t xml:space="preserve">器件配置：
1.光具座（长1000mm；光学导轨双面带刻度，印刷白橙双色间隔刻度线，方便准确让摄像头双缝到观察镜的距离）1套；
2.双缝干涉实验仪（包括12V光源、滤色片、双缝、遮光筒及测量头等）1套；
3.支座（可拼接）1对、支撑杆（2根/套，单根杆长300mm，杆与杆可以螺纹对接）1套、白纸（A4）1袋、连接导线（50cm,蓝色）1根、连接导线（50cm,红色）1根、气体定律实验器（由压力表、固定架、体积标尺、气室等组成）1套、油膜实验器1套、三角板套装（含量角器、三角尺、直尺）1套、海绵板（A4）1块、大头针1盒、梯形玻璃砖1个、透明直尺（300mm）1把。
4.可完成的实验：1.测量玻璃的折射率；2.用双缝干涉实验测量光的波长；3.观察白光的干涉现象；4.观察单色光干涉现象；5.观察单缝衍射现象（白光）；6.观察单缝衍射现象（单色光）；7.用油膜法估测分子的大小；8.探究气体等温变化规律。
</t>
  </si>
  <si>
    <t>教师电源（智能吊装专用版）</t>
  </si>
  <si>
    <t>智能一体化界面，实时时钟显示，线路采用高速贴片机焊接，电源参数如下：
1.教师交流：支持通过触摸显示屏操作0-30V交流电压，选取方式采用数控快捷方式，不得采用累计或步进式，电压分辨率为1V，具备过载自动保护及报警装置。
2.教师直流：支持通过触摸显示屏操作0-30V直流电压，选取方式采用数控快捷方式，不得采用累计或步进式，电压分辨率为0.1V，具备过载自动保护及报警装置。
3.学生交流：教师电源支持分组控制学生交流电压，控制范围为0-30V，分辨率为1V。
4.学生直流：教师电源支持分组控制学生直流电压，控制范围为0-30V，分辨率为0.1V。
5.锁定功能：教师端支持远程锁定学生电源低压交、直流电压。
6.直流高压：输出240V或300V的高压，输出电流为100mA,具备过载保护功能。
7.教师自用不少于两路220V多功能插座输出。
8.配合智能吊装控制系统实现（1）通风系统开启与关闭及风量调节；（2）电源操作控制系统摇臂升降及学生操作电源开启与关闭；（3）供水系统的开启关闭；（4）照明系统的开启与关闭。</t>
  </si>
  <si>
    <t>智能吊装控制系统</t>
  </si>
  <si>
    <t>1.电源操作控制系统：可实现远程分组控制学生高低压电源开启与关闭；可输出交流电范围0-30V，分辨率1V设置及实时显示；可输出直流电范围0-30V，分辨率0.1V设置及实时显示，带学生电压锁定功能。
2.照明系统：实现远程控制照明系统开启与关闭。
3.给排水控制系统：实现远程控制给排水系统的开启与关闭。
4.摇臂控制系统：实现控制电源摇臂升起或下降。
5.通风控制系统：实现远程控通风系统的开启与关闭及风量调节。
6.系统设置：（1）开机方式：①直接开机、②密码验证；（2）定时关机：0-200分钟时段设置；（3）教室编号设置；（4）自动分组功能；（5）更改密码功能。</t>
  </si>
  <si>
    <t>学生凳</t>
  </si>
  <si>
    <t>试剂架</t>
  </si>
  <si>
    <t>规格：约1200*300mm*400mm
1.厚铝合金立柱表面约90*40*1.5mm，环氧树脂粉末静电喷涂，喷涂均匀，厚度不低于75um(±5%)，抗腐蚀性能强。层板采用安全玻璃（厚12mm）结构高度可调，共计1层。
2.护栏不锈钢钢管（壁厚0.8mm）直径16mm。</t>
  </si>
  <si>
    <t>规格：约1100×480×1655mm
1.柜体材质：为全钢结构，板材采用1.0mm厚优质钢板为基材，全自动压模成型；表面经磷化、酸洗、环氧树脂粉末烤漆处理，化学防锈处理，无突出漆块，光洁亮丽，抗强酸强碱性能突出。
2.门板：采用玻璃门板；
3.玻璃门：采用优质冷轧钢板，表面经过去锈、磷化、喷砂、环氧树脂粉体烤漆处理，具有抗酸碱和耐高温特性，中间镶嵌玻璃。
4.拉手：采用不锈钢拉手。</t>
  </si>
  <si>
    <t>智能吊装集成箱体</t>
  </si>
  <si>
    <t>组</t>
  </si>
  <si>
    <t>升降摇臂控制模块</t>
  </si>
  <si>
    <t xml:space="preserve">1.规格：长≥800mm；模块化设计，内置于舱体下方，由电源操作模块和摇摆臂构成。
2.摇摆臂采用动力装置升降，与箱体主结构连接，固定件采用铝合金原料压铸成型。两侧装配轴承。
3.臂身为铝合金型材，表面经电泳、静电环氧树脂粉末喷涂固化处理，耐化学腐蚀、耐高温，采用五金配件与电源连接，外表面和内表面可触及的隐蔽处，均无锐利的棱角和五金配件露出。根据实验需要，可0°到90°智能调节摇摆角度。遵循人体工程学设计原理，摇摆臂内置给排水管和电缆安装空间。
</t>
  </si>
  <si>
    <t>电源操作控制系统模块</t>
  </si>
  <si>
    <t xml:space="preserve">电源操作模块正面设置
1.不少于两个220V电源插座。
2.一对低压电源输出端子，直流交流输出最大额定电流2A，输出电压范围0-30V，均配备安全保护及报警装置。
3.可设置低压直流、交流。
4.语音警报系统，当用电器过载，即刻发出语音警报，并给出正确操作指示。
5.装置内设保险丝，具有过载、短路保护功能。
6.装置内设一键紧急制动装置。一键按下，即刻紧急制动，切断电源，确保学生、设备安全。也可以一键即刻恢复运行。
电源操作模块反面设置
1.不少于三个220V电源插座。
2.一对低压电源输出端子，直流交流输出最大额定电流2A，输出电压范围0-30V，均配备安全保护及报警装置。
</t>
  </si>
  <si>
    <t>吊装通风系统模块</t>
  </si>
  <si>
    <t xml:space="preserve">1.由伸缩式吸风管道、通风控制系统构成。采用模块化设计。
2.伸缩式吸风管道：
管道外筒：采用铝合金，表面经电泳、静电环氧树脂粉末喷涂固化处理，耐化学腐蚀、耐高温。
管道：采用PVC材质，管内壁光滑，可降低噪声向室内传播。置于箱体左右两侧，调节角度为0°-90°。
万向吸风罩：选用高密度PP材质和不易老化高密度橡胶关节密封圈，易拆卸、重组及清洗。可伸缩范围为690mm-1230mm，360度旋转，覆盖任意实验操作范围区域。实验完毕，即可将伸缩式吸风管道推至箱体两侧，解放区域空间。
3.通风系统：
系统可根据室内环境手动调节风量大小。
</t>
  </si>
  <si>
    <t>照明系统模块</t>
  </si>
  <si>
    <t>1.箱体底部周边设有环绕式照明系统，采用LED360度排列。
2.通过基板底座散热，亮度可通过控制端手动调节。
3.光线柔和不刺眼，可有助于实验更有利的进行。
4.照明系统模块产品使用输出符合 LPS 和SELV 适配器或电源板；设备外壳边缘光滑圆润无锐边；正常使用时可触及，无危险；易接触表面的测量温度（灯珠（靠近输入部分） ＜40℃、铝基板上（靠近输入部分电阻）＜40℃、灯珠（中间部分） ＜40℃、铝基板上（靠近中间部分电阻）＜40℃；可触及位置（外壳顶部、底部、输入端）无法触及带电部件。</t>
  </si>
  <si>
    <t>洗眼器</t>
  </si>
  <si>
    <t>1. 台面安装方式，平时放置于台面，紧急使用时可随意抽起，使用方便。
2. 洗眼喷头：采用不助燃PC材质模铸一体成型制作，具有过滤泡棉及防尘功能，上面防尘盖平常可防尘，使用时可随时被水冲开，能降低突然打开时短暂的高水压，避免冲伤眼睛。
3. 控水阀采用黄铜制作，经镀镍处理，阀门可自动关闭，密封可靠。
4. 供水软管：采用≥1400mm长不锈钢软管。</t>
  </si>
  <si>
    <t>独立水槽台（配出水装置）</t>
  </si>
  <si>
    <t>万向吸风罩</t>
  </si>
  <si>
    <t xml:space="preserve">1.关节：高密度PP材质，可360度旋转调节方向，易拆卸、重组及清洗；
2.关节密封圈：采用不易老化的高密度橡胶；
3.气流调节阀：能够手动调节控制进入气流量；
4.工艺：主体采用防腐抗锈铝合金喷涂。
</t>
  </si>
  <si>
    <t>离心风机</t>
  </si>
  <si>
    <t>1.风机：选用防腐蚀的UPVC工程塑料风机，电机功率≥5.5kW，根据室内环境可随意调风量大小，风量可达6840～12700m³/h；
2.风机减振器：橡胶胶垫Φ120mm；
3.防雨帽：化工工程塑料UPVCφ650mm。</t>
  </si>
  <si>
    <t>室内风管及配件</t>
  </si>
  <si>
    <t xml:space="preserve">室内风管及配件:
1.主通风管规格：φ160mm/200mm，PVC成品管道；
2.支管道规格：φ110mm/160mm，PVC成品管道；
3.管道配件：管道三通、弯头、变径、直接；
（实际管径视现场情况需可适当调整）   </t>
  </si>
  <si>
    <t>室外风管及配件</t>
  </si>
  <si>
    <t xml:space="preserve">室外风管及配件
1.主通风管规格：φ400mm/φ315mm，优质PVC成品管道；因现场环境因素，主通风管也可以用两趟φ200mm风管代替；
2.管道配件：管道三通、弯头、变径、直接；
3.安装附件：固定铁卡。 </t>
  </si>
  <si>
    <t>风机变频控制器</t>
  </si>
  <si>
    <t>1.适配多种电机功率；
2.输出：AC 0-380V 13A；
3.控制方式：V/F控制、开环矢量控制（SVC）；
4.过载能力：150%额定电流60s；180%额定电流3s；
5.控制电源+24V：最大输出电流300mA；
6.运行方式：键盘、端子、RS485通讯；
7.可实现紧急停机，转速跟踪，摆频控制；
8.内置≥2个定时器，实现定时信号输出。既可单独使用，也可组合使用；
9.内置≥1个4路运算模块。可以实现简单的加减乘除、大小判断、积分运算；
10.可显示运行信息、错误信息。具备过流、过压、模块故障保护、欠压、过热、过载、外部故障保护、EEPROM故障保护、接地保护、缺相等变频器保护及报警功能；
11.能适应-10℃～40℃的使用环境温度和 -20℃～65℃储存温度，最大90%RH不结露的环境湿度。要求能适应高度1000m以下，振动5.9m/秒²(=0.6g)以下使用环境；
12.冷却方式采用强制风冷。</t>
  </si>
  <si>
    <t>电源主线采用2.5mm²BVR铜软线铺设；选用Ф20或Ф25PVC阻燃线管，每桌采用软铜质电线与主线对接取电；选用合适规格的线管包裹取电连接线。</t>
  </si>
  <si>
    <t>风机布线耗材</t>
  </si>
  <si>
    <t>风机专用线电源主线需采用4mm²RVV塑铜线铺设经教师电源控制台至风机。</t>
  </si>
  <si>
    <t>给/排水全套装置</t>
  </si>
  <si>
    <t>1.PPR材质水管，上水管和进水管为Ф25mm；UPVC材质排水管为Ф50mm。
2.开关阀门，外丝连接件、PVC胶水等。</t>
  </si>
  <si>
    <t>系统安装辅件</t>
  </si>
  <si>
    <t>采用固定横梁吊装方式，减少楼板承重，防止左右晃动，可进行上下、左右的平衡调节。
主要辅件有：矩形钢、三角构件、直角座、龙骨架连接件、吊装挂件、安装连接板等。</t>
  </si>
  <si>
    <t>教室基础装饰</t>
  </si>
  <si>
    <t>间</t>
  </si>
  <si>
    <t>一、高中化学教师演示系统</t>
  </si>
  <si>
    <t>高中化学演示实验室配套仪器</t>
  </si>
  <si>
    <t>高中化学演示玻璃仪器</t>
  </si>
  <si>
    <t>高中化学演示模型</t>
  </si>
  <si>
    <t>二、高中化学学生分组实验仪器</t>
  </si>
  <si>
    <t>单价</t>
  </si>
  <si>
    <t>合计</t>
  </si>
  <si>
    <t>高中化学组合实验箱1</t>
  </si>
  <si>
    <r>
      <rPr>
        <b/>
        <sz val="10"/>
        <rFont val="宋体"/>
        <charset val="134"/>
      </rPr>
      <t>器件配置：</t>
    </r>
    <r>
      <rPr>
        <sz val="10"/>
        <color rgb="FF000000"/>
        <rFont val="宋体"/>
        <charset val="134"/>
      </rPr>
      <t>升降台（学生用，不锈钢)1个、止水夹（螺旋型）3个、陶土网（140mm×140mm）1块、支座（可拼接）2对、支撑杆（2根/套，单根杆长300mm，杆与杆可以螺纹对接）2套、双嘴钳2个、万向夹2个、铁环（大号）1个、铁环（中号）1个、铁环(小号)1个、三脚架1个、酒精灯1个、燃烧匙(215mm)1个、坩埚钳(200mm)1把、烧杯夹(200mm)1个、电子点火器1把、泥三角1个、坩埚(30mL)1个、蒸发皿(100mm)1个、剪刀1把、美工刀1把、锈钢长刮板1个、激光笔(红光)1支、镊子(125mm)1把、药匙(红、黄、绿各3支)1套、研钵（60m,附研杵）1套、电子秒表(分辨力0.01s)1个。</t>
    </r>
  </si>
  <si>
    <t>高中化学组合实验箱2</t>
  </si>
  <si>
    <r>
      <rPr>
        <b/>
        <sz val="10"/>
        <rFont val="宋体"/>
        <charset val="134"/>
      </rPr>
      <t>器件配置：</t>
    </r>
    <r>
      <rPr>
        <sz val="10"/>
        <color rgb="FF000000"/>
        <rFont val="宋体"/>
        <charset val="134"/>
      </rPr>
      <t>玻璃棒(200mm)2根、镍铬丝棒1根、钴玻璃片1片、胶头滴管(90mm)2支、胶头滴管(200mm)2支、试管(</t>
    </r>
    <r>
      <rPr>
        <sz val="10"/>
        <color rgb="FF000000"/>
        <rFont val="Times New Roman"/>
        <family val="1"/>
      </rPr>
      <t>φ</t>
    </r>
    <r>
      <rPr>
        <sz val="10"/>
        <color rgb="FF000000"/>
        <rFont val="宋体"/>
        <charset val="134"/>
      </rPr>
      <t>15mm×150mm)12支、试管(</t>
    </r>
    <r>
      <rPr>
        <sz val="10"/>
        <color rgb="FF000000"/>
        <rFont val="Times New Roman"/>
        <family val="1"/>
      </rPr>
      <t>φ</t>
    </r>
    <r>
      <rPr>
        <sz val="10"/>
        <color rgb="FF000000"/>
        <rFont val="宋体"/>
        <charset val="134"/>
      </rPr>
      <t>20mm×200mm)4支、试管(</t>
    </r>
    <r>
      <rPr>
        <sz val="10"/>
        <color rgb="FF000000"/>
        <rFont val="Times New Roman"/>
        <family val="1"/>
      </rPr>
      <t>φ</t>
    </r>
    <r>
      <rPr>
        <sz val="10"/>
        <color rgb="FF000000"/>
        <rFont val="宋体"/>
        <charset val="134"/>
      </rPr>
      <t>30mm×200mm)4支、离心试管(10mL)4支、石英试管(</t>
    </r>
    <r>
      <rPr>
        <sz val="10"/>
        <color rgb="FF000000"/>
        <rFont val="Times New Roman"/>
        <family val="1"/>
      </rPr>
      <t>φ</t>
    </r>
    <r>
      <rPr>
        <sz val="10"/>
        <color rgb="FF000000"/>
        <rFont val="宋体"/>
        <charset val="134"/>
      </rPr>
      <t>20mm×200mm)2支、Y形试管(</t>
    </r>
    <r>
      <rPr>
        <sz val="10"/>
        <color rgb="FF000000"/>
        <rFont val="Times New Roman"/>
        <family val="1"/>
      </rPr>
      <t>φ</t>
    </r>
    <r>
      <rPr>
        <sz val="10"/>
        <color rgb="FF000000"/>
        <rFont val="宋体"/>
        <charset val="134"/>
      </rPr>
      <t>18mm×150mm)2支、U形管(</t>
    </r>
    <r>
      <rPr>
        <sz val="10"/>
        <color rgb="FF000000"/>
        <rFont val="Times New Roman"/>
        <family val="1"/>
      </rPr>
      <t>φ</t>
    </r>
    <r>
      <rPr>
        <sz val="10"/>
        <color rgb="FF000000"/>
        <rFont val="宋体"/>
        <charset val="134"/>
      </rPr>
      <t>20mm×200mm)1支、试管夹(180mm)1个、硅胶管(400mm)2根、玻璃导管(90°，85mm＋55mm)4支、玻璃导管(200mm)4支、玻璃导管(80mm)4支、橡胶塞(14/18/18mm，孔径7mm×1)2个、橡胶塞(16/21/25mm，孔径7mm×1)2个、橡胶塞(22/30/30mm，孔径7mm×1)2个、移液器(100</t>
    </r>
    <r>
      <rPr>
        <sz val="10"/>
        <color rgb="FF000000"/>
        <rFont val="Calibri"/>
        <family val="2"/>
      </rPr>
      <t>μ</t>
    </r>
    <r>
      <rPr>
        <sz val="10"/>
        <color rgb="FF000000"/>
        <rFont val="宋体"/>
        <charset val="134"/>
      </rPr>
      <t>L～1000</t>
    </r>
    <r>
      <rPr>
        <sz val="10"/>
        <color rgb="FF000000"/>
        <rFont val="Calibri"/>
        <family val="2"/>
      </rPr>
      <t>μ</t>
    </r>
    <r>
      <rPr>
        <sz val="10"/>
        <color rgb="FF000000"/>
        <rFont val="宋体"/>
        <charset val="134"/>
      </rPr>
      <t>L，配枪头)1套、数字温度计(笔式，－30℃～200℃)1支、温度计(－10℃～110℃)1支、烧杯(50mL)2个、烧杯(100mL)2个、烧杯(250mL)2个、漏斗(</t>
    </r>
    <r>
      <rPr>
        <sz val="10"/>
        <color rgb="FF000000"/>
        <rFont val="Times New Roman"/>
        <family val="1"/>
      </rPr>
      <t>φ</t>
    </r>
    <r>
      <rPr>
        <sz val="10"/>
        <color rgb="FF000000"/>
        <rFont val="宋体"/>
        <charset val="134"/>
      </rPr>
      <t>60mm，短颈)1个、塑料洗瓶(250mL)1个、毛玻璃片(100mm×100mm，边缘打磨)1片、集气瓶(250mL)1个、锥形瓶(100mL)2个、结晶皿(</t>
    </r>
    <r>
      <rPr>
        <sz val="10"/>
        <color rgb="FF000000"/>
        <rFont val="Times New Roman"/>
        <family val="1"/>
      </rPr>
      <t>φ</t>
    </r>
    <r>
      <rPr>
        <sz val="10"/>
        <color rgb="FF000000"/>
        <rFont val="宋体"/>
        <charset val="134"/>
      </rPr>
      <t>125mm)1个、表面皿(</t>
    </r>
    <r>
      <rPr>
        <sz val="10"/>
        <color rgb="FF000000"/>
        <rFont val="Times New Roman"/>
        <family val="1"/>
      </rPr>
      <t>φ</t>
    </r>
    <r>
      <rPr>
        <sz val="10"/>
        <color rgb="FF000000"/>
        <rFont val="宋体"/>
        <charset val="134"/>
      </rPr>
      <t>60mm)2个、培养皿(</t>
    </r>
    <r>
      <rPr>
        <sz val="10"/>
        <color rgb="FF000000"/>
        <rFont val="Times New Roman"/>
        <family val="1"/>
      </rPr>
      <t>φ</t>
    </r>
    <r>
      <rPr>
        <sz val="10"/>
        <color rgb="FF000000"/>
        <rFont val="宋体"/>
        <charset val="134"/>
      </rPr>
      <t xml:space="preserve">90mm)1个、点滴板(陶瓷，6孔)1个、量筒(10mL)1个、量筒(25mL)1个、量筒(50mL)1个、量筒(100mL)1个、二氧化氮球1个、高中学生电源（交流：2V～16V/3A，每2V一档；直流稳压：2V～16V/2A，每2V一档。有过载保护）1台。结合实验箱1及配套实验仪器，
</t>
    </r>
    <r>
      <rPr>
        <b/>
        <sz val="10"/>
        <color rgb="FF000000"/>
        <rFont val="宋体"/>
        <charset val="134"/>
      </rPr>
      <t>可完成的实验：1.不同价态含硫物质的转化；2.化学反应速率的影响因素；3.铁及其化合物的性质；4.同周期、同主族元素性质的递变；5.用化学沉淀法去除粗盐中杂质离子；6.化学能转化成电能；7.探究影响化学平衡移动的因素；8.盐类水解的应用；9.简单的电镀实验；10.制作简单的燃料电池；11.简单配合物的形成；12.有机化合物中常见官能团的检验；13.糖类的性质。</t>
    </r>
  </si>
  <si>
    <t>高中化学组合实验箱3</t>
  </si>
  <si>
    <r>
      <rPr>
        <b/>
        <sz val="10"/>
        <color rgb="FF000000"/>
        <rFont val="宋体"/>
        <charset val="134"/>
      </rPr>
      <t>器件配置：</t>
    </r>
    <r>
      <rPr>
        <sz val="10"/>
        <color rgb="FF000000"/>
        <rFont val="宋体"/>
        <charset val="134"/>
      </rPr>
      <t>玻璃棒(200mm)2根、低压发热棒(12V)1支、胶头滴管(90mm)2支、试管(</t>
    </r>
    <r>
      <rPr>
        <sz val="10"/>
        <color rgb="FF000000"/>
        <rFont val="Calibri"/>
        <family val="2"/>
      </rPr>
      <t>φ</t>
    </r>
    <r>
      <rPr>
        <sz val="10"/>
        <color rgb="FF000000"/>
        <rFont val="宋体"/>
        <charset val="134"/>
      </rPr>
      <t>15mm×150mm)4支、试管(</t>
    </r>
    <r>
      <rPr>
        <sz val="10"/>
        <color rgb="FF000000"/>
        <rFont val="Calibri"/>
        <family val="2"/>
      </rPr>
      <t>φ</t>
    </r>
    <r>
      <rPr>
        <sz val="10"/>
        <color rgb="FF000000"/>
        <rFont val="宋体"/>
        <charset val="134"/>
      </rPr>
      <t>20mm×200mm)4支、磨口试管(磨口24/29，</t>
    </r>
    <r>
      <rPr>
        <sz val="10"/>
        <color rgb="FF000000"/>
        <rFont val="Calibri"/>
        <family val="2"/>
      </rPr>
      <t>φ</t>
    </r>
    <r>
      <rPr>
        <sz val="10"/>
        <color rgb="FF000000"/>
        <rFont val="宋体"/>
        <charset val="134"/>
      </rPr>
      <t>30mm×200mm)1支、小咀磨口接头(磨口24/29)2个、硬质玻璃管(双口型，磨口24/29，200mm)1支、Y形试管(</t>
    </r>
    <r>
      <rPr>
        <sz val="10"/>
        <color rgb="FF000000"/>
        <rFont val="Calibri"/>
        <family val="2"/>
      </rPr>
      <t>φ</t>
    </r>
    <r>
      <rPr>
        <sz val="10"/>
        <color rgb="FF000000"/>
        <rFont val="宋体"/>
        <charset val="134"/>
      </rPr>
      <t>18mm×150mm)1支、试管夹(木质，180mm)1个、硅胶管(400mm)2根、玻璃导管(90°，190mm＋60mm)4支、玻璃导管(90°，85mm＋55mm)4支、玻璃导管(200mm)4支、玻璃导管(80mm)4支、橡胶塞(14/18/18mm，孔径7mm×1)2个、橡胶塞(16/21/25mm，孔径7mm×1)2个、鲁尔接头(二通)2个、鲁尔接头(三通)1个、量气管(25mL，下通)2支、移液管(1mL，刻度)1支、移液管(2mL，刻度)1支、移液管(5mL，刻度)1支、移液管(10mL，刻度)1支、移液管(20mL，刻度)1支、滴定管(25mL，酸式、碱式各一支)1套、双连球1个、洗耳球(60mL)2个、pH计(分度：0.1)1支、注射器(塑料，20mL，带针头)2支、烧杯(50mL)2个、烧杯(100mL)2个、烧杯(250mL)2个、锥形瓶(100mL)2个、漏斗(</t>
    </r>
    <r>
      <rPr>
        <sz val="10"/>
        <color rgb="FF000000"/>
        <rFont val="Calibri"/>
        <family val="2"/>
      </rPr>
      <t>φ</t>
    </r>
    <r>
      <rPr>
        <sz val="10"/>
        <color rgb="FF000000"/>
        <rFont val="宋体"/>
        <charset val="134"/>
      </rPr>
      <t>60mm，短颈)1个、塑料洗瓶(250mL)1个、石英玻璃蒸发皿(</t>
    </r>
    <r>
      <rPr>
        <sz val="10"/>
        <color rgb="FF000000"/>
        <rFont val="Calibri"/>
        <family val="2"/>
      </rPr>
      <t>φ</t>
    </r>
    <r>
      <rPr>
        <sz val="10"/>
        <color rgb="FF000000"/>
        <rFont val="宋体"/>
        <charset val="134"/>
      </rPr>
      <t>90mm)1个、培养皿(</t>
    </r>
    <r>
      <rPr>
        <sz val="10"/>
        <color rgb="FF000000"/>
        <rFont val="Calibri"/>
        <family val="2"/>
      </rPr>
      <t>φ</t>
    </r>
    <r>
      <rPr>
        <sz val="10"/>
        <color rgb="FF000000"/>
        <rFont val="宋体"/>
        <charset val="134"/>
      </rPr>
      <t>90mm)1个、培养皿(</t>
    </r>
    <r>
      <rPr>
        <sz val="10"/>
        <color rgb="FF000000"/>
        <rFont val="Calibri"/>
        <family val="2"/>
      </rPr>
      <t>φ</t>
    </r>
    <r>
      <rPr>
        <sz val="10"/>
        <color rgb="FF000000"/>
        <rFont val="宋体"/>
        <charset val="134"/>
      </rPr>
      <t>120mm)1个、结晶皿(</t>
    </r>
    <r>
      <rPr>
        <sz val="10"/>
        <color rgb="FF000000"/>
        <rFont val="Calibri"/>
        <family val="2"/>
      </rPr>
      <t>φ</t>
    </r>
    <r>
      <rPr>
        <sz val="10"/>
        <color rgb="FF000000"/>
        <rFont val="宋体"/>
        <charset val="134"/>
      </rPr>
      <t>125mm)1个、层析缸(100mm×100mm)1个、毛细管(</t>
    </r>
    <r>
      <rPr>
        <sz val="10"/>
        <color rgb="FF000000"/>
        <rFont val="Calibri"/>
        <family val="2"/>
      </rPr>
      <t>φ</t>
    </r>
    <r>
      <rPr>
        <sz val="10"/>
        <color rgb="FF000000"/>
        <rFont val="宋体"/>
        <charset val="134"/>
      </rPr>
      <t>100</t>
    </r>
    <r>
      <rPr>
        <sz val="10"/>
        <color rgb="FF000000"/>
        <rFont val="Calibri"/>
        <family val="2"/>
      </rPr>
      <t>μ</t>
    </r>
    <r>
      <rPr>
        <sz val="10"/>
        <color rgb="FF000000"/>
        <rFont val="宋体"/>
        <charset val="134"/>
      </rPr>
      <t xml:space="preserve">m)1筒、容量瓶(50mL)1个、容量瓶(100mL)1个、容量瓶(250mL)1个、量筒(10mL)1个、量筒(25mL)1个、量筒(50mL)1个、量筒(100mL)1个。
结合实验箱1及配套实验仪器，
</t>
    </r>
    <r>
      <rPr>
        <b/>
        <sz val="10"/>
        <color rgb="FF000000"/>
        <rFont val="宋体"/>
        <charset val="134"/>
      </rPr>
      <t>可完成的实验：1.配制一定物质的量浓度的氯化钠溶液；2.强酸和强碱的中和滴定；3.乙醇、乙酸的主要性质；4.乙酸乙酯的制备和性质。</t>
    </r>
  </si>
  <si>
    <t>高中化学组合实验箱4</t>
  </si>
  <si>
    <r>
      <rPr>
        <b/>
        <sz val="10"/>
        <color rgb="FF000000"/>
        <rFont val="宋体"/>
        <charset val="134"/>
      </rPr>
      <t>器件配置：</t>
    </r>
    <r>
      <rPr>
        <sz val="10"/>
        <color rgb="FF000000"/>
        <rFont val="宋体"/>
        <charset val="134"/>
      </rPr>
      <t>温度计(0～200℃)1支、玻璃塞(磨口19/26)1个、单双可控接头(四氟活塞，磨口24/29)1个、单通活塞接头(磨口19/26)1个、短颈磨口漏斗(磨口24/29)1个、球形漏斗(磨口24/29)1个、启普发生器底座(85mm×160mm)1个、具支洗气瓶（100mL，带盖)2个、磨口试管(磨口24/29，</t>
    </r>
    <r>
      <rPr>
        <sz val="10"/>
        <color rgb="FF000000"/>
        <rFont val="Calibri"/>
        <family val="2"/>
      </rPr>
      <t>φ</t>
    </r>
    <r>
      <rPr>
        <sz val="10"/>
        <color rgb="FF000000"/>
        <rFont val="宋体"/>
        <charset val="134"/>
      </rPr>
      <t>30mm×200mm)2支、螺口塞具支接头（带盖，顶螺口14mm，磨口24/29)1个、口塞型具支接头(磨口24/29)1个、分液漏斗(磨口24/29，梨形)1个、小咀磨口接头(磨口24/29)2个、硬质玻璃管(双口型，磨口24/29，200mm)1支、玻璃导管(90°，85mm＋55mm)4支、玻璃导管(90°，190mm＋60mm)2支、玻璃导管(</t>
    </r>
    <r>
      <rPr>
        <sz val="10"/>
        <color rgb="FF000000"/>
        <rFont val="Calibri"/>
        <family val="2"/>
      </rPr>
      <t>φ</t>
    </r>
    <r>
      <rPr>
        <sz val="10"/>
        <color rgb="FF000000"/>
        <rFont val="宋体"/>
        <charset val="134"/>
      </rPr>
      <t>8mm×200mm)2支、玻璃导管(</t>
    </r>
    <r>
      <rPr>
        <sz val="10"/>
        <color rgb="FF000000"/>
        <rFont val="Calibri"/>
        <family val="2"/>
      </rPr>
      <t>φ</t>
    </r>
    <r>
      <rPr>
        <sz val="10"/>
        <color rgb="FF000000"/>
        <rFont val="宋体"/>
        <charset val="134"/>
      </rPr>
      <t>8mm×80mm)2支、硅胶管（黄色，400mm)2根、橡胶塞(22/30/30mm，孔径7mm×1)1个、橡胶塞(22/30/30mm，孔径7mm×2)1个、毛玻璃片(40mm×40mm)1块、集气瓶(125mL，口径35mm)1个、圆底烧瓶(磨口24/29，短颈，250mL)2个、烧杯(50mL)1个、烧杯(100mL)1个、烧杯(250mL)1个、烧杯(500mL)1个、胶头滴管(90mm)2支、药匙(红，黄，绿各3个)1套、镊子(125mm)1把、试管(</t>
    </r>
    <r>
      <rPr>
        <sz val="10"/>
        <color rgb="FF000000"/>
        <rFont val="Calibri"/>
        <family val="2"/>
      </rPr>
      <t>φ</t>
    </r>
    <r>
      <rPr>
        <sz val="10"/>
        <color rgb="FF000000"/>
        <rFont val="宋体"/>
        <charset val="134"/>
      </rPr>
      <t xml:space="preserve">15mm×150mm)2支。
本实验箱配置有实验室制取氧气和氢气的改进仪器，以培养学生创新和改进实验仪器的意识，结合实验箱1，
</t>
    </r>
    <r>
      <rPr>
        <b/>
        <sz val="10"/>
        <color rgb="FF000000"/>
        <rFont val="宋体"/>
        <charset val="134"/>
      </rPr>
      <t>可完成的实验：1.氧气的实验室制取；2.氢气的实验室制取；3.氢气还原金属氧化物；4.一氧化碳的实验室制取；5.一氧化碳还原金属氧化物；6.二氧化碳的实验室制取；7.氯化氢的实验室制取；8.氯化氢的喷泉实验；9.氯气的实验室制取；10.氨气的实验室制取；11.氨气的喷泉实验；12.乙烯的实验室制取；13.乙炔的实验室制取。</t>
    </r>
  </si>
  <si>
    <t>高中化学组合实验箱5</t>
  </si>
  <si>
    <r>
      <rPr>
        <b/>
        <sz val="10"/>
        <rFont val="宋体"/>
        <charset val="134"/>
      </rPr>
      <t>器件配置：</t>
    </r>
    <r>
      <rPr>
        <sz val="10"/>
        <rFont val="宋体"/>
        <charset val="134"/>
      </rPr>
      <t xml:space="preserve">温度计(0～200℃)3支、层析柱(磨口24/29，有效长度260mm)1个、圆底烧瓶(磨口24/29，短颈，250mL)1个、蒸馏头（带盖，磨口24/29，螺口14mm，110mm)1个、蛇形冷凝管1支、球形冷凝管1支、直型冷凝管(14mm螺口具支×2，总长380mm)1支、冷凝管接头(14mm螺口)2支、硅胶管(1000mm)2根、牛角管(磨口24/29)1支、锥形瓶(250mL)1个、单双可控接头(四氟活塞，磨口24/29)1个、分馏柱（带盖，磨口24/29，具支螺口14mm，总长140mm)3个、双球U型管(高70mm×外边距100mm×内边距30mm)1个、分液漏斗(磨口24/29，梨形)1个、玻璃塞(磨口24/29)1个、烧杯(250mL)2个、烧杯(100mL)2个、烧杯(50mL)2个。
本实验箱配置有净化水、分馏、萃取的改进仪器，以培养学生创新和改进实验仪器的意识，结合实验箱1，
</t>
    </r>
    <r>
      <rPr>
        <b/>
        <sz val="10"/>
        <rFont val="宋体"/>
        <charset val="134"/>
      </rPr>
      <t>可完成的实验：1.净化水；2.蒸馏（例如制取蒸馏水）；3.石油分馏；4.萃取（例如从碘水中提取碘）。</t>
    </r>
  </si>
  <si>
    <t>高中化学配套实验仪器1</t>
  </si>
  <si>
    <r>
      <rPr>
        <b/>
        <sz val="10"/>
        <color rgb="FF000000"/>
        <rFont val="宋体"/>
        <charset val="134"/>
      </rPr>
      <t>器件配置：</t>
    </r>
    <r>
      <rPr>
        <sz val="10"/>
        <color rgb="FF000000"/>
        <rFont val="宋体"/>
        <charset val="134"/>
      </rPr>
      <t>滴定管夹1个、漏斗架1个、移液器架1个、试管架1个、试管刷1把、烧杯刷1把、水槽1个、干燥器(</t>
    </r>
    <r>
      <rPr>
        <sz val="10"/>
        <color rgb="FF000000"/>
        <rFont val="Calibri"/>
        <family val="2"/>
      </rPr>
      <t>φ</t>
    </r>
    <r>
      <rPr>
        <sz val="10"/>
        <color rgb="FF000000"/>
        <rFont val="宋体"/>
        <charset val="134"/>
      </rPr>
      <t>240mm)1个、二口烧瓶(250mL)1个、三口烧瓶(250mL)1个、恒压滴液漏斗(桶形，60mL，磨口24#)1个、物质导电性实验配套仪器(包括：灵敏电流计1个、电池盒2个、1号干电池2节、连接导线10根、小灯泡1袋、小灯座1个、单刀开关1个、石墨电极2个)1套、托盘天平(100g，0.1g)1台、分子结构模型（学生用，球棍式)1套。
备注：本配套实验仪器与实验箱2～3配套使用。</t>
    </r>
  </si>
  <si>
    <t>高中化学配套实验仪器2</t>
  </si>
  <si>
    <r>
      <rPr>
        <b/>
        <sz val="10"/>
        <color rgb="FF000000"/>
        <rFont val="宋体"/>
        <charset val="134"/>
      </rPr>
      <t>器件配置：</t>
    </r>
    <r>
      <rPr>
        <sz val="10"/>
        <color rgb="FF000000"/>
        <rFont val="宋体"/>
        <charset val="134"/>
      </rPr>
      <t>电子天平(200g，0.01g)1台、磁力加热搅拌器（附磁子)1台、封闭电炉(220V，800W～1000W，功率可调)1台、电吹风机(1000W)1台、手持式紫外线灯(365nm)1台。</t>
    </r>
  </si>
  <si>
    <t>1、电源外壳整体采用ABS新型环保材料一体化注塑成型，具有耐化学腐蚀、耐热、电绝缘性、耐候性等性能；
2、包含不少于2路220V电源插座输出，装有电源总开关，能够一键开启与关闭整个电源，具有过流短路保护及电源输出指示功能。</t>
  </si>
  <si>
    <t>学生光源</t>
  </si>
  <si>
    <t>支</t>
  </si>
  <si>
    <t>规格：约1200*300mm*400mm
1.约90*40*1.5mm厚铝合金立柱表面经环氧树脂粉末静电喷涂，喷涂均匀，厚度不低于75um(±5%)，抗腐蚀性能强。层板采用安全玻璃（厚12mm）结构高度可调，共计1层。
2.护栏不锈钢钢管（壁厚0.8mm）直径16mm。</t>
  </si>
  <si>
    <t xml:space="preserve">1.PPR材质水管，上水管和进水管为Ф25；UPVC材质排水管为Ф50。
2.开关阀门，外丝连接件、PVC胶水等。  </t>
  </si>
  <si>
    <t>一、高中生物教师演示系统</t>
  </si>
  <si>
    <t xml:space="preserve">单价（元） </t>
  </si>
  <si>
    <t>高中生物实验室配套仪器</t>
  </si>
  <si>
    <r>
      <rPr>
        <b/>
        <sz val="10"/>
        <rFont val="宋体"/>
        <charset val="134"/>
        <scheme val="minor"/>
      </rPr>
      <t>器件配置：</t>
    </r>
    <r>
      <rPr>
        <sz val="10"/>
        <rFont val="宋体"/>
        <charset val="134"/>
        <scheme val="minor"/>
      </rPr>
      <t>智能生物显微镜（</t>
    </r>
    <r>
      <rPr>
        <sz val="10"/>
        <color rgb="FF000000"/>
        <rFont val="宋体"/>
        <charset val="134"/>
        <scheme val="minor"/>
      </rPr>
      <t>（单目广视场目镜：10×/φ18；消色差物镜：4×、10×、40×；LED光源，亮度连续可调；双层移动式载物台；图像参数：200万，1080P/25fps；显示：2.8英寸，可显示状态和操作错误；具备教学模式和考核模式双功能，支持物镜选择操作规范性自动检测，支持焦距调节操作规范性自动检测，支持显微镜取用操作规范性自动检测，支持教师端与学生显微画面视频互动，支持学生操作过程显微画面同步记录，支持操作过程数据的自动上，支持AI智能赋分接口，完成对显微镜实验的自动评价）</t>
    </r>
    <r>
      <rPr>
        <sz val="10"/>
        <rFont val="宋体"/>
        <charset val="134"/>
        <scheme val="minor"/>
      </rPr>
      <t>1台、双目立体显微镜（放大倍数为40倍，方便连接电脑、数码相机等外接设备，便于图像的传输保存）1台、望远镜（双筒，7×35）1台、电动离心机（转速0～4000r/min，无刷电机，附离心管）1台、多功能粉碎机（1.5L）1台、电动钻孔器（配钻头）1台、恒温水浴锅（6孔，水浴控温范：室温5～99.9℃，水温控制±5℃，不锈钢内胆，数字显示）1台、榨汁机（1.5L）1台、烘干箱（内部容积：320mm×320mm×320mm）1台、高压灭菌器（30L，立式）1台、超净工作台（不锈钢，可调风机系统，有紫外照射和照明）1台、恒温培养箱（控温范围：室温5℃～65℃，±1℃）1台、光照培养箱（光照强度分级可调，控温范围：10℃～50℃）1台、恒温振荡器（室温+5℃～60℃，±1℃；容量：100mL锥形瓶25个或以上）1台、电冰箱1台、紫外可见分光光度计（波长范围：190nm～1100nm，配比色皿）1台、果酒果醋发酵装置2台、磁力加热搅拌器1台、PCR仪（容量：32管）1台、电泳仪1台、水平电泳槽1台、酒精喷灯（坐式）1个、电子天平（100g，0.001g）1台、多功能实验支架1套、解剖盘（蜡盘）2个、光照度计（便携式，1～40000lux，分辨率0.1lux）2台、便携式温湿度计（温度-20℃～60℃，湿度测量范围0～100%）1台、试管夹10个、止水皮管夹10个、橡胶塞（000、00、0～22号，白色）2千克、乳胶管（外径9mm，内径6mm，乳白色）1千克、试管刷30个、烧杯刷30个、点滴板（12空穴）10个、透析袋1卷、枝剪5把、种植工具（铲子、耙子等，铁质30cm）5套、喷壶（500mL）5个</t>
    </r>
  </si>
  <si>
    <t>高中生物玻璃仪器</t>
  </si>
  <si>
    <r>
      <rPr>
        <b/>
        <sz val="10"/>
        <rFont val="宋体"/>
        <charset val="134"/>
        <scheme val="minor"/>
      </rPr>
      <t>器件配置：</t>
    </r>
    <r>
      <rPr>
        <sz val="10"/>
        <color rgb="FF000000"/>
        <rFont val="宋体"/>
        <charset val="134"/>
        <scheme val="minor"/>
      </rPr>
      <t>量筒（10mL、50mL、100mL、250mL）各30个、容量瓶（100mL、250mL、500mL）各10个、烧杯（50mL、500mL、1000mL）各30个、烧杯（100mL、250mL）各100个、试管（φ12mm×70mm）100个、试管（φ15mm×150mm）200个、广口瓶（125mL、250mL、500mL）各60个、细口瓶（250mL、500mL）各60个、收集瓶（250mL）30个、玻璃注射器（20mL）30个、培养皿（90mm、120mm）各30个、长颈漏斗5个、漏斗（φ50mm、φ90mm）各30个、滴瓶（60mL）150个，棕色滴瓶（60mL）100个、干燥器1个、干燥管（U型，φ15mm×150mm）30个、三通连接管（Y型，φ7mm～8mm）30个、三通连接管30个、玻璃钟罩（φ150mm×280mm）2个、胶头滴管100支、酒精灯（150mL）10个、玻璃棒（200mm）30根、直角玻璃导管（φ7 mm，50mm＋50mm）50根、直角玻璃导管（φ7mm，50mm＋150mm）50根、毛细吸管（50支）1盒</t>
    </r>
  </si>
  <si>
    <t>高中生物模型</t>
  </si>
  <si>
    <r>
      <rPr>
        <b/>
        <sz val="10"/>
        <rFont val="宋体"/>
        <charset val="134"/>
        <scheme val="minor"/>
      </rPr>
      <t>器件配置：</t>
    </r>
    <r>
      <rPr>
        <sz val="10"/>
        <rFont val="宋体"/>
        <charset val="134"/>
        <scheme val="minor"/>
      </rPr>
      <t>DNA结构模型（演示用）2套、减数分裂中染色体变化模型组件（演示用）2套</t>
    </r>
  </si>
  <si>
    <t>二、高中生物学生分组实验仪器</t>
  </si>
  <si>
    <t xml:space="preserve">总价
（元） </t>
  </si>
  <si>
    <t>高中生物组合实验箱（通用）</t>
  </si>
  <si>
    <r>
      <rPr>
        <b/>
        <sz val="10"/>
        <rFont val="宋体"/>
        <charset val="134"/>
        <scheme val="minor"/>
      </rPr>
      <t>器件配置：</t>
    </r>
    <r>
      <rPr>
        <sz val="10"/>
        <rFont val="宋体"/>
        <charset val="134"/>
        <scheme val="minor"/>
      </rPr>
      <t>支座（可拼接）1对、双嘴钳2个、支撑杆（250mm）1根、支撑杆(2根/套，单根杆长300mm，杆与杆可以螺纹对接)1套、铁圈(大、中、小)1套、万向夹2个、酒精灯(150 mL)1个、电子点火器1把、试管架1个、电子天平(1000g,0.1g)1台、电子秒表（0.01s）1个、LED台灯（可调光）1台、打孔器（4件）1套、剪刀（140mm，直尖头）1把、解剖器（6件）1套、试管夹2个、止水夹2个、三脚架1个、陶土网（140mm×140mm）1张、移液器（包括：0.5μL～10μL，10μL～100μL，100μL～1000μL，1000μL～5000μL）1套、移液器吸头（包括：0.5μL～10μL，10μL～100μL，100μL～1000μL，1000μL～5000μL）1套、移液器架(可放4支微量移液器)1个。
备注：本实验箱为通用仪器，与其他实验箱配套使用。</t>
    </r>
  </si>
  <si>
    <t>高中生物组合实验箱（分子与细胞）</t>
  </si>
  <si>
    <r>
      <rPr>
        <b/>
        <sz val="10"/>
        <rFont val="宋体"/>
        <charset val="134"/>
        <scheme val="minor"/>
      </rPr>
      <t>器件配置：</t>
    </r>
    <r>
      <rPr>
        <sz val="10"/>
        <rFont val="宋体"/>
        <charset val="134"/>
        <scheme val="minor"/>
      </rPr>
      <t>量筒(10mL)1个、试管（φ15mm×150mm）6支、刻度试管（φ15mm×150mm）4个、烧杯（100mL）3个、烧杯（250mL）1个、锥形瓶（500mL）3个、玻璃漏斗（φ50mm）1个、培养皿（90mm）1个、表面皿（100mm）1个、胶头滴管（100mm）3支、玻璃棒（200mm）1根、直角玻璃导管（φ7mm，50mm+150mm）6支、毛细玻璃管（50支/盒）1盒、温度计（0～100℃）1 支、切片标本（包括生物组织标本22种，各1片。具体配置要求应按附录A中表A.2的要求）1盒、镊子（140mm，带齿直尖头）1把、载玻片1盒、盖玻片1盒、双面刀片1盒、单面刀片1盒、直尺(300mm)1把、pH精密试纸(pH 6.4～8.1）1本、pH广泛试纸1本、洗耳球(60mL)1个、研钵(附研杵)1个、打孔器(给叶片打孔)1套、药匙(大、中、小)1套、比色板(6孔)1块、注射器(30mL)1个、毛笔1支、铅笔(HB)1支、记号笔1支、彩泥(12色)1盒、大头针1盒、卫生香1盒、消毒牙签1盒、吸水纸1盒、擦镜纸1盒、定性滤纸1盒、棉塞1包、纱布1包。
结合通用箱，可完成的实验：1.使用高倍显微镜观察几种细胞；2.检测生物组织中的还原糖、脂肪和蛋白质；3.用高倍显微镜观察叶绿体和细胞质流动；4.制作真核细胞的三维结构模型；5.探究植物细胞的吸水和失水；6.比较过氧化氢在不同条件下的分解；7.淀粉酶对淀粉和蔗糖的水解作用；8.探究影响酶活性的条件；9.探究酵母菌细胞呼吸的方式；10.绿叶中色素的提取和分离；11.探究环境因素对光合作用强度的影响；12.观察根尖分生区组织细胞的有丝分裂。</t>
    </r>
  </si>
  <si>
    <t>高中生物组合实验箱（遗传与进化）</t>
  </si>
  <si>
    <r>
      <rPr>
        <b/>
        <sz val="10"/>
        <rFont val="宋体"/>
        <charset val="134"/>
        <scheme val="minor"/>
      </rPr>
      <t>器件配置：</t>
    </r>
    <r>
      <rPr>
        <sz val="10"/>
        <rFont val="宋体"/>
        <charset val="134"/>
        <scheme val="minor"/>
      </rPr>
      <t>试管(φ15mm×150mm)2支、烧杯(250mL)2个、烧杯(500mL)2个、载玻片1盒、盖玻片1盒、培养皿(90mm)1个、接种环1个、直尺(300mm)1把、镊子(140mm，带齿直尖头)1把、小桶2个、DNA双螺旋结构模型组件(组件配置：脱氧核糖20，腺嘌呤5，胸腺嘧啶5，胞嘧啶5，鸟嘌呤5，磷酸22，粗棒22，细棒40)1套、铅笔1支、彩笔5支、记号笔1支、彩泥(12色)1袋、彩球(2色，各20个)1套、胶水1瓶、透明胶带1卷、滤纸1盒、吸水纸1盒、涂布器1个、纱布1卷。</t>
    </r>
    <r>
      <rPr>
        <b/>
        <sz val="10"/>
        <rFont val="宋体"/>
        <charset val="134"/>
        <scheme val="minor"/>
      </rPr>
      <t xml:space="preserve">
结合通用箱，可完成的实验：1.性状分离比的模拟实验；2.观察蝗虫精母细胞减数分裂装片；3.建立减数分裂中染色体变化的模型；4.制作DNA分子双螺旋结构模型；5.低温诱导植物细胞染色体数目的变化；6.探究抗生素对细菌的选择作用。</t>
    </r>
  </si>
  <si>
    <t>高中生物组合实验箱（稳态与调节、生物与环境）</t>
  </si>
  <si>
    <r>
      <rPr>
        <b/>
        <sz val="10"/>
        <rFont val="宋体"/>
        <charset val="134"/>
        <scheme val="minor"/>
      </rPr>
      <t>器件配置：</t>
    </r>
    <r>
      <rPr>
        <sz val="10"/>
        <rFont val="宋体"/>
        <charset val="134"/>
        <scheme val="minor"/>
      </rPr>
      <t>量筒(50mL)2个、试管（φ12mm×70mm）6支、烧杯（50mL）3个、烧杯（250mL）3个、烧杯（500mL）1个、锥形瓶（250mL）2个、玻璃棒（200mm）3根、胶头滴管（200mm）2支、玻璃管2支、白瓷盘（140mm×250mm）1个、pH计（笔式，分辨力0.1）1个、血细胞计数板4个、镊子（140mm，带齿直尖头）1把、软尺（1500 mm）1把、吸虫器（储虫瓶40mm×100mm，带有打孔橡胶塞、吸虫管、吸气管）1套、放大镜1个、记号笔2支、滤纸1盒、纱布10块。
结合通用箱，可完成的实验：1.模拟生物体维持pH的稳定；2.探索植物生长调节剂的应用；3.调查草地中某种双子叶植物的种群密度；4.培养液中酵母菌种群数量的变化；5.探究土壤中动物类群的丰富度；6.探究土壤微生物的分解作用。</t>
    </r>
  </si>
  <si>
    <t>高中生物组合实验箱（生物技术与工程）</t>
  </si>
  <si>
    <r>
      <rPr>
        <b/>
        <sz val="10"/>
        <rFont val="宋体"/>
        <charset val="134"/>
        <scheme val="minor"/>
      </rPr>
      <t>器件配置：</t>
    </r>
    <r>
      <rPr>
        <sz val="10"/>
        <rFont val="宋体"/>
        <charset val="134"/>
        <scheme val="minor"/>
      </rPr>
      <t>量筒（100mL）1个、试管（φ12mm×70mm）6支、试管（φ15mm×150mm）6支、烧杯（250mL）1个、烧杯（500mL）1个、锥形瓶（50mL）4个、锥形瓶（250mL）2个、培养皿（90mm）2个、玻璃漏斗（90mm）1 个、玻璃棒（200mm）1根、研钵（附研杵）1套、研磨过滤器（20mL）1个、计数器（手持式）1个、血细胞计数板1个、镊子（140mm，带齿直尖头）1把、小刀（白瓷刀）1把、单面刀片1盒、接种环1个、比色管6个、封口膜（10cm×38m）1卷、橡皮筋1包、纱布1卷、棉塞1包、牛皮纸1包、滤纸1盒、标签纸1本、消毒用酒精棉球1包。
结合通用箱，可完成的实验：1.制作传统发酵食品；2.酵母菌的纯培养；3.土壤中分解尿素的细菌的分离与计数；4.菊花的组织培养；5.DNA的粗提取与鉴定；6.DNA片段的扩增及电泳鉴定。</t>
    </r>
  </si>
  <si>
    <t>智能评分算法服务及软件</t>
  </si>
  <si>
    <t xml:space="preserve">1.为实验技能评价以及日常实验教学活动提供调度服务、视频文件储存以及播放管理服务、智能赋分算法系统，承载智能分析算法巨大支持智能赋分算法的运行与智能赋分结果的回传，提供安全的数据访问与保护机制，每分钟可并行计算分析4名考生各1分钟时长的视频文件，含四块GPU计算卡以提高AI评分效率。
操作系统：主流操作系统
应用软件：调度服务系统、视频服务系统、仪器服务系统
</t>
  </si>
  <si>
    <t>实验技能智能评价系统（学生端）</t>
  </si>
  <si>
    <t xml:space="preserve">用于学生实验操作技能考试成绩的机器智能赋分以及人工评分辅助，提升实验操作考试评分效能、减轻教师的评分工作、促进评分客观公正。
基本功能：
1.支持课标要求的学生实验评分的机器辅分。
2.支持实验操作技能评分点的自动评分，包含实验报告内容的自动阅卷评分；
3.支持实验操作评价点关键视频片段自动标记时间标签，方便人工复核成绩、提升成绩复核效率；
4.通过机器智能赋分与人工复核成绩的方式，保证评分效率与评分客观无误兼顾；
智能评分实验项目支持教材学生实验，实验考评点匹配教学大纲要求。系统考评点设置灵活，可以根据考试考评点需求进行自由组合和阈值设置，保证人机评分一致性。
</t>
  </si>
  <si>
    <t>点</t>
  </si>
  <si>
    <t>实验操作视频采集系统</t>
  </si>
  <si>
    <t xml:space="preserve">（1）具备两路IPC摄像头，在教师实验教学过程中，可以拍摄老师演示实验完整画面和实验操作细节，可传输至投影仪及其他设备，达到示范实验教学目的。
（2）提供通用外设接口，可以用于连接拓展USB设备，如传感器、电子显微镜等终端设备。提供网络互联接口，用于完成实验室内组网。
（3）实验电源：直流低压电源，0-12V 无级调压，电流0-2A无级调节，具有恒流源功能；过流、短路软保护（可自动恢复），不会损坏电源。交流低压电源，6V、12V 5A固定电压输出，具有过流自恢复保护功能。
</t>
  </si>
  <si>
    <t>智能交互黑板</t>
  </si>
  <si>
    <t>台</t>
  </si>
  <si>
    <t>其中液晶显示器为节能产品政府采购品目清单中政府强制采购产品，需要提供所投产品节能产品证书。</t>
  </si>
  <si>
    <t>总价(元)</t>
  </si>
  <si>
    <t>一、地理教学专用设备</t>
  </si>
  <si>
    <t>数字星球系统</t>
  </si>
  <si>
    <t>1. 硬件要求:
1）设备组成：数字视像圆球体屏幕、鱼眼镜头组、便携式底座、投影系统、遥控器、工具包。
2）投影技术要求：数字星球系统应该采用反射投影技术，可实现单体360度内投，最长像距和最短像距比不小于1.75，视场角不低于240度，投影机光线通过可调节反射镜片反射进入和鱼眼镜头，确保进行调节时能够有效保护使用者的眼睛。
3）接口要求：提供与计算机连接的标准VGA输入接口。
4）球幕要求：球幕直径不小于66CM；内有特殊涂层，保证亮度均匀，防眩光、辐射。
5）投影机要求：定制投影机，亮度：不低于3800流明。具备便携式底座, 合金钢材质。底座内具备微调旋钮，可以对图像进行水平和垂直两个方向进行调节。
6）附件要求：配备遥控器，可以开关数字星球系统的电源，并进行亮度、对比度等进行设置。
2. 软件要求：
1）控制软件要求：数字星球系统应具备一套支撑其运行的控制软件，通过该软件和硬件系统的配合，将二维图像显示为球形屏幕上的三维图像，逼真模拟各种天体、星体和球体。控制软件可以通过软件或软件接口，选择演示内容、控制动画播放、控制球面图像或者动画的旋转。
2）软件接口要求：数字星球系统应该分别为动画文件和PPT文件提供软件接口，使这些格式的文件可以实现通过软件接口调用和控制数字星球系统的显示内容和显示方式。
3. 球面动画资源和课程包要求:
提供上千个球面动画资源，提供科学科普资源、初中、高中地理课程包各一套,数量不少于40个，符合课程标准,满足教师教学和学生自主学习和探究性学习的双重需要,可实现科研研究及拓展应用。课程包应该具有开放性，教师能够根据自己的教学需要对课程包进行必要的修改；课程必须包括PPT，符合教学规律，满足教学各过程的需要，包含教学导入、教学演示、知识点、教学评价和反思等环节，融文本、声音、图像、图形、动画、视频、平面、立体于一体，营造能认知、能体验、能感悟的新型教学环境。
数字星球系统应提供大量关于地球以及太阳系八大行星及其卫星、银河系及宇宙空间、四季代表星座的三维、立体、动态影像资源，可演示地球运动所引起的变化（天气、气候变化、昼夜变化、地表形态变化、火山、地震、海啸等等），带领学生探索地球上多样的生物与环境。
科普课程资源(小学)
01走近太阳02-月球的奥秘03-红色的火星04-太阳系05-地球、月亮、火星及远行星06-地球大气、水、森林与能源07-我们的地球08-地球自转与昼夜变化09-地球上为什么会有四季10-宇宙星系11-地球板块运动与地表变化12-自然力量和人类活动对地表的改变13-地震14-木星神话15-星海点睛16-四季星空
初中配套课程资源
01地球和地球仪02-经线、纬线和经纬网03-世界地形04-海陆分布05-海陆变迁06-地球的自转07-南极地区08-非洲09-撒哈拉以南的非洲10--澳大利亚
高中配套课程
01-地球在宇宙中的位置,02-地表形态变化的内力作用,03-气压带风带,04-气压带风带对气候的影响,05-海陆分布对大气环流的影响06-常见的天气系统,07-全球气候变化,08-海水运动,09-传统工业与新工业,10-现代技术在国土整治中的应用,11-天气系统与气象灾害,12-世界农业地域类型，13-自然环境对城市的影响,14-同一自然灾害的地域差异等内容
4. 质量要求：
需要生产厂家提供数字星球系统应通过检测部门提供的检测报告复印件
需要生产厂家提供数字星球系统平台软件、配套小学、初中、高中和数字星球专题资源软件著作权证书复印件
基于“数字星球系统”的教学资源应通过教育装备部门研究成果鉴定，需要生产厂家提供鉴定证书复印件。</t>
  </si>
  <si>
    <t>宇宙星空演示穹顶</t>
  </si>
  <si>
    <t>1. 规格：
直径不小于300cm*高50cm，半球天幕成型球体，表面白色亚光优质涂料，整体钢结构固定。
2. 功能：
可以和数字星球系统配合使用，用于天象、星空等内容的教学。可播放数字星球系统配套的系列穹幕电影，可以实现声音图文并现，专业解说，包括星系、恒星、太阳系、黑洞、大爆炸、行星、大卫星和超新星等内容。</t>
  </si>
  <si>
    <t>电动升降展示台</t>
  </si>
  <si>
    <t>规格不小于：90cm（台面）*70cm（底部）*95cm（高），装有可遥控电动升降机。高度行程不小于100cm。装有滑轮，可移动教学。不小于1.5/冷轧钢板，升降机构支架不小于30#*20#方钢管，展示台台面为烤漆高密度板，一个万向双刹制动轮，2个定向轮。激光切割，机滚成型，点焊，原子灰抛光，外面金属烤漆，内壁防锈喷涂。</t>
  </si>
  <si>
    <t>交互地图教学系统</t>
  </si>
  <si>
    <t>二、实验活动专用设备</t>
  </si>
  <si>
    <t>地图图层学习箱</t>
  </si>
  <si>
    <t>等高线绘制探究活动套装</t>
  </si>
  <si>
    <t xml:space="preserve">1. 教学功能：
学生通过操作学具参与等高线的绘制过程，学习等高线地形图知识，能够在等高线地形图上判读地形的不同部位，能够在等高线地形图上读出海拔高度和计算相对高度。
2. 产品组件：
食品级透明PC箱体不小于200mm×150mm×150mm×1个、超轻粘土100g不少于10袋、手持量杯500ml不少于1个；幻灯片不少于10张、激光定位笔不少于1支、白板笔不少于3支（3色）、高通透度蓝色食用色素不少于1瓶、软布不少于1块、实验指导手册不少于2份、实验报告不少于8份。
</t>
  </si>
  <si>
    <t>验证温室气体实验套装</t>
  </si>
  <si>
    <t xml:space="preserve">1. 教学功能：
学生通过操作学具验证CO2是温室气体，学习温室效应的原理，解释全球变暖现象。举例说出温室效应的利与弊。
2. 产品组件：
锥形烧瓶500ml不少于2个，实验专用高纯度苏打粉8g不少于10袋、实验专用高纯度醋酸12ml不少于10瓶、数显温度探头不少于2个、活芯瓶塞不少于2个、秒表计时器不少于1个、特制60w白炽灯不少于1个、清理棒不少于1根、实验指导手册不少于2份、实验报告不少于8份。
3. 附加要求：
有电源，可连接热灯。
</t>
  </si>
  <si>
    <t>探究热力环流实验活动套装</t>
  </si>
  <si>
    <t>1. 教学功能：
学生通过操作学具探究热力环流基本原理，学习由于冷热不均而导致的流体空气水平运动的地理知识；通过模拟热力环流现象，培养观察、动手实践能力。
2. 产品组件：
食品级透明PC粗管（L=35cm D=4cm）不少于2根、手持量杯1L不少于1个、量杯500ml不少于2个、数显温度探头不少于1个、食品级透明PC细管（L=22cm D=2cm）不少于2根、食用色素不少于2瓶（红蓝各一瓶）、实验指导手册不少于2份、实验报告不少于8份。</t>
  </si>
  <si>
    <t>探究锋面实验活动套装</t>
  </si>
  <si>
    <t>1. 教学功能：
实验可同时应用于气候专题、水文专题学习内容：学生通过操作学具了解不同密度流体如何相互渗透，探究冷暖气团运动性质；学习密度流的成因，理解洋流运动成因、分布规律等地理知识。
2. 产品组件：
食品级透明PC水槽不小于300mm×100mm×140mm×1个、食品级透明PC挡板不小于100mm×140mm×6mm×1个、手持量杯500ml不少于2个、数显温度探头不少于1个、高通透度食用色素不少于2瓶（红蓝各一瓶）、实验专用速溶食用盐20g不少于10袋、实验指导手册不少于2份、实验报告不少于8份。</t>
  </si>
  <si>
    <t>护目镜</t>
  </si>
  <si>
    <t>1. 规格：
PC聚碳酸脂强化镜片，强抗冲击力，高透光率边框采用ABS；
2. 功能：
眉棱及侧翼防护设计，阻挡上面及侧面飞来的颗粒、液体，为眼部提供全面的保护。镜腿可伸缩长短能够适合各种脸型人群使用；
3. 适用范围：
适用所有交互实验，在实验过程中保护学生眼睛。</t>
  </si>
  <si>
    <t>副</t>
  </si>
  <si>
    <t>三、综合实践课程与设备</t>
  </si>
  <si>
    <t>天文课程</t>
  </si>
  <si>
    <t>1、 软件功能要求：
1） 不少于10节课，可在主界面中任意选择进入所授课程界面；
2） 每个资源播放界面一键即可打开同一课下其他类别的教学资源，切换方便
3） 学习指导书和任务单支持打印、复制、放大、缩小、翻页、跳转、搜索等功能；
4） 教学课件支持翻页、动画动态播放、视频动态播放等功能；
5） 支持音量调节、暂停/播放、停止、拖动播放等功能；
6） 图片支持画板、清除、放大、缩小、旋转、恢复等功能；
7） 任务单支持下载使用或打印。
8） 支持一键访问网络地理社区
2、课程内容：
第一课 走进魅力星空，内容：讲述中外星座来历等星空文化内容和相关天文学知识，提供揭开魅力星空奥秘PPT，课时90分钟。第二课 秋高气爽学星空，内容：用星座连线、秋夜星空四边形特征、认星歌等方法来认星，课时90分钟。
第三课 秋夜星空DIY，内容：用“印象星空”伞教具带领学生找星座画连线认星、讲故事，课时90分钟。
第四课 冬夜星空学认星，内容：用星座连线冬季大三角、六边形特征、认星歌等方法来认星T，课时90分钟。
第五课 冬夜星空DIY，内容：用“印象星空”伞教具带领学生找星座画连线认星、讲故事，课时90分钟。
第六课 春夜星空学认星，内容：用星座连线、春季大曲线大三角特征、认星歌等方法来认星，课时90分钟。
第七课 春夜星空DIY，内容：用“印象星空”伞教具带领学生找星座画连线认星、讲故事，课时90分钟。
第八课 夏夜星空学认星，内容：用星座连线、夏夜星空大三角特征、认星歌方法来认星，课时90分钟。
第九课 夏夜星空DIY，内容：用“印象星空”伞教具带领学生找星座画连线认星、讲故事，课时90分钟。
第十课 认识黄道十三星座，内容：讲解什么是黄道？用星座连线等方法认识黄道星座，课时90分钟。
3、 课程配置
本课程至少包括配套软件一套，不少于24把及学习指导书不少于1本，可擦写笔若干。</t>
  </si>
  <si>
    <t>地理综合实践套装</t>
  </si>
  <si>
    <t>一、功能要求
为落实学生地理实践力的培养，地理综合实践套装应专门基于地理户外实践探究活动需求设计研发。套装应提供直观、可靠、友好的人机交互手段：配套传感器应支持实验活动中对环境数据传感采集；配套智能物联网主机应实现数据的边缘计算与处理，应支持数据滤波、关联分析、定量定性分析、可进行统计分析，完成数据随时间的曲线绘制、占比分析、区域分布、阈值告警、趋势分析及横纵向对比，为用户整理、输出实验报告提供专业技术支撑。
二、组件要求
地理综合实验套装使用专用采集主机，应用模块化方案、接口设计，可方便地集成多种地理、水质、气象传感器，提供配套智能物联网专业实验APP。
套装应包含大气温度、地表温度、水温、大气湿度、气压、风速、CO2、盐度等常用传感器及USB采集模块，提供带有触控屏幕的嵌入式主机系统。
三、主机规格要求：
屏幕应选用不小于8" 触摸屏 P + G 电容式多点触摸、高亮屏；专用八核CPU；内存1G、存储不小于8G；内置聚合物锂电池(满续航时间不低于4小时)，12V充电接口*1，工作境：-10℃~+40℃。</t>
  </si>
  <si>
    <t>四、虚拟现实教学设备</t>
  </si>
  <si>
    <t>裸眼XR便携终端</t>
  </si>
  <si>
    <t>裸眼VR便携终端，要求采用便携化设计，支持无外部供电的移动使用。要求支持基于眼球追踪定位的裸眼3D显示技术、基于光学定位的VR交互技术。使用户无需佩戴3D眼镜以裸眼方式即可体验到3D/XR的景深效果，满足用户以更为便捷的方式使用内置适用于教学的虚拟现实VR软件。
一、技术要求
（1）3D显示：要求设备支持3D显示和2D显示一键切换，要求支持显示面积尺寸≤15.6英寸，要求显示分辨率≥3840*2160；
（2）裸眼3D显示：要求无需佩戴3D眼镜，仅通过裸眼方式即可观看到3D/VR的景深效果； 
（3）2D/3D视频转化：要求设备支持2D视频进行3D视频的转化功能。需满足打开该功能后将普通视频转化为3D视频；
（4）接口：要求具备≥2个USB-C接口，具备≥2个USB-A接口，具备≥1个RJ45网络接口；（要求提供产品试验报告）
（5）视频输出：要求具备双路视频输出功能，且具备≥1个HDMI输出接口、具备≥1个DP视频输出接口；（要求提供产品试验报告）
（6）眼球跟踪：要求具备可追踪眼球的多目摄像头，通过摄像头系统能准确判断人眼所在位置，从而根据眼球追踪视角的不同来转换不同视角下的显示内容，达到逼真的XR效果；
二、功能要求
（1）要求软件可以选择各式各样的制作工具，支持3D模型制作或3D画创作；
（2）要求平台支持启动已安装的教学资源并且支持通过快速启动代码启动资源；要求平台支持显示未安装内容、可更新的内容，并且支持在线下载安装；
（3）要求系统具备XR模块检测功能，可以通过该模块对机器的XR功能进行检测，能够读取XR硬件设备信息，并展示出XR设备的检测画面；
（4）要求系统具备教学演示功能，包含、蝴蝶的一生知识点学习、机械手臂原理学习、人类器官仿真模拟相关功能。
（5）要求系统具备物理力学实验模拟功能，要求支持对模拟实验的结果进行自动数据统计，并反馈结果。
（6）要求支持登录在线平台后拥有进入个人空间，支持在个人空间发布文章、上传图片和资源；
（7）要求进入一个协作组后，支持在协作组发布文章、上传图片和资源；要求支持进入活动页面，可参与一个教研专题活动，并进行评论互动； 
（8）要求可支持进入某一个课题研究内容，包括查看课题介绍，负责人，参与者，开题模块、中期模块、结题模块，并支持自定义一个模块；</t>
  </si>
  <si>
    <t>裸眼XR便携终端配件包</t>
  </si>
  <si>
    <t>迷你三角专用支架，配套器材，用于安装视频摄像头。</t>
  </si>
  <si>
    <t>地理VR教学系统（高中版软件）</t>
  </si>
  <si>
    <t>支持Windows 7（32 位或 64 位）、Windows 8 或 Windows 10操作系统；支持1080p 全高清视频录制（高达 1920 x 1080 像素）；具备自动校正功能，在光线不足情况下也可以获得清晰影像；配备可连接三角架的通用固定夹，适用于笔记本电脑、LCD 或 CRT 显示器；支持与VR互动一体机的配套使用，实现增强现实功能，将虚拟内容与现实拍摄场景叠加融合显示。</t>
  </si>
  <si>
    <t>AR增强现实软件系统</t>
  </si>
  <si>
    <t>1.系统功能要求
1)系统研发应依据高中地理新课标，以地理核心素养为主导，基于桌面级虚拟现实设备，通过VR、AR、MR等技术的集成，将较大时空跨度的地理景观、场景及复杂的区域地貌、人文景观以三维、动态、仿真的形式进行呈现。系统应兼顾人机交互、师生教学及生生互动等需求，应适用于地理学科教、学、研等应用场景。
2)软件应支持利用触控笔实现三维操控，操作者应能够观察到3D模型的出屏或景深效果；使用触控笔可虚拟“拿起”3D模型，对其进行360°观察及放大、缩小的操作，并能够对模型进行拆分与组合。
3)软件应支持球面、平面地图及动画的显示；应支持球面与平面以动画形式进行圆柱投影式切换，应展示出球面到平面投影的动态变化；
4)软件应支持地图球面、平面不同形态的图层叠加；应支持各类区域地图的图层叠加。
5)应提供地球公转运动的课程，应支持公转俯视视角与近距离同时观察，支持独立控制地球自转和公转，支持快速切换地球公转位置观察重要节气昼夜分布和太阳直射点位置，支持在地球上进行黄赤交角、经纬线、政区线的显示叠加。
6)软件应提供月相变化的演示，可模拟一月中月相变化和月亮在天空中的位置。
7)软件应提供热力环流课程中热力环流的模拟实验，支持选择空气柱数量和位置，支持太阳在场景中位置的选择，支持等压面弯曲方向的改变，支持空气流动方向的改变，要求场景支持构建单圈热力环流、双圈热力环流构建方式。
8)软件应提供潮汐场景，可演示涨潮与退潮现象。
9)软件应支持世界典型自然带场景体验。
10) 软件应提供地球历史课程中地球46亿年板块运动过程，定位不同时期大陆分布状况，支持穿越白垩纪、三叠纪、侏罗纪场景漫游，支持抓取恐龙，近距离旋转观看。
11)软件应支持地貌模型跨时空演化的3D演示过程。
12)软件应支持通过地球图层进入3D VR虚拟场景的沉浸式体验。
13)软件应提供不同时区时间差异的演示，调整时间软件能即时显示对应时区。
14)软件应提供人类至少三个时期演化的三维动态演示，要求不同时期的人类模型可支持拿取及旋转观察。
15)软件应提供一年中任意时间的全天晨昏线运动演示。
16) 软件应提供地域文化课程中特色建筑的场景，包括：福建土楼、欧洲乡村庄园、紫禁城、蒙古包等，支持特色建筑的搭建互动体验，搭建环节不少于14个。
17)软件应支持虚拟沙盘、情景推演，可利用自建数据模型智能模拟、计算某产业生产过程引发的数据变化，及其影响。
18)软件应支持钓鱼岛及其附属岛屿的场景漫游。
19)软件应支持思维导图的构建。
20)要求提供带有“地理VR”或“虚拟现实地理”或“地理混合现实”字样的软件著作权证书，复印件加盖制造商公章。
2.课程资源要求
1)要求提供配套高中课程资源不少于32课，课程应依据普通高中地理课程标准开发，应包含“天体类型、天体系统、太阳系、太阳对地球的影响、地月系、地球的圈层结构、地球自转、地球公转运动、地球的历史、大气的组成和垂直分层、热力环流、天气系统、三圈环流、水循环、海水的性质、潮汐、喀斯特地貌-地上、喀斯特地貌-地下、河流地貌-侵蚀、河流地貌-堆积、风沙地貌-侵蚀、风沙地貌-堆积、岩石圈的物质循环、世界植被、滑坡、泥石流、地震、地域文化与城乡景观、农业区位因素及其变化、工业区位因素及其变化、国家发展战略、海洋权益”教学内容。
2)可提供114个教学主题资源，包含“恒星、行星、卫星、彗星观测以及体验人造天体如何工作、银河系、太阳系、地月系探索、暗物质暗能量探究、太阳系漫游、八大行星科普、行星分类、太阳内部结构以及外部结构、太阳对生产生活的影响、地月系观测、探索月相运动、观测月亮一个月在天空中的位置以及形态、地球内部圈层探究、地球外部圈层探究、地球圈层探测方法、人类探测地下探井深度、地球自转方向、周期、时区认知、昼夜变化、地球公转运动方向、周期、地球公转运动的地理意义、地质年代、恐龙挖掘探险、化石如何形成的、46亿年海陆变迁、穿越中生代、喜马拉雅山的形成、人类的演化过程、人类的迁移过程、大气垂直分层结构、绘制垂直气温曲线、各分层人类活动探索、热力环流基本原理探究实验、海陆风拓展探究、城市热岛拓展探究、冷锋暖锋探究、南北半球气旋探究、南北半球反气旋探究、单圈环流基本原理、三圈环流基本原理、气压带风带季节性移动探究、季风环流成因探究、海陆间循环探究、陆地内循环探究、海上内循环探究、海水温度盐度关系探究、红海和波罗的海气候分析、红海和波罗的海径流和气候对盐度影响、潮汐现象探究、加拿大芬迪湾涨潮场景体验、大潮和小潮原理探究、喀斯特地貌在中国分布、喀斯特地貌早年期、中年期、老年期演化过程、石林场景体验、孤峰场景体验、喀斯特地下溶洞探险、喀斯特地貌3D场景、河流地貌侵蚀类型分析、探究分析河流侵蚀不同时期的河流形态特点、河流堆积地貌探究、探索长江流域上游中游下游河流地貌特点、什么是风蚀地貌、风蚀地貌景观介绍、什么是风积地貌、新月形沙丘的形成原理、建构岩石圈物质循环过程、说文解字、风化过程探索、世界自然地理环境的基本特征、热带雨林场景探险、亚寒带针叶林场景探险、沙漠场景探险、草原场景探险、什么是泥石流、泥石流逃生探险、什么是滑坡、滑坡逃生探险、地震带分布、地震分析、室外地震逃生探险、室内地震逃生探险”、胡焕庸线、乡村地域文化场景体验（福建土楼、欧洲中世纪乡村庄园）、城市地域文化体验（北京古都紫禁城、北京四合院）、地域文化与当地地理环境的关系（古埃及住宅与当地地理环境的关系、蒙古包搭建材料与当地地理环境的关系）、传统农业区位因素、现代农业区位因素的变化、传统工业区位因素的互动游戏、现代工业区位因素变化、国家主体功能区、人均可利用土地资源、人均可利用顺资源、生态脆弱性、区域经济发展不平衡、农业战略格局、生态安全战略格局、长江经济带、京津冀一体化、海底地形、海洋空间、海洋资源、海洋生态系统、海洋经济开发格局、南海诸岛、钓鱼岛及其附属岛屿的历史与地质概况等内容。</t>
  </si>
  <si>
    <t>VR操作台</t>
  </si>
  <si>
    <t>规格不小于：1200（长）×800（宽）×760（高）mm 
台面：木质台面
钢架：采用优质冷轧钢折弯而成，结构合理，牢固耐用
底脚：配可调节金属脚钉，可调节水平
结构：组装式钢木结构
封边：截面均采用优质PVC封条机械封边。</t>
  </si>
  <si>
    <t>五、模型与标本</t>
  </si>
  <si>
    <t>地质地貌模型</t>
  </si>
  <si>
    <t xml:space="preserve">规格：不小于600*400mm，均采用高分子材料精制而成、仿真微缩内容完整充实、紧扣教材，其中包括：
冰川地貌模型、火山地貌模型、丹霞地貌模型、流水地貌模型、科罗拉多峡谷模型、三类岩石模型、温室效应模型、煤炭、石油矿质构造模型、风蚀地貌模型、梯田模型、地下水模型、黄土地貌模型、海岸地貌模型、地震模型、等高线模型、五种地形模型、喀斯特地貌模型、地上河模型。提供至少十八种地质地貌拓展学习资源二维码，内容包括：冰川地貌模型、火山地貌模型、丹霞地貌模型、流水地貌模型、科罗拉多峡谷模型、三类岩石模型、温室效应模型、煤炭、石油矿质构造模型、风蚀地貌模型、梯田模型、地下水模型、黄土地貌模型、海岸地貌模型、地震模型、等高线模型、五种地形模型、喀斯特地貌模型、地上河模型。
</t>
  </si>
  <si>
    <t>六、教学支持</t>
  </si>
  <si>
    <t>移动地理教学平台</t>
  </si>
  <si>
    <r>
      <rPr>
        <sz val="10"/>
        <rFont val="宋体"/>
        <charset val="134"/>
        <scheme val="major"/>
      </rPr>
      <t xml:space="preserve">   "一、专业教具箱
1、教具箱箱体1个，规格（长*宽*高）：≥610*460*270mm；
材质：金属/不锈钢/铝/EVA海绵/实木/网布；采用全铝制金属材质制成，箱体内部隔断采用EVA材料制成，保证箱体的耐水性能、耐腐蚀性、防震动、保温隔热。 2、产品激活ID铭牌1张，用于产品数字内容与平板电脑的绑定与激活。
3、专用支架1个；
规格（长*宽*高）：≥265*150*103mm；（收纳时的尺寸）
材质：铝合金/锌合金/铝/金属/不锈钢/TPR塑料；万向旋转，金属台式底座设计，防滑硅胶保护,耐磨TPR材料，可拆，对向弹簧：夹口宽度≥11.3cm,可拉伸至19cm，夹口:采用耐磨防滑的TPR材质，抗震防摔；护脚:采用硅胶材质,有效防止刮花滑落，保护设备安全；旋转球体:双层材料特制而成,经久耐磨；力度调节:免工具调节阻尼力度；铝合金架子:采用高强度铝合金材质,稳固不晃动；不锈刚螺丝:旋转点采用不锈钢螺丝,可调节松紧度；金属底座底部:底座底部设计了人性化USB充电出口和硅胶垫片防滑；支架旋转力度调节：支架紧松度可自行调节把握；
4、无线投屏器1个，支持系统：Windows 7/8/10,Apple Mac，
输出分辨率：1024*768，1280*720，1280*800，1920*1080,auto
USB口：HID标准设备如鼠标，键盘，摄像头（仅罗技920），U盘，触控设备等
系统版本：Android5.1
网络标准：IEEE 802.11 a/g/n/ac
无线频率：5G/2.4G
传输速率：300Mbps~1200Mbps
传输延迟：80~150ms
5、连接线材 1套 ，HDMI线1根，规格：1.5米，材质：接口材质:镀金接头；外披材质:环保PVC；屏蔽:铝箔+麦拉+编织网；线芯材质:镀锡铜，可连接显示设备（电视机，显示屏，投影仪）；VGA线1根，规格：公对公线1.5米，材质：接口材质:镀金接头；外披材质:环保PVC；线芯材质:镀锡铜；AUX线1根，规格：面条线圆线直对直头1.5米，材质：线芯材质：漆包铜；外披材质：TPE；接头材质：镀金；
6、AR磁力地球仪 1套，规格：≥</t>
    </r>
    <r>
      <rPr>
        <sz val="10"/>
        <rFont val="Calibri"/>
        <family val="2"/>
      </rPr>
      <t>φ</t>
    </r>
    <r>
      <rPr>
        <sz val="10"/>
        <rFont val="宋体"/>
        <charset val="134"/>
        <scheme val="major"/>
      </rPr>
      <t>18cm；材质：塑料、金属、磁石；配合AR数字地球的数字内容使用的教具；
7、AR魔法印章1个，引入独特的教学分享理念，老师可将印章图案印盖在学生的练习册上，学生在课后可通过手机、平板等移动终端设备扫描印章图案，利用AR技术实现移动教室课堂数字内容的同步自学和自习；创新性引入双层印章的理念；印章印体采用地理教学知识点中流线型等高线山体风格设计；印章手柄可旋转展台设计，配合移动教室AR教学识别板使用可360°展示AR数字内容；
8、等高线山体模型1个，材质：PVC材料，采用环保PVC材料通过吸塑的方式制成，配合AR山体教学模型的数字内容使用，直观立体的呈现山体的不同五个部分、等高面和等高线的相关地理知识点。
9、AR教学板 5张，材质：有机玻璃；单片重量：≤0.385Kg，规格（长*宽*厚）：≤ 350x200x5mm（开孔</t>
    </r>
    <r>
      <rPr>
        <sz val="10"/>
        <rFont val="Calibri"/>
        <family val="2"/>
      </rPr>
      <t>φ</t>
    </r>
    <r>
      <rPr>
        <sz val="10"/>
        <rFont val="宋体"/>
        <charset val="134"/>
        <scheme val="major"/>
      </rPr>
      <t xml:space="preserve">11mm），教学板采用硬度强、材质轻巧、透光度高的亚克力有机玻璃制成，教学板表面采用UV印刷的工艺将承载相关地理教学知识点的AR识别图印制其上，教学板四角加装无毒无害环保级硅胶材质制成的角垫以保护识别图在使用过程中的人为摩擦损坏。教学板抓握边采用内U型切边设计流线型把手，方便使用者使用教学板时抓握。
10、其他配件1套，包括：便携教学袋，盒装水彩笔，内六角扳手，印章油墨，箱子钥匙，激光教鞭，平板屏幕清洁液。
二、移动地理教室专用APP及数字内容资源：
1、AR地球的运动 1套，数字内容；空间演示自传与公转，化难为易；在宇宙场景的认知中树立科学的人地观念。基于衍生题目，师生有效互动，助于激发兴趣，巩固认知；
2、AR经纬网 1套，经纬网虚拟空间呈现，影音动画专业解说，形成立体的经纬网印象。相关知识互动操作，实践中定位精准判读；
3、AR难点妙懂1套，AR场景虚拟呈现，直观剖析地理八大知识难点。立体模型互动实验，拍照录像生成课件，学习吸收率达到最高值；
4、AR等高线地形图1套，结合试题，场景模拟，从山体、河流、人文等角度全面剖析，以综合思维解决具体问题；
5、AR山体不同部位1套，结合APP里的AR数字教学内容，创设虚拟的仿真山体，以直观的地理观测与空间视角，轻松掌握山体信息，培养学生地理实践能力；
6、AR磁力地球仪1套，多维显示自然、人文风貌与资源，从而快速、直观、全面了解地球。在认知中树立正确的人地观念。培养正确的自然观、资源观、环境观、人口观、发展观，树立人与自然和谐相处的理念。
7、AR世界地形图1套，仿真模型清晰还原地形地貌；配合APP的AR数字教学内容，形成全面、客观地图信息。培养获取、整理和运用地图信息；分析解决问题的能力。养成识图、绘图、用图的地图技能。
8、AR中国地形图 1套，仿真模型清晰还原地形地貌；配合APP的AR数字教学内容，形成全面、客观地图信息。培养获取、整理和运用地图信息；分析解决问题的能力。养成识图、绘图、用图的地图技能。
9、AR多功能印章 1套，多维显示自然、人文风貌与资源，从而快速、直观、全面了解地球。在认知中树立正确的人地观念。培养正确的自然观、资源观、环境观、人口观、发展观，树立人与自然和谐相处的理念。
10、MAP数字妙图1套，多达300余层的中国和世界图层信息，涵盖自然、人文等丰富内容，通过图层组合、叠加、演示、标注等功能，直观呈现知识点间的关联，实现对地理知识点的全面展示。
11、班级系统1套，专属班级管理后台，可进行班级创建、激活学生账号、设置评测内容，让老师轻松实现智能分析管理，更好的安排教学计划。
12、3D考点妙计1套，以国家新课标为内容指导，运用3D动画精心制作影视级视频，生动演绎知识必考点，所有考点红色提示，触发学生深层记忆。既是老师授课课件，也是学生的备考宝典。包含了地理所有的知识必考点。
13、PK地理妙赛1套，通过多层级的进阶挑战设计、启动学生的反射记忆；全国在线竞技模式以及挑战积分排名，更能激发学生反复学习的兴趣。
14、Q&amp;A小题妙做1套，多样的实时在线题海竞赛，数万道精选题智能推送，在层层闯关中熟练知识，在限时抢答中记忆考点，燃起学生的斗志和挑战兴趣，高效复习，轻松备考。     
"
</t>
    </r>
  </si>
  <si>
    <t>拓展学习资源（升级版本）</t>
  </si>
  <si>
    <t>实验教学研究网络平台</t>
  </si>
  <si>
    <t>网络地理社区是为地理教师与同伴、专业人员进行地理教学交流、专业切磋提供的跨地区、跨人群、多角度的畅谈平台。以校本研修为中心，以教师的专业化发展为目的，以信息化为手段，立足于以地理教师为本，提供针对地理教师个体研修的服务；立足于同伴互助，提供针对团队的协作式学习服务；满足地理教师对教学问题随时探讨的需求，能进一步加强教师与教师之间教学交流与研讨。
本系统客户端适用的浏览器为IE8以上版本、谷歌、火狐等，操作系统不限，社区可实现以下主要功能应用：
1. 门户与空间：包括学校门户、协作组空间、教师个人空间，提供地理学科网络学习空间。
2.研修应用：包括地理学科的集体备课、评课议课、课题研究、科研成果、评比竞赛等应用，为开展地理学科校本教研活动提供支持和服务。
3. 基础应用：包括投票、问卷、问答、话题、活动、专题、视频、统计分析等应用，为地理学科的教、学、研等业务应用提供基础支撑服务。
4. 后台管理：管理者可组织管理业务活动，掌握学校教育整体运行状况。
5. 资源平台：生成性资源中心，业务驱动，创建本地化资源体系建设模式。
6. 基础支撑平台：包括用户统一认证服务系统、知识管理系统、文档转换服务系统、应用接入系统、资源汇聚等系统。
要求提供演示截图，演示内容包括：
1. 用户登录地理社区，进入个人空间，在个人空间发布文章、上传图片和资源；
2. 进入一个协作组，在协作组发布文章、上传图片和资源；
3. 进入活动页面，参与一个教研专题活动，并进行评论互动；
4. 进入某一个课题研究，查看课题介绍，负责人，参与者，开题模块、中期模块、结题模块，并自定义一个模块。</t>
  </si>
  <si>
    <t>七、教室文化</t>
  </si>
  <si>
    <t>可替换式挂图灯箱</t>
  </si>
  <si>
    <t>尺寸不小于：60cm*60cm定制，可开启式超薄铝合金成型灯箱，不低于3cm边框、表面静电喷涂、颜色为闪光银，Led光源</t>
  </si>
  <si>
    <t>块</t>
  </si>
  <si>
    <t>教学挂图灯箱片</t>
  </si>
  <si>
    <t>尺寸不小于：55cm*55cm，灯箱片要求：1440dpi高清晰度灯箱片，覆亮膜，包含（至少40张）：01-大陆漂移示意02-地壳运动怎样改变了地表03-探索海底04-六大板块与主要火山、地震带的分布05-探索世界年平均气温的分布规律06-探索世界气候类型07-世界自然带08-中国年降水量的分布09-时区和国际日界线10-地球公转与季节变化11-中国气候类型12-地球的内部圈层结构13-台风14-美国农业带的分布15-中国北纬30°线附近分层设色地形图和地形剖面图16-世界土壤类型17-中国跨流域调水工程线路示意图18-中国自然景观19-中国主要雨带20-黄河流域水系、水利和地上河示意图21-长江流域水系、水利和干流剖面图22-中国冬夏季风及其进退23-沟壑纵横的特殊地形区——黄土高原24-世界海洋表层洋流的分布25-亚洲季风水田农业的形成和分布—亚洲地形分布26-3s27-中国一月平均气温的分布28-中国七月平均气温的分布29-中国人口密度30-中国城市化水平31-中国年日照数32-中国世界遗产（2018年）33-太阳34-卡西尼号穿越土星环35-宇航员漫步太空36-哈勃太空望远镜37-月球坑观测和传感卫星38-月球地貌39-猎户座深空影像40-蟹状星云</t>
  </si>
  <si>
    <t>尺寸不小于：120cm*60cm定制，可开启式超薄铝合金成型灯箱，不低于3cm边框、表面静电喷涂、颜色为闪光银, Led光源</t>
  </si>
  <si>
    <t>尺寸不小于：115cm*55cm，横版，灯箱片要求：1440dpi高清晰度灯箱片，覆亮膜，包含（至少10张）：1-地球公转与季节变化2-玫瑰星云3-一带一路4-环境问题5-世界地形图6 世界政区图7-西气东输工程建设示意图8-台风9-世界一月大气压10-世界七月大气压</t>
  </si>
  <si>
    <t>卷帘式知识窗帘</t>
  </si>
  <si>
    <t>根据学校教室实际窗帘大小进行调整，在窗帘上印制介绍中国和世界地理气候、地理知识等内容，集教学、观赏为一体</t>
  </si>
  <si>
    <t>平</t>
  </si>
  <si>
    <t>地理知识展板</t>
  </si>
  <si>
    <t>教室内部装饰地理图片、配边框，装饰墙面，比如：地质年代表、珊瑚礁、全球变暖、种族等内容。</t>
  </si>
  <si>
    <t>八、教室环境装饰</t>
  </si>
  <si>
    <t>天花工程部分</t>
  </si>
  <si>
    <t>石膏板天花吊顶（38轻钢龙骨，12mm纸面石膏板）、顶面立邦墙漆（含基层处理）；或铝方通吊顶（原顶面喷涂白色乳胶漆），或局部软膜灯箱；</t>
  </si>
  <si>
    <t>㎡</t>
  </si>
  <si>
    <t>墙面工程部分</t>
  </si>
  <si>
    <t>墙面造型（木龙骨，石膏板）、墙面立邦墙漆（铲除——刷界面剂或乳胶封底一遍——批刮腻子3遍——打磨平整——刷一遍底漆，两遍面漆）、澳松板白色混油饰面隔板、局部车贴喷绘或壁纸；</t>
  </si>
  <si>
    <t>地面工程部分</t>
  </si>
  <si>
    <t>地面找平处理、地胶、PVC踢脚线安装；</t>
  </si>
  <si>
    <t>强弱电布线工程部分</t>
  </si>
  <si>
    <t>电路改造（强弱电综合布线）、开关面板及墙地面插座、灯具、LED灯带</t>
  </si>
  <si>
    <t>项</t>
  </si>
  <si>
    <t>其它部分</t>
  </si>
  <si>
    <t>成品保护费、保洁费、成品安装费、设备搬运安装费、垃圾清运外运费；</t>
  </si>
  <si>
    <t>实验桌
（教师演示台）</t>
  </si>
  <si>
    <t>规格：≥2400mm（L）×700mm（W）×850mm（H）
1.台面：选用厚度≥12.7mm实芯理化板，边缘加厚到≥25.4mm。具有耐酸碱、耐腐蚀、耐有机溶剂、抗菌、抗污染等性能；经过机械打磨、倒角、精细工艺处理，呈现光滑。
2.产品结构：铝木结构
3.台身用材：桌体结构为内槽式铝合金框架结构,框架立柱：壁厚≥1.0mm、截面尺寸≥50mm×50mm棱角为椭圆形。横梁：壁厚≥0.8mm、截面尺寸≥40mm×40mm；铝型材槽表面经酸洗、磷化、环氧树脂高温固化处理具有耐腐蚀、耐高温等特点。
4.柜身：背板及吊板采用厚度不低于16mm的实验室专用三聚氰胺板制作。
5.组装：接缝严密，连接牢固，无松动现象。
6.连接件：ABS专用连接组装件；
7.板材贴面：采用三聚氰胺板进行贴面。
8.板材封边：可见截面均经过PVC封边，贴面和封边部件应严密、平整，不允许出现脱胶、鼓泡、凹陷、压痕以及表面划伤、麻点、裂痕、崩角和刃口，外表的圆角、倒棱应均匀一致。外露截面PVC边条厚度不低于1.8mm，并进行倒角处理。密封性好、外形美观、经久耐用。
9.导轨：三节静音导轨。
10.拉手：采用桥型铝合金拉手；
11.铰链：采用不锈钢铰链。
12.台身设计：
（1）箱体预设电脑主机箱柜、视频展台柜、电源控制台、键盘托等。
（2）台身前部为开门设计，便于电器维护。
13.可调脚：采用模具成型PC＋ABS工程塑料合金注塑专用垫，高≥30mm，可暗藏固定防止晃动，并能有效防止桌身受潮，延长设备的使用寿命。</t>
  </si>
  <si>
    <t>采用内嵌式4.3英寸全触摸液晶显示（偏差±5%），智能一体化界面，线路采用高速贴片机焊接，可人性化设置开机验证方式和定时关机时间，教师与学生数据传输采用有线或无线通信，电源参数如下：
1.教师交流：支持通过触摸显示屏操作0-30V交流电压，选取方式采用数控快捷方式，不得采用累计或步进式，电压分辨率为1V，具备过载自动保护及报警装置。
2.教师直流：支持通过触摸显示屏操作0-30V直流电压，选取方式采用数控快捷方式，不得采用累计或步进式，电压分辨率为0.1V，具备过载自动保护及报警装置。
3.学生交流：教师电源支持分组控制学生交流电压，控制范围为0-30V，分辨率为1V.
4.学生直流：教师电源支持分组控制学生直流电压，控制范围为0-30V，分辨率为0.1V.
5.学生高压：教师电源支持分组控制学生的高压220V电压，此电源与学生低压区分隔离，当高压关闭时学生低压仍可使用。
6.锁定功能：教师端支持远程锁定学生电源低压交、直流电压。
7.直流高压：输出240V或300V的高压，输出电流为100mA,具备过载保护功能.
8.教师自用不少于两路220V多功能插座输出。</t>
  </si>
  <si>
    <t>1、规格：≥1200mm（L）×600mm（W）×780mm（H）；实验桌整体符合人体工程学设计，外表为流线形工业设计，简洁时尚。
2、台面：选用厚度≥12.7mm实芯理化板，具有耐酸碱、耐腐蚀、耐有机溶剂、抗菌、抗污染等性能；经过机械打磨、倒角、精细工艺处理，呈现光滑。
3、桌体框架：铸铝/塑铝结构；通过桌体上端两侧支架、立柱连接铸铝桌脚，形成“Z”字造型，使桌体具有强承重性及高稳定性；桌体所有接触人体的边棱均无锐利的棱角、毛刺；桌体表面经环氧树脂粉体喷涂处理，耐腐蚀。
4、上端两侧支架：铸铝模具成型，规格≥572mm×62mm×93mm选用铝锭ADC12，经酸洗磷化前处理，表面经环氧树脂粉喷涂处理，耐腐蚀。
5、桌脚/脚垫：铸铝模具成型，规格≥526mm×60mm×117mm；选用铝锭ADC12，经酸洗磷化前处理，表面经环氧树脂粉喷涂处理，耐腐蚀。脚垫高度可调，耐磨、防潮、防滑。
6、立柱：规格≥620mm×80mm×50mm；铝材挤出成型，经酸洗磷化前处理，表面经环氧树脂粉体喷涂处理，耐腐蚀。
7、主横梁：采用”8”字型铝材挤出成型，规格≥1080mm×19mm×80mm，经酸洗磷化前处理，表面经环氧树脂粉喷涂处理，耐腐蚀。
8、后挡条：铝材挤出成型，规格≥1068mm×80×16mm；连接左右两侧注塑模具成型ABS材质固定卡位，防止台面物品滑落；经酸洗磷化前处理，表面经环氧树脂粉喷涂处理，耐腐蚀。
9、书包斗：规格≥400mm×330mm×162mm，采用增强PP塑料一次注塑成型；书包斗前端预留学生凳挂靠口，上翘工艺设计，两书包斗中间预留放置不同功能学生电源的空间，具有隐蔽性；固定挂架采用镀锌方钢，防腐防锈。</t>
  </si>
  <si>
    <t>1.规格：≥φ300mm×440mm。
2.凳面：采用ABS环保材质一体注塑成型，防摔耐磨。人体工程学设计，中间有内弧成型，深度≥8mm。
3.升降式螺杆：直径≥20mm螺纹碳钢，配合高强度钢制托盘于凳面底部固定，钢板厚度≥2mm。
支持调节凳子高度，升降≥50mm。
4.钢脚架：由壁厚≥1.2mm椭圆形钢管及壁厚≥2mm圆钢管焊接组成，表面经高温烤漆处理。
5.脚垫：塑胶材质，采用PP加纤维制实心倒勾式一体注塑成型，防水防滑。</t>
  </si>
  <si>
    <t>电源外壳采用模具一次成型，内嵌2.4英寸触摸显示屏，电源采用数控式操作，能够精准输出所需电压；
1、交流输出：支持由学生或教师操作输出0-30V交流电源，分辨率为1V，带有交流电流显示，过载报警保护；
2、直流输出：支持由学生或教师操作输出0-30V直流电源，分辨率为0.1V，带有直流电流显示，过载报警保护；
3、数字表分别显示交流电压，直流电压，交流电流，直流电流；
4、锁定：教师端支持远程锁定学生电源交、直流低压；
5、不少于两路220V多功能插座输出，与低压单独控制，此电压关闭时低压仍可使用。</t>
  </si>
  <si>
    <t>智能黑板</t>
  </si>
  <si>
    <t>教室装饰及吊顶，地面铺设及墙体改造，约90平米</t>
  </si>
  <si>
    <t>1.电源操作控制系统：可实现远程分组控制学生高低压电源开启与关闭；可输出交流电范围0-30V，分辨率1V设置及实时显示；可输出直流电范围0-30V，分辨率0.1V设置及实时显示，带学生电压锁定功能。
2.照明系统：可实现远程控制照明系统开启与关闭。
3.给排水控制系统：可实现远程控制给排水系统的开启与关闭。
4.摇臂控制系统：可实现控制电源摇臂升起或下降。
5.通风控制系统：可实现远程控通风系统的开启与关闭及风量调节。
6.系统设置：（1）开机方式：①直接开机、②密码验证；（2）定时关机：0-200分钟时段设置；（3）教室编号设置；（4）自动分组功能；（5）更改密码功能。</t>
  </si>
  <si>
    <t xml:space="preserve">1.规格：长≥800mm；内置于舱体下方，由电源操作模块和摇摆臂构成。
2.摇摆臂采用动力装置升降，与箱体主结构连接，固定件采用铝合金原料压铸成型。两侧装配轴承。
3.臂身为铝合金型材，表面经电泳、静电环氧树脂粉末喷涂固化处理，耐化学腐蚀、耐高温，采用五金配件与电源连接，外表面和内表面可触及的隐蔽处，均无锐利的棱角和五金配件露出。根据实验需要，可0°到90°智能调节摇摆角度。摇摆臂内置给排水管和电缆安装空间。
</t>
  </si>
  <si>
    <t>1. 台面安装方式，平时放置于台面，紧急使用时可随意抽起，使用方便。
2. 洗眼喷头：采用不助燃PC材质模铸一体成型制作，具有过滤泡棉及防尘功能，上面防尘盖平常可防尘，使用时可随时被水冲开，能降低突然打开时短暂的高水压，避免冲伤眼睛。
3. 控水阀采用黄铜制作，经镀镍处理，具有美观性，阀门可自动关闭，密封可靠。
4. 供水软管：采用≥1400mm长不锈钢软管。</t>
  </si>
  <si>
    <t>1.关节：高密度PP材质，可360度旋转调节方向，易拆卸、重组及清洗；
2.关节密封圈：采用不易老化的高密度橡胶；
3.气流调节阀：能够手动调节控制进入气流量；
4.工艺：主体采用防腐抗锈铝合金喷涂。
5.万向吸风罩产品满足以下性能要求，并提供经国家质量监督管理部门认可的第三方检测机构出具的检测报告复印件：
1）外观性能要求：①金属件管材无裂缝、叠缝；②金属件喷涂层无漏喷、锈蚀、脱色、掉色，涂层光滑均匀，色泽一致，无流挂、疙瘩、皱皮、飞漆；③塑料件无裂纹、变形，无缩孔、气泡、杂质、伤痕，外表用塑料件表面光洁、无划痕、污渍、色差；
2）安全性能要求：①人体接触或收藏物品的部位无毛刺、刃口、棱角；②固定部位结合牢固，无松动、少件、透钉、漏钉；
3）塑料件冲击强度≥3.5*10³J/m²;</t>
  </si>
  <si>
    <t>1.适配多种电机功率；
2.输出：AC 0-380V 13A；
3.控制方式：V/F控制、开环矢量控制（SVC）；
4.过载能力：150%额定电流60s；180%额定电流3s；
5.控制电源+24V：最大输出电流300mA；
6.运行方式：键盘、端子、RS485通讯；
7.可实现紧急停机，转速跟踪，摆频控制；
8.内置≥2个定时器，实现定时信号输出。
9.内置≥1个4路运算模块。可以实现简单的加减乘除、大小判断、积分运算；
10.可显示运行信息、错误信息。具备过流、过压、模块故障保护、欠压、过热、过载、外部故障保护、EEPROM故障保护、接地保护、缺相等变频器保护及报警功能；
11.能适应-10℃～40℃的使用环境温度和 -20℃～65℃储存温度，最大90%RH不结露的环境湿度。要求能适应高度1000m以下，振动5.9m/秒²(=0.6g)以下使用环境；
12.冷却方式采用强制风冷。</t>
  </si>
  <si>
    <t>教室装饰及吊顶，地面铺设及墙体改造，约90平米。</t>
  </si>
  <si>
    <t xml:space="preserve">1、规格：≥1200mm（L）×600mm（W）×780mm（H）；
2、台面：选用厚度≥12.7mm实芯理化板，具有耐酸碱、耐腐蚀、耐有机溶剂、抗菌、抗污染等性能；经过机械打磨、倒角、精细工艺处理，呈现光滑。
3、桌体框架：铸铝/塑铝结构；通过桌体上端两侧支架、立柱连接铸铝桌脚，形成“Z”字造型，使桌体具有强承重性及高稳定性；桌体所有接触人体的边棱均无锐利的棱角、毛刺；桌体表面经环氧树脂粉体喷涂处理，耐腐蚀。
4、上端两侧支架：铸铝模具成型，规格≥572mm×62mm×93mm选用铝锭ADC12，经酸洗磷化前处理，表面经环氧树脂粉喷涂处理，耐腐蚀。
5、桌脚/脚垫：铸铝模具成型，规格≥526mm×60mm×117mm；选用铝锭ADC12，经酸洗磷化前处理，表面经环氧树脂粉喷涂处理，耐腐蚀。脚垫高度可调，耐磨、防潮、防滑。
6、立柱：规格≥620mm×80mm×50mm；铝材挤出成型，经酸洗磷化前处理，表面经环氧树脂粉体喷涂处理，耐腐蚀。
7、主横梁：采用”8”字型铝材挤出成型，规格≥1080mm×19mm×80mm，经酸洗磷化前处理，表面经环氧树脂粉喷涂处理，耐腐蚀。
8、后挡条：铝材挤出成型，规格≥1068mm×80×16mm；连接左右两侧注塑模具成型ABS材质固定卡位，防止台面物品滑落；经酸洗磷化前处理，表面经环氧树脂粉喷涂处理，耐腐蚀。
9、书包斗：规格≥400mm×330mm×162mm，采用增强PP塑料一次注塑成型；书包斗前端预留学生凳挂靠口，上翘工艺设计，两书包斗中间预留放置不同功能学生电源的空间；固定挂架采用镀锌方钢，防腐防锈。
</t>
  </si>
  <si>
    <t xml:space="preserve">
1.规格：≥270mm（L）×165mm（W）×750mm（H）；
2.材质：整体采用PP和ABS材质，具有耐化学性、耐热性、电绝缘性等性能；
3.主体设置多组加强筋，能够起到增强主体刚性和进行限位的作用；
4.设有检修口，拆装方便，便于线路检修和维护；</t>
  </si>
  <si>
    <t xml:space="preserve">1、电源外壳整体采用ABS新型环保材料一体化注塑成型，具有耐化学腐蚀、耐热、电绝缘性、耐候性等性能；
2、包含不少于2路220V电源插座输出，装有电源总开关，能够一键开启与关闭整个电源，具有过流短路保护及电源输出指示功能。
电源外壳采用模具一次成型，内嵌2.4英寸触摸显示屏，电源采用数控式操作，能够精准输出所需电压；
</t>
  </si>
  <si>
    <t>初中运动和力</t>
  </si>
  <si>
    <t xml:space="preserve">实验内容：
1.用刻度尺测量长度  
2.用表测量时间  
3.测量物体运动的平均速度  
4.用弹簧测力计测力  
5.探究重力的大小与质量的关系  
6.测量水平运动物体所受的滑动摩擦力  
7.探究滑动摩擦力大小与哪些因素有关  
8.探究杠杆平衡的条件  
9.测量滑轮组的机械效率
仪器配置：
支座1对、支撑杆1根、支撑杆1付、双嘴钳1个、滑轮绳 1个、可移动挂钩2个、杠杆1个、单滑轮1个、可卡单滑轮1个、卷尺1把、电子秒表1块、机械停表1块、金属丝1盘、计算器1个、力学轨道小车1套（包括轨道、小车、滑轮、支撑杆、摩擦块、摩擦材料、砝码筒等）、测量尺1把 、钩码1盒、条形盒测力计3个、钢直尺2把、硬币1个、三角尺1付、铅笔1根等。
</t>
  </si>
  <si>
    <t>初中密度、浮力和温度</t>
  </si>
  <si>
    <t xml:space="preserve">实验内容：
1.用天平测量固体和液体的质量  
2.测量固体和液体的密度  
3.探究液体压强与哪些因素有关  
4.探究浮力大小与哪些因素有关  
5.验证阿基米德原理  
6.用常见温度计测温度  
7.探究水在沸腾前后温度变化特点
仪器配置：
细线1盘、天平1台、砝码1盒、不锈钢丸1瓶、剪刀1把、胶头滴管1个、毛巾1条、氯化钠1瓶、阿基米德实验器1套（含筒、溢液杯、低重心浮筒、低重心浮筒配重等）、钢丝棒1个、圆柱体组1套、小石块1个、铁圈1个、玻璃棒1根、玻璃烧杯1个、陶土网1个、电子点火枪1个、酒精灯1盏、红水温度计1根、玻璃烧杯1个、玻璃量筒1个、液体内部压强实验器1套、微小压强计1个、透明盛液筒1个等。
</t>
  </si>
  <si>
    <t>初中电路</t>
  </si>
  <si>
    <t xml:space="preserve">实验内容：
1.用电流表测电流
2.用电压表测电压
3.探究串联电路和并联电路中电流、电压的特点
4.探究导体中电流、电压与电阻的关系
5.用电流表、电压表测电阻
6.测定小灯泡的电功率
仪器配置：
连接导线1套、小灯座2个、小灯泡3袋、电阻5Ω1个、电阻10Ω1个、电阻15Ω1个、电阻30Ω1个、待测电阻1. 1个、待测电阻2. 1个、待测电阻3. 1个、待测电阻4. 1个、电压表1个、调零螺丝刀1把、电流表1块、滑动变阻器1个、单刀开关3个、电池盒4个、干电池4节等。
</t>
  </si>
  <si>
    <t>初中电磁现象</t>
  </si>
  <si>
    <t xml:space="preserve">实验内容：
1.探究电磁铁磁性的强弱跟电流大小的关系
2.探究通电螺线管外部磁场的方向
3.探究导体在磁场中运动时产生感应电流的条件
仪器配置：
连接导线2根、指南针8个、灵敏电流表1个、回形针1盒、T形电磁铁1个、通电螺线管磁场实验器1个、蹄形磁铁1个、方形线圈1个、绝缘支撑杆1个等。
</t>
  </si>
  <si>
    <t>初中光学</t>
  </si>
  <si>
    <t xml:space="preserve">实验内容：
1.光的反射规律
2.探究平面镜成像的特点
3.探究凸透镜成像的规律
仪器配置：
平面镜成像实验器1套（含150mm×100mm×5mm镀半透膜玻璃板、支架，印有白色左右对称标志F，蜡烛2个）、光的传播、反射、折射实验器1套（含激光器、光学刻度盘、平面镜、半圆形透镜、梯形棱镜等）、光具座1套（含轨道长1000mm，LED光源、双凸透镜f=100mm、双凸透镜f=50mm、双凹透镜f=-50mm、光屏、蜡烛台、蜡烛）、白纸1包、透明直尺1把等。
</t>
  </si>
  <si>
    <t>仪器箱柜</t>
  </si>
  <si>
    <t>规格：1100×480×1655
柜体材质：为全钢结构，板材采用1.0mm厚优质钢板为基材，全自动压模成型；表面经磷化、酸洗、环氧树脂粉末烤漆处理，化学防锈处理，无突出漆块，光洁亮丽，抗强酸强碱性能突出。
门板：采用玻璃门板；
玻璃门：采用优质冷轧钢板，表面经过去锈、磷化、喷砂、环氧树脂粉体烤漆处理，具有抗酸碱和耐高温特性，中间镶嵌玻璃。
拉手：采用不锈钢拉手。</t>
  </si>
  <si>
    <t>学生实验仪器</t>
  </si>
  <si>
    <t>实验内容： 
1.燃烧的条件
2.金属的物理性质和某些化学性质
3.一定溶质质量分数的氯化钠溶液的配置
4.酸、碱的化学性质
5.粗盐中难溶性杂质的去除
6.溶液酸碱性的检验
7.二氧化碳的实验室制取及性质
8.氧气的实验室制取及性质
9.氧气的实验室制取
10.氢气的实验室制取
11.氢气还原金属氧化物
12.一氧化碳的实验室制取
13.一氧化碳还原金属氧化物
14.二氧化碳的实验室制取
15.净化水
16.蒸馏（例如制取蒸馏水）
17.石油分馏
18.萃取（例如从碘水中提取碘）
仪器配置：
电子天平1台、升降台1台、止水夹3个、陶土网1块、支座2对、支撑杆2套、双嘴钳2个、万向夹2个、铁圈1个、铁圈1个、铁圈1个、薄铜片1片、酒精灯1个、燃烧匙1个、坩埚钳1把、电子点火器1把、泥三角1个、坩埚1个、蒸发皿1个、试管夹1把、剪刀1把、称量纸1盒、滤纸1盒、温度计1支、温度计1支、试管6支、试管4支、玻璃导管2支、玻璃导管4支、玻璃导管2支、玻璃导管2支、硅胶管2根、胶头滴管4支、镊子1把、药匙1套、漏斗1个、量筒4个、烧杯2个、烧杯2个、烧杯2个、烧杯1个、玻璃棒4根、放大镜1个、表面皿1个、培养皿1个、点滴板1个、pH试纸及标准比色卡1本、红色石蕊试纸1盒、蓝色石蕊试纸1盒、研钵1套、毛玻璃片3片、橡胶塞1个、橡胶塞2个、橡胶塞2个、长颈漏斗2个、锥形瓶3个、锥形瓶1个、集气瓶3个、塑料洗瓶1个、玻璃塞1个、单双可控接头1个、单通活塞接头1个、短颈磨口漏斗1个、球形漏斗1个、启普发生器底座1个、具支洗气瓶（带盖）2个、磨口试管2支、螺口塞具支接头（带盖）1个、分液漏斗1个、小咀磨口接头2个、硬质玻璃管1支、圆底烧瓶2个、层析柱1个、蒸馏头（带盖）1个、蛇形冷凝管1个、球形冷凝管1个、直型冷凝管1个、冷凝管接头2个、牛角管1支、分馏柱（带盖）3个、双球U型管1个等。</t>
  </si>
  <si>
    <t>规格：1100×480×1655mm
柜体材质：为全钢结构，板材采用1.0mm厚优质钢板为基材，全自动压模成型；表面经磷化、酸洗、环氧树脂粉末烤漆处理，化学防锈处理，无突出漆块，光洁亮丽，抗强酸强碱性能突出。
门板：采用玻璃门板；
玻璃门：采用优质冷轧钢板，表面经过去锈、磷化、喷砂、环氧树脂粉体烤漆处理，具有抗酸碱和耐高温特性，中间镶嵌玻璃。
拉手：采用不锈钢拉手。</t>
  </si>
  <si>
    <t>初中生命科学（微观观察）</t>
  </si>
  <si>
    <t>实验内容：
1.观察人体的基本组织永久装片
2.用显微镜观察人血的永久涂片
3.制作并观察植物细胞临时装片
4.用显微镜观察叶片的结构
5.观察酵母菌和霉菌
6.培养并观察细菌的菌落
7.观察某种原生动物（如草履虫）
8.观察根尖细胞酚蓝的切片
9.观察小鱼尾鳍内血液流动现象
10.观察人的口腔上皮细胞临时装片
仪器配置：
永久玻片标本1套、解剖器1套、尖头镊子1把、接种环1把、放大镜1个、载玻片1 盒、盖玻片1盒、单孔凹面载玻片2片、计数载玻片1片、双面刀片1盒、单面刀片1盒、电子秒表1个、计数器1个、烧杯1个、培养皿2个、毛笔1支、小木板1块、玻璃棒1根、胶头滴管2支、药匙1套、消毒牙签1盒、吸水纸1盒、纱布1袋、擦镜纸1盒、铅笔1支等。</t>
  </si>
  <si>
    <t>初中生命科学（宏观观察）</t>
  </si>
  <si>
    <t>实验内容：
1.观察根毛和根尖的结构
2.观察种子的结构
3.解剖并观察花和果实的结构
4.观察和解剖蚯蚓
5.观察鸡卵的结构
仪器配置：
解剖盘1个、医用纱布1袋、大头针1盒、棉花纤维1袋等。</t>
  </si>
  <si>
    <t>初中生命科学（探究实验）</t>
  </si>
  <si>
    <t>实验内容：
1.探究影响鼠妇（或蚯蚓等）分布的环境因素		
2.探究种子萌发所需的条件		
3.探究光合作用的条件、原料和产物		
4.探究唾液淀粉酶对淀粉的化学消化作用		
5.探究几种食物能量的差异		
6.探究酒精对水蚤心率或成活率的影响		
7.验证人体呼出的气体中含有较多的二氧化碳
仪器配置：
温度计1支、温度计1支、电子天平1台、支座1对、双嘴钳2个、支撑杆1根、支撑杆1套、铁圈1个、万向夹1个、酒精灯1个、陶土网1块、电子点火器1把、燃烧匙1把、锥形瓶1套、烧杯 1个、试管4支、量筒1个、注射器1支、试管架1个、试管夹1个、镊子1个、剪刀1把、透明有机玻璃板1块、塑料吸管10根等。</t>
  </si>
  <si>
    <t>初中生命科学（模拟测量）</t>
  </si>
  <si>
    <t>实验内容：
1.测量人体的体温、心率、唾液的pH等生理数据		
2.观察非条件反射（如膝跳反射）		
3.模拟现场心肺复苏		
4.模拟伤口处理和包扎		
5.制作植物细胞或动物细胞的模型		
6.制作小肠壁的结构模型		
7.人性别决定的模拟活动		
8.遗传性状显隐性的模拟活动		
仪器配置：
包扎急救用品1套、听诊器1付、电子血压计1台、红外体温计1个、橡皮锤1把、眼罩2付、电子秒表1个、pH广泛试纸1本、pH精密试纸1本、烧杯1个、烧杯1个、彩泥1盒、透明直尺1把、彩球1套等。</t>
  </si>
  <si>
    <t>仪器配置：
心肺复苏模型：
半身，电子显示，专用一次性口罩适量</t>
  </si>
  <si>
    <t>生物智能显微镜</t>
  </si>
  <si>
    <t>智能生物显微镜（单目广视场目镜：10×/φ18；消色差物镜：4×、10×、40×；LED光源，亮度连续可调；双层移动式载物台；图像参数：200万，1080P/25fps；显示：2.8英寸，可显示状态和操作错误；具备教学模式和考核模式双功能，支持物镜选择操作规范性自动检测，支持焦距调节操作规范性自动检测，支持显微镜取用操作规范性自动检测，支持教师端与学生显微画面视频互动，支持学生操作过程显微画面同步记录，支持操作过程数据的自动上，支持AI智能赋分接口，完成对显微镜实验的自动评价）</t>
  </si>
  <si>
    <t>一、智慧黑板硬件
1.采用三拼接平面一体化设计，屏幕边缘采用金属圆角包边防护，整机背板采用金属材质。
2.外观尺寸：宽≥4200mm，高≥1200mm，厚≤120mm。
3.显示尺寸：86英寸超高清LED液晶屏，显示比例16:9，分辨率3840×2160。
4.物理按键：至少6个前置按键，可实现开关机、调出中控菜单、音量+/-、护眼、录屏操作。
5.内置系统：嵌入式系统不低于Android 13，内存≥2GB，存储空间≥8GB。、
6.触控方式：支持Windows、Android系统均进行40点或以上触控。
7.智能调节：支持手势上滑调出人工智能画质调节模式，在安卓通道下可根据屏幕内容自动调节画质参数，当屏幕出现人物、建筑、夜景等元素时，自动调整对比度、饱和度、锐利度、色调色相值、高光/阴影，整机背光系统支持DC调光方式，多级亮度调节，支持白颜色背景下最暗亮度≤100nit，用于提升显示对比度。
8.扩声配置：内置2.2声道扬声器，位于设备上边框，顶置朝前发声，前朝向10W高音扬声器2个，上朝向20W中低音扬声器2个，额定总功率60W。（提供检测报告复印件）
9.音效模式：支持标准、听力、观影和AI空间感知音效模式，AI空间感知音效模式可通过内置麦克风采集教室物理环境声音，自动生成符合当前教室物理环境的频段、音量、音效。
10.拾音配置：整机内置非独立外扩展的8阵列麦克风，拾音角度≥180°，可用于对教室环境音频进行采集，拾音距离≥12m。
11.内置摄像头、麦克风无需外接线材连接。
12.护眼模式：整机全通道支持纸质护眼模式，可实现画面纹理的实时调整；支持纸质纹理：牛皮纸、素描纸、宣纸、水彩纸、水纹纸；支持透明度调节；支持色温调节。
13.部署单根网线可实现Android、Windows双系统有线网络连通。
14.整机内置双WiFi6无线网卡（不接受外接），在Android下支持无线设备同时连接数量≥32个，在Windows系统下支持无线设备同时连接≥8个；
15.蓝牙配置：支持Bluetooth 5.4标准，固件版本号HCI13.0/LMP13.0。
16.无线网卡：在Android和Windows系统下可实现Wi-Fi无线上网连接、AP无线热点发射和BT蓝牙连接功能。
17.无线连接：整机支持发出频率为18kHz-22kHz超声波信号，智能手机通过麦克风接收后，智能手机与整机无需在同一局域网内，可实现配对，一键投屏，无需手动输入投屏码或扫码获取投屏码。
18.摄像头配置：内置摄像头，摄像头数量≥4个，摄像头像素值大于800 万。
19.支持 3D 降噪算法和数字宽动态范围成像WDR 技术，支持输出 MJPG、 H.264 视频格式。
20.在距离整机约1.7米情况下，且拍摄范围可以覆盖摄像头垂直法线左右距离大于等于4米，可以实现人脸识别。
21.同时输出至少 3 路视频流，同时支持课堂远程巡课、课堂教学数据采集、本地画面预览（拍照或视频录制）。（提供检测报告复印件）
22.整机安卓和全部外接通道（HDMI、Type-c）下侧边栏支持通过扫描二维码加入班级，老师设置题型，学生回答后提交，教师查看正确率比例及详细讲解；支持随机抽选、实时弹幕；支持管理当前班级成员；支持导出学生报告。全通道下可支持通过自定义按键调出该功能。23.ops模块：
（1）搭载Intel 酷睿系列 i5 CPU以上。
（2）内存：8GB DDR4笔记本内存或以上配置。
（3）硬盘：256GB或以上SSD固态硬盘。
二、教学软件
1.支持数字账号、微信二维码、硬件密钥方式登录教师个人账号。
2.提供教师云存储空间功能，教师可在个人云空间中上传存储互动课件、云教案和其他教学资源。
3.教师可根据教学场景自由切换类PPT界面的备课模式与触控交互教学模式。
4.提供涵盖小学、初中、高中的总知识点不少于9000个，试题数量不少于30万道试题，中学题库需包含语文、数学、英语、物理、化学、生物、政治、历史、地理等多个学科，包含选择、填空、判断、诗歌阅读、完形填空、阅读理解、辨析题、材料题、实验题、作图题等丰富题型。
5.具有互动式教学课件资源，包含学科教育各学段各地区教材版本不少于100个；具有互动式教学课件资源，包含学科教育各学段教材版本全部教学章节、专题教育多个主题教育、特殊教育3大分类的不少于十万份的互动课件。
6.编辑多份互动课件时，教师可一键将所有处于编辑状态的课件同步到互动课件云空间。
7.支持PPT的原生解析，教师可将pptx课件转化为互动教学课件，支持单份导入和批量文件夹导入两种导入方式。
8.可自由调节课件画面的显示比例，支持16:9、4:3画面显示比，可适配各类显示设备。
9.可插入文本框输入文本并支持文本样式设置，支持段落样式设置：顶部对齐、垂直居中对齐、底端对齐缩进、行高、文本缩进等进行设置。文本、段落的样式支持格式刷快速复制，提升备课效率。
10.软件支持集体备课功能，教师可选择教案、课件等资源上传发起集备研讨，能够设置多重访问权限，支持生成集备报告，报告生成后，参备人可查看具体报告内容和下载集备报告。报告内包含集备信息、数据统计、研讨记录的具体内容。
11.内置图片裁切功能，无需调用截图工具即可直接对课件内的图片进行裁切，裁切面积可自由调整。
12.内嵌学科思维导图功能，提供思维导图、鱼骨图及组织结构图等知识结构化工具，提供不少于13种预设模板。思维导图支持自定义连接线、节点样式。
13.课堂互动游戏支持云储存，编辑完成的活动可一键存储至教师云空间，便于在不同课件中直接调用，无需反复编辑。
14.具有课堂活动智能填写功能，支持选词填空、判断对错和趣味选择三大课堂活动；输入文本后可以一键解析，自动将文本内容结构化填充至题干和正确选项，完成课堂活动的制作。
15.支持教师自由添加古诗词教学资源。备课时可对原文进行注释、标重点等操作；提供原文朗读音频，全部诗词、古文均配备专业朗读配音，朗读音频支持关键帧打点标记。
16.可自由绘制长方体、立方体、圆柱体、圆锥等几何图形。任意调节几何体的大小尺寸，支持几何图形按比例放大缩小和通过单独调整长宽高（半径/高）改变几何体大小。
17.软件内置的AI智能语义分析模块，可对输入的英文文本的拼写、句型、语法进行错误检查，并支持一键纠错。
18.支持输入英文单词生成单词卡和详解页，包含单词的释义、读音、例句、词组、近义词等，可插入多个单词卡，同时支持教师自定义编辑单词释义、创建未收录的生僻单词供授课使用。
19.具备AI智能备课功能，可以在备课场景中搜索课件库课件资源，具有至少十万份课件资源，支持整份课件或按照课件页插入课件中；能按照元素类型思维导图、课堂活动选取需要的部分补充课件缺失的部分。
20.配置英语学科听写工具，覆盖小初高不少于8000个英语单词，支持自定义选择单词。自定义听写频率和次数，一键生成听写卡；授课模式支持一键开启听写朗读。
21.支持浏览和插入国际音标表，可直接点击发音，支持已整表和单个音标卡片插入。支持智能将字母、单词、句子转写为音标，并可一键插入到备课课件中形成文本。
22.提供化学方程式快速编辑工具，当输入一个化学元素时，软件界面将自动显示出和该元素相关的多个常用化学反应方程式，可直接选择使用。插入后的化学方程式可重新编辑。
23.提供涵盖小学、初中、高中超过2000个微课程视频，每个学段的微课视频内容应不少于三个主要学科。
24.提供100节党建微课视频，包含革命篇、建设篇、改革篇、复兴篇4个篇章。微课内容可在线点播，下载至课件播放。微课视频支持视频关键帧打点标记，播放过程中可一键跳转至标记位置，同时支持一键对视频内容进行截图插入课件。
25.支持授课过程中调用板中板辅助教学，可进行批注、加页及背景色切换；板中板支持插入图片、音视频素材进行独立讲解，不影响课件主画面。板中板可以转换为小窗口，小窗口支持拖动和缩放。
26.软件具备空中课堂功能，功能内置于交互式备授课软件中，无需额外安装部署直播软件，在直播课堂中，教师可指定授权学生远程互动，学生可在直播的课件画面进行书写、移动、擦除、参与互动活动等，学生操作过程实时同步至班级其他学生，可支持不少于5位学生同时参与远程互动。
27.直播过程中可向学生发放奖杯，学生在线学习获得的奖杯数量累积统计。教师根据讲解内容发布答题板供学生选择作答，学生提交答案后系统自动统计正确率和答题详情。
28.软件具备校本资源库，支持教师实现校本资源共建共享。支持课件、教案以文件夹的形式批量上传。支持获取校本多媒体资源到本地查看，也可选择插入校本资源库中的多媒体资源，实现校内资源的共建共享。
三、壁挂展台
1.采用 USB五伏电源直接供电；箱内USB连线。
2.采用≥800万像素摄像头，A4大小拍摄幅面，1080P动态视频预览达到30帧/秒；托板及挂墙部分采用金属加强，托板可承重3kg，整机壁挂式安装。
3.支持展台成像画面实时批注，预设多种笔划粗细及颜色供选择，且支持对展台成像画面联同批注内容进行同步缩放、移动。
4.同时托板采用磁吸吸附式机构。
5.展示托板正上方具备LED补光灯，补光灯开关采用触摸按键设计，同时可通过交互智能平板中的软件直接控制开关。
6.带自动对焦摄像头；外壳在摄像头部分带保护镜片密封，防护等级达到IP4X级别。
7.具有故障自动检测功能。
8.支持对展台画面进行放大、缩小、旋转、自适应、冻结画面等操作。
9.支持展台画面实时批注，预设多种笔划粗细及颜色供选择，且支持对展台画面联同批注内容进行同步缩放、移动。
10.支持展台画面拍照截图并进行多图预览，可对任一图片进行全屏显示。
11.可在一体机或电脑上选择延时拍照功能，支持5秒或10秒延时模式，预留充足时间以便调整拍摄内容。
12.具备图像增强功能，可自动裁剪背景并增强文字显示，使文档画面更清晰，可选择图像、文本或动态等多种情景模式，适应不同展示内容。
四、智能笔
1.笔身长度≤17cm,笔身直径≤13mm，笔身重量≤18g；
2.笔身配置不少于五个按键，具备上下翻页，智能语音，远程聚光灯/放大，书写颜色切换，兼顾触摸书写以及远程操控的握持姿态；
3.采用锥型笔尖设计，直径≤3mm；同时支持电容，红外触控设备书写，书写最小精度2mm；连续书写距离不小于7km；
4.翻页按键：短按上下翻页按键，可实现白板软件/ppt/pdf等文档上下翻页；长按上下翻页按键3s，可实现ppt播放/退出；
5.多功能按键：a.短按多功能按键，可实现播放/暂停音视频或flash；b.双击此按键，可实现空鼠/放大镜/聚光灯等功能切换，切换顺序空鼠&gt;放大镜&gt;聚光灯；c.长按此按键即可实现对应功能(空鼠/放大镜/聚光灯)；
6.语音：支持唤醒语音识别时，可直接通过语音打开已安装的应用，可直接通过语音调用网络搜索引擎搜索查询相应资料，可进行语音转写输入，支持语音控制屏幕黑屏、亮屏，音量大小调整，返回桌面，截屏，关机等操作。
7.无线：支持无线dongle及蓝牙两种连接方式，支持蓝牙5.1协议；
8.内置锂电池，支持type-c充电，待机时间≥60h,连续书写时间≥8h，充电时长≤1小时；
9.自动休眠：支持智能休眠节电，当设备&gt;5min无人操作时，设备自动进入休眠节电模式；
五、集控系统
1.支持单台班班通设备关联学校代码后，自动发现并关联同网段下其他班班通设备。
2.支持设备辅助管理软件自我保护，用户无法通过传统方法（系统删除或者关闭程序）来终止该软件的运行，从而保护管理员可有效管控设备。
3.支持对系统盘进行垃圾清理（包含系统运行过程中产生的备份文件、日志、临时文件），释放系统盘空间占用，提升设备运行速度。
4.支持检测系统盘占用空间较大的文件，并支持将大文件一键迁移到其他盘符，从而释放系统盘空间占用，提升设备运行速度。
5.采用一校一码的认证机制，为学校提供专属识别码，通过学校代码进行设备与管理平台之间的关联，保证管理的私密和安全。
6.支持创设系统还原点，实现磁盘级的系统还原保护，可根据教学需要自由选择磁盘分区设立还原点、取消还原点。
7.支持对外接移动存储设备进行病毒检查，针对病毒文件进行杀毒处理，确保教学安全；并支持恢复或删除近7日查杀的病毒文件。
8.支持主动清理占用设备资源过高的应用进程，释放设备占用资源，保证设备流畅运行。
9.系统基于SaaS布局，应用界面采用B/S架构设计，支持学校管理员在Windows、Linux、Android、IOS等多种不同的操作系统上通过网页浏览器登录进行所有管理指令操作。
10.支持账号/密码、手机扫码登录。扫码登录：用户首次登录时绑定微信用户ID与账号的对应关系，之后即可通过微信扫一扫安全登录。
12.支持学校高级管理员添加多位管理员协同管理，并支持为普通管理员分配不同权限，权限支持按系统功能菜单分配、按管理设备分配方式。并支持转让高级管理员给其他管理员。
13.支持实时展示不少于20台设备的运行画面，并支持切换画面模式/列表模式，方便管理员根据实际管理需要选择管理模式。
14.支持查看设备当前使用老师信息，以及最近一次设备解锁时间、解锁方式、解锁老师，实时了解班班通设备教学应用情况。
15.支持根据设备类型、设备所属年级/场地/自定义分组、设备开关机状态进行分组管理；支持文字检索设备名称，快速定位对应设备进行定向精准管理。
16.支持查看单台设备的当日开机次数、开机时间分布情况、软件使用时长top3、内存/硬盘占用情况、基础参数；并支持远程修改设备关联信息。
17.支持一键下课锁屏、开机自动锁屏、无网络时验证身份解锁。其中“下课锁屏”功能开启后，老师授课结束后可在班班通设备上点击“下课锁屏”按钮即可锁屏，保证班班通设备的使用秩序；其中“开机自动锁屏”可根据用户实际管理习惯，灵活设置不同分组的设备，开机后自动锁屏，以便于学校不同年级间分段管理；设备锁屏后，支持无网络情况下，使用者通过手机微信扫一扫验证身份后获取唯一临时解锁密码进行解锁使用，以防止设备被学生违规使用，影响设备性能。
18.支持同时上传多个大于50MB的文件，并可批量发送至多台设备。
19.支持设置即时、定时、循环模式的关机、重启、打铃、锁屏/解锁指令。其中打铃指令支持上传自定义铃声、设置播放时长；
20.支持发送提醒类通知、全剧弹窗类紧急通知、桌面常驻类公告通知。支持设置常用通知消息模版，便于快捷发布。
21.支持远程实时控制设备，可监测设备当前运行界面，并远程操作设备界面，适用于远程维护和修复设备软件问题。
22.支持同时查看大于等于8个教室的实时摄像头画面、设备屏幕画面；并支持在一个显示界面同时查看单个教室内所有屏幕、所有摄像头的实时画面，以及所有麦克风的声音，完整还原课堂全貌。摄像头画面可直接使用班班通自带摄像头。单台设备巡视时，发现有违规违纪行为时，可远程发消息、发语音直接干预，也可记录备注。支持记录所有管理员的巡视记录。
23.支持用户自主上传官方正版软件，经过人工封装软件后，批量将软件发送至班班通设备安装，整个安装过程完全无感，不影响正常教学。
24.支持一键开启全校班班通设备的不良弹窗AI拦截过滤能力，设备辅助管理软件实时监测弹出窗口，当有窗口弹出时，会自动使用“不良弹窗AI模型”判断，判断为不良弹窗时，自动拦截该窗口，以保证课堂教学稳定进行。
25.支持远程向已冰冻的设备发送指令、安装软件、传输大文件，设备接收到后会立即执行，并在设备正常关机时触发穿透动作，穿透完成后，设备即可永久性使用已安装软件、已传输文件、执行已接收指令，且穿透过程中无需人为解冻。
26.支持6位老师同时向不同设备发起直播，直播方式包含纯桌面直播、视频直播、音频直播、桌面+视频直播方式；直播过程中支持增、删接收直播观看的班班通设备；支持实时查看收看端教室画面；支持切换直播画质清晰度；支持实时了解直播质量，包含直播源码率、FPS数据，实时掌握直播稳定情况。
27.支持实时查看和导出学校设备整体使用数据，并支持精确查看具体设备数据。数据包含设备的使用时长、活跃次数、常用软件使用时长和次数、教学应用使用情况、设备健康度分析、弹窗拦截次数、老师使用班班通设备教学情况。
28.支持通过微信小程序，实时查看设备运行状态、异常情况；支持向在线设备下发指令，并可查看每个指令的执行情况；支持查看设备的基础使用数据，包含设备日均开机时长分布、设备活跃趋势分析、软件活跃度分析、软件使用时长排行、设备健康度排行。
六、音箱
1.采用功放与有源音箱一体化设计，内置麦克风无线接收模块。
2.双音箱有线连接，机箱采用塑胶材质。
3.与教室白色墙面一致，音箱白色。
4.双音箱总重量不超过5KG。
5.输出额定功率: 2*15W，喇叭单元尺寸≥5寸。
6.端口：≥电源开关*1、≥Line in*1、≥USB*1。USB接口可外接U盘设备对音箱固件进行升级。
7.距离音箱10米处声压级达到75dB。
8.麦克风和功放音箱之间采用数字Wi-Fi传输技术，支持5.18~5.815Ghz传输频段的无线麦克风扩音接收，与U段不处于同一频段。
9.配置独立音频数字信号处理芯片，支持啸叫抑制功能。
10.支持扩声和输入音源叠加输出，可对接录播系统实现教师扩声音频的纯净采集。
11.支持蓝牙无线接收，可分享移动设备上的音频，支持密码模式。
12.支持安卓手机通过蓝牙无线连接音箱，实现控制有源音箱的音量、设置蓝牙名称、设置蓝牙密码等功能，方便教师对音箱的管控。
13.支持交互智能平板显示设备通过蓝牙无线连接音箱，实现快速控制有源音箱音量的功能。
七、领夹式麦克
1.无线麦克风集音频发射处理器、天线、电池、拾音麦克风于一体，配合一体化有源音箱，无需任何外接辅助设备即可实现本地扩声功能。
2.采样率≥48KHz，16bit。
3.配合一体化有源音箱，扩音延时≤35ms。
4.扩音增益≥15dB。
5.声频响100Hz-16kHz，底噪≤100uVrms，声信噪比≥60dB。
6. 用Wi-Fi射频频段传输，有效避免环境中运营商信号干扰。
7.支持2.4GHz与5.8GHz双频段工作，信道数量≥26以保障传输稳定性。
8.电续航时间≥5小时，满电状态可满足一天内7节课（45分钟/一节课）的高频授课，充电10分钟满足一节课（45分钟/一节课）授课时间。
9.采用红外对码方式连接，避免连接到其他教室音箱，可在5S内快速完成与教学扩声音箱对码。
10.支持两个无线麦克风同时配对一个一体化有源音箱使用，实现两个麦克风混音输出进行扩音。
11.具备Type-c外置麦克风接口，与充电接口复用。可搭配Type-C接口的麦克风进行使用，比如头戴式、挂耳式的外置麦克风。
12.有效工作距离≥15米，保证全教室覆盖。
13.一体化领夹设计，无需额外配件。
14.外壳防火等级≥V1。</t>
    <phoneticPr fontId="39" type="noConversion"/>
  </si>
  <si>
    <t>一、智慧黑板硬件
1.整机采用三拼接平面一体化设计，屏幕边缘采用金属圆角包边防护，整机背板采用金属材质。
2.外观尺寸：宽≥4200mm，高≥1200mm，厚≤120mm。
3.显示尺寸：86英寸超高清LED液晶屏，显示比例16:9，分辨率3840×2160。
4.物理按键：至少6个前置按键，可实现开关机、调出中控菜单、音量+/-、护眼、录屏操作。
5.内置系统：嵌入式系统不低于Android 13，内存≥2GB，存储空间≥8GB。、
6.触控方式：支持Windows、Android系统均进行40点或以上触控。
7.智能调节：支持手势上滑调出人工智能画质调节模式，在安卓通道下可根据屏幕内容自动调节画质参数，当屏幕出现人物、建筑、夜景等元素时，自动调整对比度、饱和度、锐利度、色调色相值、高光/阴影，整机背光系统支持DC调光方式，多级亮度调节，支持白颜色背景下最暗亮度≤100nit，用于提升显示对比度。
8.扩声配置：内置2.2声道扬声器，位于设备上边框，顶置朝前发声，前朝向10W高音扬声器2个，上朝向20W中低音扬声器2个，额定总功率60W。（提供检测报告复印件）
9.音效模式：支持标准、听力、观影和AI空间感知音效模式，AI空间感知音效模式可通过内置麦克风采集教室物理环境声音，自动生成符合当前教室物理环境的频段、音量、音效。
10.拾音配置：整机内置非独立外扩展的8阵列麦克风，拾音角度≥180°，可用于对教室环境音频进行采集，拾音距离≥12m。
11.内置摄像头、麦克风无需外接线材连接。
12.护眼模式：整机全通道支持纸质护眼模式，可实现画面纹理的实时调整；支持纸质纹理：牛皮纸、素描纸、宣纸、水彩纸、水纹纸；支持透明度调节；支持色温调节。
13.部署单根网线可实现Android、Windows双系统有线网络连通。
14.整机内置双WiFi6无线网卡（不接受外接），在Android下支持无线设备同时连接数量≥32个，在Windows系统下支持无线设备同时连接≥8个；
15.蓝牙配置：支持Bluetooth 5.4标准，固件版本号HCI13.0/LMP13.0。
16.无线网卡：在Android和Windows系统下可实现Wi-Fi无线上网连接、AP无线热点发射和BT蓝牙连接功能。
17.无线连接：整机支持发出频率为18kHz-22kHz超声波信号，智能手机通过麦克风接收后，智能手机与整机无需在同一局域网内，可实现配对，一键投屏，无需手动输入投屏码或扫码获取投屏码。
18.摄像头配置：内置摄像头，摄像头数量≥4个，摄像头像素值大于800 万。
19.支持 3D 降噪算法和数字宽动态范围成像WDR 技术，支持输出 MJPG、 H.264 视频格式。
20.在距离整机约1.7米情况下，且拍摄范围可以覆盖摄像头垂直法线左右距离大于等于4米，可以实现人脸识别。
21.同时输出至少 3 路视频流，同时支持课堂远程巡课、课堂教学数据采集、本地画面预览（拍照或视频录制）。（提供检测报告复印件）
22.整机安卓和全部外接通道（HDMI、Type-c）下侧边栏支持通过扫描二维码加入班级，老师设置题型，学生回答后提交，教师查看正确率比例及详细讲解；支持随机抽选、实时弹幕；支持管理当前班级成员；支持导出学生报告。全通道下可支持通过自定义按键调出该功能。23.ops模块：
（1）搭载Intel 酷睿系列 i5 CPU以上。
（2）内存：8GB DDR4笔记本内存或以上配置。
（3）硬盘：256GB或以上SSD固态硬盘。
二、教学软件
1.支持数字账号、微信二维码、硬件密钥方式登录教师个人账号。
2.提供教师云存储空间功能，教师可在个人云空间中上传存储互动课件、云教案和其他教学资源。
3.教师可根据教学场景自由切换类PPT界面的备课模式与触控交互教学模式。
4.提供涵盖小学、初中、高中的总知识点不少于9000个，试题数量不少于30万道试题，中学题库需包含语文、数学、英语、物理、化学、生物、政治、历史、地理等多个学科，包含选择、填空、判断、诗歌阅读、完形填空、阅读理解、辨析题、材料题、实验题、作图题等丰富题型。
5.具有互动式教学课件资源，包含学科教育各学段各地区教材版本不少于100个；具有互动式教学课件资源，包含学科教育各学段教材版本全部教学章节、专题教育多个主题教育、特殊教育3大分类的不少于十万份的互动课件。
6.编辑多份互动课件时，教师可一键将所有处于编辑状态的课件同步到互动课件云空间。
7.支持PPT的原生解析，教师可将pptx课件转化为互动教学课件，支持单份导入和批量文件夹导入两种导入方式。
8.可自由调节课件画面的显示比例，支持16:9、4:3画面显示比，可适配各类显示设备。
9.可插入文本框输入文本并支持文本样式设置，支持段落样式设置：顶部对齐、垂直居中对齐、底端对齐缩进、行高、文本缩进等进行设置。文本、段落的样式支持格式刷快速复制，提升备课效率。
10.软件支持集体备课功能，教师可选择教案、课件等资源上传发起集备研讨，能够设置多重访问权限，支持生成集备报告，报告生成后，参备人可查看具体报告内容和下载集备报告。报告内包含集备信息、数据统计、研讨记录的具体内容。
11.内置图片裁切功能，无需调用截图工具即可直接对课件内的图片进行裁切，裁切面积可自由调整。
12.内嵌学科思维导图功能，提供思维导图、鱼骨图及组织结构图等知识结构化工具，提供不少于13种预设模板。思维导图支持自定义连接线、节点样式。
13.课堂互动游戏支持云储存，编辑完成的活动可一键存储至教师云空间，便于在不同课件中直接调用，无需反复编辑。
14.具有课堂活动智能填写功能，支持选词填空、判断对错和趣味选择三大课堂活动；输入文本后可以一键解析，自动将文本内容结构化填充至题干和正确选项，完成课堂活动的制作。
15.支持教师自由添加古诗词教学资源。备课时可对原文进行注释、标重点等操作；提供原文朗读音频，全部诗词、古文均配备专业朗读配音，朗读音频支持关键帧打点标记。
16.可自由绘制长方体、立方体、圆柱体、圆锥等几何图形。任意调节几何体的大小尺寸，支持几何图形按比例放大缩小和通过单独调整长宽高（半径/高）改变几何体大小。
17.软件内置的AI智能语义分析模块，可对输入的英文文本的拼写、句型、语法进行错误检查，并支持一键纠错。
18.支持输入英文单词生成单词卡和详解页，包含单词的释义、读音、例句、词组、近义词等，可插入多个单词卡，同时支持教师自定义编辑单词释义、创建未收录的生僻单词供授课使用。
19.具备AI智能备课功能，可以在备课场景中搜索课件库课件资源，具有至少十万份课件资源，支持整份课件或按照课件页插入课件中；能按照元素类型思维导图、课堂活动选取需要的部分补充课件缺失的部分。
20.配置英语学科听写工具，覆盖小初高不少于8000个英语单词，支持自定义选择单词。自定义听写频率和次数，一键生成听写卡；授课模式支持一键开启听写朗读。
21.支持浏览和插入国际音标表，可直接点击发音，支持已整表和单个音标卡片插入。支持智能将字母、单词、句子转写为音标，并可一键插入到备课课件中形成文本。
22.提供化学方程式快速编辑工具，当输入一个化学元素时，软件界面将自动显示出和该元素相关的多个常用化学反应方程式，可直接选择使用。插入后的化学方程式可重新编辑。
23.提供涵盖小学、初中、高中超过2000个微课程视频，每个学段的微课视频内容应不少于三个主要学科。
24.提供100节党建微课视频，包含革命篇、建设篇、改革篇、复兴篇4个篇章。微课内容可在线点播，下载至课件播放。微课视频支持视频关键帧打点标记，播放过程中可一键跳转至标记位置，同时支持一键对视频内容进行截图插入课件。
25.支持授课过程中调用板中板辅助教学，可进行批注、加页及背景色切换；板中板支持插入图片、音视频素材进行独立讲解，不影响课件主画面。板中板可以转换为小窗口，小窗口支持拖动和缩放。
26.软件具备空中课堂功能，功能内置于交互式备授课软件中，无需额外安装部署直播软件，在直播课堂中，教师可指定授权学生远程互动，学生可在直播的课件画面进行书写、移动、擦除、参与互动活动等，学生操作过程实时同步至班级其他学生，可支持不少于5位学生同时参与远程互动。
27.直播过程中可向学生发放奖杯，学生在线学习获得的奖杯数量累积统计。教师根据讲解内容发布答题板供学生选择作答，学生提交答案后系统自动统计正确率和答题详情。
28.软件具备校本资源库，支持教师实现校本资源共建共享。支持课件、教案以文件夹的形式批量上传。支持获取校本多媒体资源到本地查看，也可选择插入校本资源库中的多媒体资源，实现校内资源的共建共享。
三、壁挂展台
1.采用 USB五伏电源直接供电；箱内USB连线。
2.采用≥800万像素摄像头，A4大小拍摄幅面，1080P动态视频预览达到30帧/秒；托板及挂墙部分采用金属加强，托板可承重3kg，整机壁挂式安装。
3.支持展台成像画面实时批注，预设多种笔划粗细及颜色供选择，且支持对展台成像画面联同批注内容进行同步缩放、移动。
4.同时托板采用磁吸吸附式机构。
5.展示托板正上方具备LED补光灯，补光灯开关采用触摸按键设计，同时可通过交互智能平板中的软件直接控制开关。
6.带自动对焦摄像头；外壳在摄像头部分带保护镜片密封，防护等级达到IP4X级别。
7.具有故障自动检测功能。
8.支持对展台画面进行放大、缩小、旋转、自适应、冻结画面等操作。
9.支持展台画面实时批注，预设多种笔划粗细及颜色供选择，且支持对展台画面联同批注内容进行同步缩放、移动。
10.支持展台画面拍照截图并进行多图预览，可对任一图片进行全屏显示。
11.可在一体机或电脑上选择延时拍照功能，支持5秒或10秒延时模式，预留充足时间以便调整拍摄内容。
12.具备图像增强功能，可自动裁剪背景并增强文字显示，使文档画面更清晰，可选择图像、文本或动态等多种情景模式，适应不同展示内容。
四、智能笔
1.笔身长度≤17cm,笔身直径≤13mm，笔身重量≤18g；
2.笔身配置不少于五个按键，具备上下翻页，智能语音，远程聚光灯/放大，书写颜色切换，兼顾触摸书写以及远程操控的握持姿态；
3.采用锥型笔尖设计，直径≤3mm；同时支持电容，红外触控设备书写，书写最小精度2mm；连续书写距离不小于7km；
4.翻页按键：短按上下翻页按键，可实现白板软件/ppt/pdf等文档上下翻页；长按上下翻页按键3s，可实现ppt播放/退出；
5.多功能按键：a.短按多功能按键，可实现播放/暂停音视频或flash；b.双击此按键，可实现空鼠/放大镜/聚光灯等功能切换，切换顺序空鼠&gt;放大镜&gt;聚光灯；c.长按此按键即可实现对应功能(空鼠/放大镜/聚光灯)；
6.语音：支持唤醒语音识别时，可直接通过语音打开已安装的应用，可直接通过语音调用网络搜索引擎搜索查询相应资料，可进行语音转写输入，支持语音控制屏幕黑屏、亮屏，音量大小调整，返回桌面，截屏，关机等操作。
7.无线：支持无线dongle及蓝牙两种连接方式，支持蓝牙5.1协议；
8.内置锂电池，支持type-c充电，待机时间≥60h,连续书写时间≥8h，充电时长≤1小时；
9.自动休眠：支持智能休眠节电，当设备&gt;5min无人操作时，设备自动进入休眠节电模式；
五、集控系统
1.支持单台班班通设备关联学校代码后，自动发现并关联同网段下其他班班通设备。
2.支持设备辅助管理软件自我保护，用户无法通过传统方法（系统删除或者关闭程序）来终止该软件的运行，从而保护管理员可有效管控设备。
3.支持对系统盘进行垃圾清理（包含系统运行过程中产生的备份文件、日志、临时文件），释放系统盘空间占用，提升设备运行速度。
4.支持检测系统盘占用空间较大的文件，并支持将大文件一键迁移到其他盘符，从而释放系统盘空间占用，提升设备运行速度。
5.采用一校一码的认证机制，为学校提供专属识别码，通过学校代码进行设备与管理平台之间的关联，保证管理的私密和安全。
6.支持创设系统还原点，实现磁盘级的系统还原保护，可根据教学需要自由选择磁盘分区设立还原点、取消还原点。
7.支持对外接移动存储设备进行病毒检查，针对病毒文件进行杀毒处理，确保教学安全；并支持恢复或删除近7日查杀的病毒文件。
8.支持主动清理占用设备资源过高的应用进程，释放设备占用资源，保证设备流畅运行。
9.系统基于SaaS布局，应用界面采用B/S架构设计，支持学校管理员在Windows、Linux、Android、IOS等多种不同的操作系统上通过网页浏览器登录进行所有管理指令操作。
10.支持账号/密码、手机扫码登录。扫码登录：用户首次登录时绑定微信用户ID与账号的对应关系，之后即可通过微信扫一扫安全登录。
12.支持学校高级管理员添加多位管理员协同管理，并支持为普通管理员分配不同权限，权限支持按系统功能菜单分配、按管理设备分配方式。并支持转让高级管理员给其他管理员。
13.支持实时展示不少于20台设备的运行画面，并支持切换画面模式/列表模式，方便管理员根据实际管理需要选择管理模式。
14.支持查看设备当前使用老师信息，以及最近一次设备解锁时间、解锁方式、解锁老师，实时了解班班通设备教学应用情况。
15.支持根据设备类型、设备所属年级/场地/自定义分组、设备开关机状态进行分组管理；支持文字检索设备名称，快速定位对应设备进行定向精准管理。
16.支持查看单台设备的当日开机次数、开机时间分布情况、软件使用时长top3、内存/硬盘占用情况、基础参数；并支持远程修改设备关联信息。
17.支持一键下课锁屏、开机自动锁屏、无网络时验证身份解锁。其中“下课锁屏”功能开启后，老师授课结束后可在班班通设备上点击“下课锁屏”按钮即可锁屏，保证班班通设备的使用秩序；其中“开机自动锁屏”可根据用户实际管理习惯，灵活设置不同分组的设备，开机后自动锁屏，以便于学校不同年级间分段管理；设备锁屏后，支持无网络情况下，使用者通过手机微信扫一扫验证身份后获取唯一临时解锁密码进行解锁使用，以防止设备被学生违规使用，影响设备性能。
18.支持同时上传多个大于50MB的文件，并可批量发送至多台设备。
19.支持设置即时、定时、循环模式的关机、重启、打铃、锁屏/解锁指令。其中打铃指令支持上传自定义铃声、设置播放时长；
20.支持发送提醒类通知、全剧弹窗类紧急通知、桌面常驻类公告通知。支持设置常用通知消息模版，便于快捷发布。
21.支持远程实时控制设备，可监测设备当前运行界面，并远程操作设备界面，适用于远程维护和修复设备软件问题。
22.支持同时查看大于等于8个教室的实时摄像头画面、设备屏幕画面；并支持在一个显示界面同时查看单个教室内所有屏幕、所有摄像头的实时画面，以及所有麦克风的声音，完整还原课堂全貌。摄像头画面可直接使用班班通自带摄像头。单台设备巡视时，发现有违规违纪行为时，可远程发消息、发语音直接干预，也可记录备注。支持记录所有管理员的巡视记录。
23.支持用户自主上传官方正版软件，经过人工封装软件后，批量将软件发送至班班通设备安装，整个安装过程完全无感，不影响正常教学。
24.支持一键开启全校班班通设备的不良弹窗AI拦截过滤能力，设备辅助管理软件实时监测弹出窗口，当有窗口弹出时，会自动使用“不良弹窗AI模型”判断，判断为不良弹窗时，自动拦截该窗口，以保证课堂教学稳定进行。
25.支持远程向已冰冻的设备发送指令、安装软件、传输大文件，设备接收到后会立即执行，并在设备正常关机时触发穿透动作，穿透完成后，设备即可永久性使用已安装软件、已传输文件、执行已接收指令，且穿透过程中无需人为解冻。
26.支持6位老师同时向不同设备发起直播，直播方式包含纯桌面直播、视频直播、音频直播、桌面+视频直播方式；直播过程中支持增、删接收直播观看的班班通设备；支持实时查看收看端教室画面；支持切换直播画质清晰度；支持实时了解直播质量，包含直播源码率、FPS数据，实时掌握直播稳定情况。
27.支持实时查看和导出学校设备整体使用数据，并支持精确查看具体设备数据。数据包含设备的使用时长、活跃次数、常用软件使用时长和次数、教学应用使用情况、设备健康度分析、弹窗拦截次数、老师使用班班通设备教学情况。
28.支持通过微信小程序，实时查看设备运行状态、异常情况；支持向在线设备下发指令，并可查看每个指令的执行情况；支持查看设备的基础使用数据，包含设备日均开机时长分布、设备活跃趋势分析、软件活跃度分析、软件使用时长排行、设备健康度排行。
六、音箱
1.采用功放与有源音箱一体化设计，内置麦克风无线接收模块。
2.双音箱有线连接，机箱采用塑胶材质。
3.与教室白色墙面一致，音箱白色。
4.双音箱总重量不超过5KG。
5.输出额定功率: 2*15W，喇叭单元尺寸≥5寸。
6.端口：≥电源开关*1、≥Line in*1、≥USB*1。USB接口可外接U盘设备对音箱固件进行升级。
7.距离音箱10米处声压级达到75dB。
8.麦克风和功放音箱之间采用数字Wi-Fi传输技术，支持5.18~5.815Ghz传输频段的无线麦克风扩音接收，与U段不处于同一频段。
9.配置独立音频数字信号处理芯片，支持啸叫抑制功能。
10.支持扩声和输入音源叠加输出，可对接录播系统实现教师扩声音频的纯净采集。
11.支持蓝牙无线接收，可分享移动设备上的音频，支持密码模式。
12.支持安卓手机通过蓝牙无线连接音箱，实现控制有源音箱的音量、设置蓝牙名称、设置蓝牙密码等功能，方便教师对音箱的管控。
13.支持交互智能平板显示设备通过蓝牙无线连接音箱，实现快速控制有源音箱音量的功能。
七、领夹式麦克
1.无线麦克风集音频发射处理器、天线、电池、拾音麦克风于一体，配合一体化有源音箱，无需任何外接辅助设备即可实现本地扩声功能。
2.采样率≥48KHz，16bit。
3.配合一体化有源音箱，扩音延时≤35ms。
4.扩音增益≥15dB。
5.声频响100Hz-16kHz，底噪≤100uVrms，声信噪比≥60dB。
6. 用Wi-Fi射频频段传输，有效避免环境中运营商信号干扰。
7.支持2.4GHz与5.8GHz双频段工作，信道数量≥26以保障传输稳定性。
8.电续航时间≥5小时，满电状态可满足一天内7节课（45分钟/一节课）的高频授课，充电10分钟满足一节课（45分钟/一节课）授课时间。
9.采用红外对码方式连接，避免连接到其他教室音箱，可在5S内快速完成与教学扩声音箱对码。
10.支持两个无线麦克风同时配对一个一体化有源音箱使用，实现两个麦克风混音输出进行扩音。
11.具备Type-c外置麦克风接口，与充电接口复用。可搭配Type-C接口的麦克风进行使用，比如头戴式、挂耳式的外置麦克风。
12.有效工作距离≥15米，保证全教室覆盖。
13.一体化领夹设计，无需额外配件。
14.外壳防火等级≥V1。</t>
    <phoneticPr fontId="39" type="noConversion"/>
  </si>
  <si>
    <t>备注</t>
    <phoneticPr fontId="39" type="noConversion"/>
  </si>
  <si>
    <r>
      <t>器件配置：</t>
    </r>
    <r>
      <rPr>
        <sz val="10"/>
        <rFont val="宋体"/>
        <family val="3"/>
        <charset val="134"/>
        <scheme val="minor"/>
      </rPr>
      <t>酒精喷灯1个、电动离心机(转速不小于4000r/min，容量5mL、10mL、20mL离心管各12支)1台、多功能实验支架1套、升降台（教师用)1台、电吹风机(1000W)1个、试管架(木制，20孔)1个、漏斗架1个、滴定台1套、滴定夹1个、高中教学电源1台、电子天平(100g，0.1mg)1台、半球式电热套(250mL)1台、封闭电炉(220V，800W～1000W，功率可调)1台、移液器(100μL～1000μL，配枪头)1把、移液器架1个、恒温水浴锅(4孔)1套、电动抽滤装置(220V)1套、抽滤瓶及抽滤漏斗1套、磁力加热搅拌器1台、手持式紫外线灯(365nm)1个、pH计(分度：0.1)1台、离子交换柱(含玻璃纤维和离子交换树脂)1套、保温漏斗(铜质,内径90mm)2个、放电反应实验仪(演示氮气与氧气的反应)1套、电导率仪(0～1×105μs/cm)1台、蒸馏水器(10L/h)1台、烘干箱(+5℃～250℃，±1℃)1台、列管式烘干器1台、超声波清洗器1台、物质导电性实验仪器(电表式，五组溶液同时比较，采用石墨电极)1套、电解质导电测试仪(含电池盒、小灯座、导线、石墨电极、铜丝电极、V形管等)1套、电解饱和食盐水装置(含U形管、石墨电极、导线等)1套、水电解演示器1套、石英坩埚(50mL，附坩埚架)2个、橡胶塞(16/21/25mm，无孔)10个、橡胶塞(16/21/25mm，孔径7mm×1)10个、橡胶塞(16/21/25mm，孔径7mm×2)10个、橡胶塞(20/30/30mm，无孔)10个、橡胶塞(20/30/30mm，孔径7mm×1)10个、橡胶塞(20/30/30mm，孔径7mm×2)10个、试管刷(大、中、小)2套、烧瓶刷(大、中、小)2套</t>
    </r>
  </si>
  <si>
    <r>
      <t>器件配置：</t>
    </r>
    <r>
      <rPr>
        <sz val="10"/>
        <color rgb="FF000000"/>
        <rFont val="宋体"/>
        <family val="3"/>
        <charset val="134"/>
        <scheme val="minor"/>
      </rPr>
      <t>容量瓶(100mL)10个、容量瓶(250mL)10个、容量瓶(500mL)10个、容量瓶(1000mL)10个、滴定管(50mL，酸式、碱式各1支)2套、烧杯(1000mL，有刻度)10个、二口烧瓶(圆底，100mL，磨口24#)1个、二口烧瓶(圆底，250mL，磨口24#)1个、干燥器(φ240mm)1个、恒压滴液漏斗(桶形，60mL，磨口24#)1个、干燥管(单球，150mm)2支、干燥管(U形，φ15mm×150mm)2支、干燥管(双球U形)2支、圆水槽(玻璃，φ280mm×140mm)1个、集气瓶(250mL)10个、广口瓶（60mL、125mL、250mL、500mL）各10个、棕色广口瓶（60mL、125mL、250mL、500mL）各5个、细口瓶（60mL、125mL、250mL、500mL）各10个、棕色细口瓶（60mL、125mL、250mL、500mL）各5个、滴瓶(60mL)10个、棕色滴瓶(60mL)10个、毛玻璃片(60mm×60mm)10个、毛玻璃片(100mm×100mm）10个、有氯化铵的封闭玻璃管(φ25mm×200mm)2个、结晶皿（φ125mm）2个</t>
    </r>
  </si>
  <si>
    <r>
      <t>器件配置：</t>
    </r>
    <r>
      <rPr>
        <sz val="10"/>
        <rFont val="宋体"/>
        <family val="3"/>
        <charset val="134"/>
        <scheme val="minor"/>
      </rPr>
      <t>分子结构模型（教师用，球棍式)1套、金刚石晶体结构模型(球棍式)1套、石墨晶体结构模型(球棍式)1套、氯化钠晶体结构模型1套、氯化铯晶体结构模型1套、干冰晶体结构模型1套、二氧化硅结构模型(球棍式，可拆装)1套、沸腾焙烧炉模型(高500mm)1套、金属矿物标本1盒、非金属矿物标本1盒</t>
    </r>
  </si>
  <si>
    <t>教室装饰及吊顶，地面铺设及墙体改造，约90平米。</t>
    <phoneticPr fontId="39" type="noConversion"/>
  </si>
  <si>
    <t>教室装饰，包含吊顶，地面铺设，线路灯光改造，约90平米。</t>
    <phoneticPr fontId="39" type="noConversion"/>
  </si>
  <si>
    <t>实验桌
（学生）</t>
    <phoneticPr fontId="39" type="noConversion"/>
  </si>
  <si>
    <t>核心产品</t>
    <phoneticPr fontId="39" type="noConversion"/>
  </si>
  <si>
    <t>教师演示台</t>
    <phoneticPr fontId="39" type="noConversion"/>
  </si>
  <si>
    <t>其中水嘴为节能产品政府采购品目清单中政府强制采购产品，需要提供所投产品节能产品证书。</t>
    <phoneticPr fontId="39" type="noConversion"/>
  </si>
  <si>
    <t>1.整体规格：≥450mm（L）×600mm（W）×820mm（H） 
2.材质：整体采用ABS和改性PP材质
3.化验水槽规格：≥390mm（L）×340mm（W）×255mm（H），由PP塑料一体化注塑成型。槽面设有溢水口，三联水嘴及台式洗眼器放置孔位。下水口滤网设计、水槽内侧倾斜面设计、四周边缘化设计。
4.水槽箱体由ABS塑料注塑成型，前后门设计，方便检修清理。
5.槽体上部配备出水装置：一高二低出水口，管体部分为黄铜合金制，陶瓷阀芯，表面经环氧树脂静电喷涂处理，耐酸碱腐蚀。出水口为铜质瓷芯尖嘴型，可拆卸清洗阻塞。</t>
    <phoneticPr fontId="39" type="noConversion"/>
  </si>
  <si>
    <t>1.整体规格：≥450mm（L）×600mm（W）×820mm（H） 
2.材质：整体采用ABS和改性PP材质
3.化验水槽规格：≥390mm（L）×340mm（W）×255mm（H），由PP塑料一体化注塑成型。槽面设有溢水口，三联水嘴及台式洗眼器放置孔位。下水口滤网设计、水槽内侧倾斜面设计、四周边缘化设计。
4.水槽箱体由ABS塑料注塑成型，前后门设计，方便检修清理。
5.槽体上部配备出水装置：一高二低出水口，管体部分为黄铜合金制，陶瓷阀芯，表面经环氧树脂静电喷涂处理，耐酸碱腐蚀。出水口为铜质瓷芯尖嘴型，可拆卸清洗阻塞。</t>
    <phoneticPr fontId="39" type="noConversion"/>
  </si>
  <si>
    <t>1.整体规格：≥450mm（L）×600mm（W）×820mm（H） 
2.材质：整体采用ABS和改性PP材质
3.化验水槽规格：≥390mm（L）×340mm（W）×255mm（H），由PP塑料一体化注塑成型。槽面设有溢水口，三联水嘴及台式洗眼器放置孔位。下水口滤网设计、水槽内侧倾斜面设计、四周边缘化设计。
4.水槽箱体由ABS塑料注塑成型，前后门设计，方便检修清理。
5.槽体上部配备出水装置：一高二低出水口，管体部份为黄铜合金制，陶瓷阀芯，表面经环氧树脂静电喷涂处理，耐酸碱腐蚀。出水口为铜质瓷芯尖嘴型，可拆卸清洗阻塞。
6.独立水槽台产品满足以下性能要求，并提供经国家质量监督管理部门认可的第三方检测机构出具的检测报告复印件：
1）外观性能要求：塑料件无裂纹、变形，无缩孔、气泡、杂质、伤痕，外表用塑料件表面光洁、无划痕、污渍、色差；
2）安全性能要求：①人体接触或收藏物品的部位无毛刺、刃口、棱角；②固定部位结合牢固，无松动、少件、透钉、漏钉；
3）塑料件冲击强度≥3.5*10³J/m²;</t>
    <phoneticPr fontId="39" type="noConversion"/>
  </si>
  <si>
    <t>智能一体化界面，实时时钟显示，线路采用高速贴片机焊接，电源参数如下：
1.教师交流：支持通过触摸显示屏操作0-30V交流电压，选取方式采用数控快捷方式，不得采用累计或步进式，电压分辨率为1V，具备过载自动保护及报警装置。
2.教师直流：支持通过触摸显示屏操作0-30V直流电压，选取方式采用数控快捷方式，不得采用累计或步进式，电压分辨率为0.1V，具备过载自动保护及报警装置。
3.学生交流：教师电源支持分组控制学生交流电压，控制范围为0-30V，分辨率为1V。
4.学生直流：教师电源支持分组控制学生直流电压，控制范围为0-30V，分辨率为0.1V。
5.锁定功能：教师端支持远程锁定学生电源低压交、直流电压。
6.直流高压：输出240V或300V的高压，输出电流为100mA,具备过载保护功能。
7.教师自用不少于两路220V多功能插座输出。
8.配合智能吊装控制系统实现（1）通风系统开启与关闭及风量调节；（2）电源操作控制系统摇臂升降及学生操作电源开启与关闭；（3）供水系统的开启关闭；（4）照明系统的开启与关闭。</t>
    <phoneticPr fontId="39" type="noConversion"/>
  </si>
  <si>
    <t>1、规格：≥1200mm（L）×600mm（W）×780mm（H）；
2、实验室专用陶瓷台面，厚度为≥20mm，采用一体实芯黑色坯体一体烧制釉面，具备无空洞、无杂色、无脱层、釉面与坯体呈一体结构的特点；该台面为实验室专用，需满足无甲醛释放、耐化学腐蚀、耐划痕、耐污染等性能要求；在靠近人体操作边缘处有一条与台面一体成型（非后期二次开槽）的功能性凹槽，其宽度≥11.7mm，深度≥1.25mm，储水量≥15.5ml，能够有效阻水和缓冲，同时能够对实验试管、玻璃棒、小球等易滚动器材进行缓冲阻拦。
▲3、台面板技术参数满足以下指标,并提供经国家质量监督管理部门认可的第三方检测机构出具的带CMA或CNAS标志的检测报告复印件并加盖公章：
▲（1）抗热震性:参照T/CIQA 10-2020 (GB/T 3810.9-2016)的标准，检测结果：无裂纹或剥落；
▲（2）承载性：参照T/CIQA 10-2020 附录A标准，重量≥720kg，保压时间≥600h，检测结果：样品无破坏；
▲（3）表面耐划痕：参照GB/T 26696-2011标准，检测结果：1级；
▲（4）抗落球冲击：参照GB/T 26696-2011或T/CIQA 10-2020标准，重量≥325g的钢球，落差≥600mm，检测结果：无裂纹和破损或样品无破坏；
▲（5）耐化学腐蚀性：参照T/CIQA 10-2020 (GB/T 3810.13-2016)标准，不低于GLA级，检测结果：合格；
▲（6）耐磨性：参照T/CIQA 10-2020(GB/T 3810.7-2016)标准，检测结果：4级/2100转。
▲（7）破坏强度：参照T/CIQA 10-2020 (GB/T 3810.4-2016)标准，检测结果：≥13100N。
4、上端两侧支架：铸铝模具成型，规格≥572mm×62mm×93mm选用铝锭ADC12，经酸洗磷化前处理，表面经环氧树脂粉喷涂处理，耐腐蚀。
5、桌脚/脚垫：铸铝模具成型，规格≥526mm×60mm×117mm；选用铝锭ADC12，经酸洗磷化前处理，表面经环氧树脂粉喷涂处理，耐腐蚀。脚垫高度可调，耐磨、防潮、防滑。
6、立柱：规格≥620mm×80mm×50mm；铝材挤出成型，经酸洗磷化前处理，表面经环氧树脂粉体喷涂处理，耐腐蚀。
7、主横梁：采用”8”字型铝材挤出成型，规格≥1080mm×19mm×80mm，经酸洗磷化前处理，表面经环氧树脂粉喷涂处理，耐腐蚀。
8、后挡条：铝材挤出成型，规格≥1068mm×80×16mm；连接左右两侧注塑模具成型ABS材质固定卡位，防止台面物品滑落；经酸洗磷化前处理，表面经环氧树脂粉喷涂处理，耐腐蚀。
9、书包斗：规格≥400mm×330mm×162mm，采用增强PP塑料一次注塑成型；书包斗前端预留学生凳挂靠口，上翘工艺设计，两书包斗中间预留放置不同功能学生电源的空间，具有隐蔽性；固定挂架采用镀锌方钢，防腐防锈。
▲10、实验桌产品满足以下性能要求，并提供经国家质量监督管理部门认可的第三方检测机构出具的检测报告复印件：
1）外观要求：①操作台面无裂缝，无污物、杂质；②喷涂层无漏喷、锈蚀，无流挂、疙瘩、皱皮、飞漆；
2）安全性要求：与人体接触的零部件无毛刺、刃口、尖锐的棱角和端头；
3）操作台力学性能：独立操作台垂直加载稳定性试验未倾翻，无损坏；
4）操作台台面理化性能：①耐划痕：无整圈连续划痕；②耐冷热循环：无裂纹、鼓泡、起皱和无明显变色；
5）阻燃性：台面材料氧指数≥40%。</t>
    <phoneticPr fontId="39" type="noConversion"/>
  </si>
  <si>
    <t>1.规格：≥φ300mm×440mm。
2.凳面：采用ABS环保材质一体注塑成型，防摔耐磨。中间有内弧成型，深度≥8mm。
3.升降式螺杆：直径≥20mm螺纹碳钢，配合高强度钢制托盘于凳面底部固定，钢板厚度≥2mm。
支持调节凳子高度，升降≥50mm。
4.钢脚架：由壁厚≥1.2mm椭圆形钢管及壁厚≥2mm圆钢管焊接组成，表面经高温烤漆处理。
5.脚垫：塑胶材质，采用PP加纤维制实心倒勾式一体注塑成型，防水防滑。
6.学生凳产品满足以下性能要求：
1）外观性能要求：①金属件管材无裂缝、叠缝；②金属件焊接件焊接处无脱焊、虚焊、焊穿、错位，无夹渣、气孔、焊瘤、焊丝头、咬边、飞溅，表面波纹均匀；③金属件冲压件无脱层、裂缝；④金属件皱纹或波纹圆管和扁线管弯曲处弧形圆滑一致；⑤金属件喷涂层无漏喷、锈蚀和脱色、掉色现象，无流挂、疙瘩、皱皮、飞漆等缺陷；⑥塑料件无裂纹、无明显变形，无明显缩孔、气泡、杂质、伤痕，外表用塑料件表面光洁、无划痕、无污渍、无明显色差；
▲2）有害物质限量：4种重金属含量（限色漆）mg/kg（可溶性铅≤9.0、镉≤0.3、铬≤12、汞≤0.3），并提供经国家质量监督管理部门认可的第三方检测机构出具的检测报告复印件；
3）安全性能要求：①人体接触或收藏物品部位无毛刺、刃口、棱角；②固定部位结合牢固，无松动、少件、透钉、漏钉；
4）理化性能要求：金属喷漆（塑）涂层耐腐蚀性：100h内，在溶液中样板上划道两侧3mm以外，无鼓泡产生；100h后，划道两侧3mm以外，无锈迹、剥落、起皱、变色和失光等现象；附着力不低于2级；硬度≥2H；冲击高度400mm，无剥落、裂纹、皱纹，并提供经国家质量监督管理部门认可的第三方检测机构出具的检测报告复印件；
▲5）座面静载荷试验、椅腿前向静载荷试验、座面冲击试验、座面耐久性试验，结果均无损，，并提供经国家质量监督管理部门认可的第三方检测机构出具的检测报告复印件；</t>
    <phoneticPr fontId="39" type="noConversion"/>
  </si>
  <si>
    <r>
      <t xml:space="preserve">1.规格：≥1870mm（L）×580mm（W）×540mm（H），分上下两层，下层≥1870mm（L）×580mm（W）×240mm（H）,上层≥1320mm（L）×410mm（W）×300mm（H）；
2.材质：吊装箱体整体采用ABS新型环保材料一体化注塑成型，具有耐腐蚀、耐酸碱、防水、耐热，耐候性、电绝缘性等性能。
3.内部承重结构采用≥30mm×30mm铝型材连接，着力连接点合理分布，遵循人体工程学设计原理，采用五金配件连接。功能模块连接配件选用表面经环氧树脂粉末喷涂高温固化处理的冷轧钢板定制成型。
4.箱体模块化设计：外表面和内表面可触及的隐蔽处，均无锐利的棱角、毛刺露出，所有接触人体的边棱均倒圆角处理。
▲5.智能吊装集成箱体产品满足以下性能要求，并提供经国家质量监督管理部门认可的第三方检测机构出具的检测报告复印件：
</t>
    </r>
    <r>
      <rPr>
        <b/>
        <sz val="10"/>
        <rFont val="宋体"/>
        <family val="3"/>
        <charset val="134"/>
      </rPr>
      <t>▲</t>
    </r>
    <r>
      <rPr>
        <sz val="10"/>
        <rFont val="宋体"/>
        <charset val="134"/>
      </rPr>
      <t xml:space="preserve">1）外观性能要求：①金属件电镀层表面无剥落、返锈、毛刺，表面无烧焦、起泡、针孔、裂纹、花斑和划痕；②塑料件无裂纹、无明显变形，无明显缩孔、气泡、杂质、伤痕，外表用塑料件表面光洁、无划痕、无污渍、无明显色差；
▲2）安全性能要求：①人体接触或收藏物品的部位无毛刺、刃口、棱角；②固定部位结合牢固，无松动、无少件、透钉、漏钉；
▲3）理化性能要求：金属电镀层抗盐雾：18h，1.5mm以下 无锈点；
▲4）塑料件冲击强度≥3.5*10³J/m²;
▲5）4种重金属含量mg/kg（可溶性铅≤3.0、镉≤0.2、铬≤0.6、汞≤0.02）。
</t>
    </r>
    <phoneticPr fontId="39" type="noConversion"/>
  </si>
  <si>
    <t>规格：≥2400mm（L）×700mm（W）×850mm（H）
1.台面：选用厚度≥12.7mm实芯理化板，边缘加厚到≥25.4mm。具有耐酸碱、耐腐蚀、耐有机溶剂、抗菌、抗污染等性能；经过机械打磨、倒角、精细工艺处理。
▲2.为确保使用者的健康安全，台面板需通过国家质量监督管理部门认可的第三方检测机构检测，满足或优于以下8项性能检测要求，并提供带CMA或CNAS标识的实芯（双面）理化板检测报告复印件加盖公章：
▲（1）化学性能检测：通过硫酸（98%）、硝酸（65%）、氢氧化钠（40%）、四氯化碳、松节油、乙腈等不少于130项酸、碱及其它化学试剂的检测。
▲（2）环保性能检测：重金属铅、镉等未检出。
▲（3）物理性能检测：包含：含水率：≤1.0；漆膜附着力：切割边缘完全平滑，无脱落；漆膜硬度≥8H；表面耐冷热循环性能（80℃）：无裂纹、鼓泡、变色、起皱；密度≥1.4g/cm³；尺寸稳定性横向、纵向≤0.55%；表面耐龟裂性：5级，用6倍放大镜观察表面无裂纹；24h吸水率≤0.1%；表面耐磨性能检验结果≥566r；弯曲强度≥120MPa以上等不少于19项物理性能检测。
▲（4）阻燃性能检测：燃烧性等级达到B1级；水平燃烧符合HB级，垂直燃烧符合V-0级，烟气毒性等级符合t1级要求。
▲（5）TVOC释放量检测：参照HJ571-2010等标准，总挥发性有机化合物TVOC（72h）释放量为≤0.02[mg/（㎡·h）]。
▲（6）放射性检测：内、外照射检测值均≤0.1。
▲（7）防霉性能检测：参照GB/T24128-2018或JC/T 2039-2010等标准，包含但不限于：黑曲霉、土曲霉、球毛壳霉、宛氏拟青霉、绳状青霉、出芽短梗霉、长枝木霉等不少于7种的霉菌检测。
▲（8）抗菌性能检测：参照ISO 22196:2011或JC/T 2039-2010等标准，包含但不限于：大肠杆菌、金黄色葡萄球菌、肺炎克雷伯氏菌、鼠伤寒沙门氏菌、表皮葡萄球菌、铜绿假单胞菌、宋氏志贺氏菌、白色葡萄球菌、粪肠球菌、枯草芽孢杆菌、变异库克菌、甲型溶血性链球菌、白色念珠菌、肠沙门氏菌肠亚种等不少于14种菌种检测，抗菌率≥99.9%。
3.台身用材：桌体结构为内槽式铝合金框架结构,框架立柱：壁厚≥1.0mm、截面尺寸≥50mm×50mm棱角为椭圆形。横梁：壁厚≥0.8mm、截面尺寸≥40mm×40mm；铝型材槽表面经酸洗、磷化、环氧树脂高温固化处理具有耐腐蚀、耐高温等特点。
4.柜身：背板及吊板采用厚度不低于16mm的实验室专用三聚氰胺板制作。
5.组装：接缝严密，连接牢固，无松动现象。
6.连接件：ABS专用连接组装件；
7.板材贴面：采用三聚氰胺板进行贴面。
8.板材封边：可见截面均经过PVC封边，贴面和封边部件应严密、平整，不允许出现脱胶、鼓泡、凹陷、压痕以及表面划伤、麻点、裂痕、崩角和刃口，外表的圆角、倒棱应均匀一致。外露截面PVC边条厚度不低于1.8mm，并进行倒角处理。密封性好、外形美观、经久耐用。
9.导轨：三节静音导轨。
10.拉手：采用桥型铝合金拉手；
11.铰链：采用不锈钢铰链。
12.台身设计：
（1）箱体预设电脑主机箱柜、视频展台柜、电源控制台、键盘托等。
（2）台身前部为开门设计，便于电器维护。
13.可调脚：采用模具成型PC＋ABS工程塑料合金注塑专用垫，高≥30mm，可暗藏固定防止晃动，并能有效防止桌身受潮，延长设备的使用寿命。</t>
    <phoneticPr fontId="39" type="noConversion"/>
  </si>
  <si>
    <t xml:space="preserve">地图图层学习箱应适用于中学地理教学，应依据地理环境的整体性和区域性的基本原理开发；应基于图层叠加的现代地理分析方法辅助学生发现地理各要素之间的内在联系，塑造学生地理思维能力。
1. 教学内容：高中版
应包含：基础图、必修一、必修二、必修三
1） 基础图
基础图层资源应不少于10种，应包含：世界政区、世界政区（空白）、世界地形、世界地形（空白）、世界地形（轮廓）、世界经纬网、中国政区、中国政区（空白）、中国地形、中国地形（空白）。
2） 必修一
必修一图层资源应不少于18种，应包含：夏至日全球的昼长和正午太阳高度角、冬至日全球的昼长和正午太阳高度角、春分日和秋分日全球的昼长和正午太阳高度角、时区和国际日界线、1958年4月5日8时世界海平面气压分布图局部、气压带和风带的季节性移动、1月份海平面等压线分布、7月份海平面等压线分布、东亚1月季风、东亚7月季风、世界气候类型的分布、温带季风气候、亚热带季风气候、热带季风气候气温曲线和降水柱状图、2003年10月14日12时世界海平面气压分布、西太平洋海域台风路径、侵入我国的寒潮路径、世界海洋表层洋流的分布、世界海洋表层洋流的分布（北半球冬季）、全球风带和洋流模式图。
3） 必修二
必修二图层资源应不少于16种，应包含：1950-2010年各大洲和地区人口数量的增长、第二次世界大战以后国际人口迁移、1949年以来我国国内人口迁移的主要流向、1850年以来美国本土人口迁移的主要流向示意、澳大利亚小麦-牧羊带、澳大利亚人口分布、澳大利亚降水分布、澳大利亚气温分布、亚洲季风水田农业的形成和分布-地形、亚洲季风水田农业的形成和分布-水稻、亚洲季风水田农业的形成和分布-气候、亚洲季风水田农业的形成和分布-气候线、亚洲季风水田农业的形成和分布-人口、美国本土商品谷物农业的分布、美国本土商品谷物农业的分布-地形、亚洲季风水田农业的形成和分布-降水。
4） 必修三
必修三图层资源应不少于22种，应包含：西北地区地形、西北地区等降水量、西北地区气候类型、西北地区自然带、山西地形图、山西省主要煤田和煤矿分布、山西煤炭外运线路、田纳西地形、田纳西河流域、田纳西河流域电站分布、东北地区的地形、东北地区年降水量、东北地区年平均气温的分布、东北商品粮基地分布、珠江三角洲地区位置和范围、珠江三角洲地形图、珠江三角洲1985城市发展、珠江三角洲2002城市发展、西气东输线路示意、三大经济带、南水北调工程线路示意、地形图、降水分布图。 
2. 教学功能：
1) 填图练习功能；
2) 叠加分析功能；
3. 产品构成：
1) 地理学习工具盒；
2) 地图学习卡集，包括基础底图与图层卡，提供总量不少于500张胶片；
3) 配套附件：绘图卡、绘图专用笔、多功能迷你清洁擦、地图专用放大镜；
4) 储物箱尺寸不小于453*400*285mm。
每套地图图层学习箱所包含地图学习卡及配套附件应满足6名学生同时使用。
</t>
    <phoneticPr fontId="39" type="noConversion"/>
  </si>
  <si>
    <r>
      <t>交互地图教学系统应基于视觉思维理论研发，对数字专题地图及教学课件进行技术整合，利用多图层叠加技术、可视化教学形式及实时交互功能，借助图表、图像对地理知识点进行直观呈现。系统应提供地图编辑工具及课件制作工具，对地图资源进行自主编辑、组合与添加。
一、软件平台要求
1. 运行环境要求
软件平台及其自运行内容包应适用于Windows7.0及以上操作系统、MS office 2010及以上版本；产品应仅在“激活”、“注册”、“微信扫一扫登录”、“忘记密码”、“在线同步”、“检查新版本”、“资源求助”、“使用在线帮助”、“修改密码”时需要接入互联网，日常“登录”、“备课”、“授课”等操作可离线进行。
2. 功能要求
1）软件平台应支持“搜索”、“在线同步”、“重新下载课程资源”、“检查新版本”、“资源求助”等常规功能。在联网状态下，开启“在线同步”，平台应自动同步客户端和云端资源；在联网状态下，使用“重新下载”，平台应强行对比本地资源和云端资源，重新下载不一致的资源；在联网状态下，使用“检查新版本”，平台将检查当前客户端版本是否为最新版，否则将下载最新版进行安装。
2）课程应由主PPT文件和若干媒体资源构成，媒体资源应包含地图、图片、视频、动画、文本；每个媒体资源应与主PPT的某页形成关联或与某页的某个区域形成链接，确保在播放课程时，可自动（关联）或手动点击（链接）同步播放该页PPT内容和相关的媒体资源。
3）课程应包含“系统课程”、“我的课程”、“共享课程”；功能应包含“编辑”、“导入”、“上课”、“打包去上课”、“新建课程”、“共享课程”及“删除课程”。用户可将课程打包为自运行的课程包，课程包应支持导入到其它安装有本平台的系统中，支持在没有安装本平台软件但满足适用环境的设备上独立播放。平台应支持用户共享课程，可经由“在线同步”功能分享给全平台用户，也可经由“在线同步”功能获得其他用户共享的课程。
4）平台中的地图应由底图层、透镜层、动画层、热区层构成。其中除底图层为必需层，透镜层、动画层、热区层均应为可选层，每层均应支持多幅图层叠加。不同的图和层叠加后应达到不同的教学目的。平台应包含“系统地图”、“我的地图”和“共享地图”；功能应包含“新建地图”、“添加到课程”、“编辑”、“共享”、“删除”、“导入”、“播放”及“打包去上课”。用户可将地图打包为自运行的地图包，地图包应支持导入到其他安装有本平台的系统中，支持在没有安装本平台但满足适用环境的设备上独立播放。平台应支持用户共享地图，可经由“在线同步”功能分享给全平台用户，也可经由“在线同步”功能获得其他用户共享的地图。播放时，多图层叠加的每个图层均应实现单独控制显示播放；播放时，鼠标滚轮可控制地图放大、缩小；平台应提供聚光灯功能，以突出强调重点区域。 
5）平台内课程播放或者打包课程单独播放，均可自动检测当下播放环境的屏幕数，若屏幕数为1，则自动在该屏幕上播放PPT+关联资源，并自由切换全屏播放PPT、全屏播放资源、半屏对比播放PPT+资源（各占屏幕一半），达到重点查看和对照分析的课堂效果。若屏幕数大于1，则可弹出窗口供用户自由选择将课程播放到某1块屏幕上，或者某2块屏幕上。若选择播放到某1块屏幕上，则自动在该屏幕上播放PPT+关联资源，并自由切换全屏播放PPT、全屏播放资源、半屏对比播放PPT+资源（各占屏幕一半）。若选择播放到某2块屏幕上，则一块屏幕播放ppt内容，另一块屏幕同步自动播放与之关联或者链接的资源，例如地图、图片、视频、动画等，实现双屏自动联动的播放效果；先勾选的屏幕播放PPT，后勾选的屏幕播放资源。若屏幕支持触控，则地图播放时需支持屏幕触控控制放大、缩小地图。
6）平台应支持PPT与地图动画、数字星球系统的球屏联动；可在PPT播放过程中，控制数字星球任意角度旋转播放。
三、资源要求
1. 需预装覆盖初、高中地理课标的系统课程：每个课程由主PPT课件+关联地图、图片、视频、动画等资源构成。 
1）初中课程数量应不少于38节，应包含“我国五十六个民族简介、气候多样季风显著、中国的河流和湖泊、中国的交通运输、中国的水资源、中国的地理差异、地球和地球仪、大洲和大洋、海陆变迁、世界的气候、降水的变化与分布、人口与人种、世界的语言和宗教、地图的阅读、气温的变化与分布、北方地区——自然特征与农业、辽阔的疆域、西北地区、中国的农业、多样的气候、中国的地形和地势、世界大城市实时天气、澳大利亚（区域）、美国（区域）、日本（区域）、巴西（区域）、俄罗斯（区域）、南方地区自然环境与农业（区域）、高原湿地──三江源地区（区域）、青藏地区自然特征与农业（区域）、世界最大的黄土堆积区（区域）、台湾省（区域）、印度（区域）、中东（区域）、黄土高原的水土流失、欧洲西部、撒哈拉以南的非洲、东南亚”等课程内容。
2）高中课程数量应不少于38节，应包含“河流地貌的发育、气压带和风带、大规模的海水运动、厄尔尼诺现象和拉尼娜现象、山地的形成、营造地表形态的力量、大气环流、地形对聚落及交通线路分布的影响、以种植业为主的农业地域类型、常见的天气系统、资源的跨区域调配、海水温度和盐度、自然地理环境的差异性、区域农业的发展、自然灾害对人类的危害、传统工业与新兴工业、地理环境对区域发展的影响、地球上的海与洋、全球气候变化对人类活动的影响、河流的水文特征及其对社会经济的影响、流域综合开发、区域农业发展—以我国东北地区为例（区域）、农业生产对水循环的影响——以三江平原地区为例（区域）、鲁尔工业区（区域）、资源的跨区域调配、土壤、人口迁移、工业区位因素及其变化、海水运动、服务业区位因素及其变化、植被、气象灾害、地质灾害、防灾减灾、地理信息技术在防灾减灾中的应用、人口的分布（第1课时）、人口的分布（第2课时）、海水的性质（第1课时）”等课程内容。
2. 平台应以义务教育地理新课标、普通高中地理课标、初、高中地理教材及地图册为依据，应提供大于1000幅覆盖中国、中国区域、世界、世界区域的授课所需系统动画地图资源；并提供底图层、透镜层、动画层素材资源，支持教师自主叠加组合生成个性化的动画地图资源。
3. 平台应提供课程所需图片、视频、文档等资源；并支持从云端同步课程和地图等最新资源； 
4、应提供资源更新服务，提供地图、课程资源定制及配套的功能支持服务。
四、要求提交以下功能及内容：
1. 地图应由底图层、透镜层、动画层、热区层中的一层或多层多幅素材构成，播放地图，每个图层的多个素材应均可实现控制显示播放，提供聚光灯功能演示；
2. 系统课程应由多个多媒体资源关联主PPT的相关页构成，播放某课到关联页时，自动调出关联的多媒体资源，可自由切换PPT窗体与媒体播放窗体全屏与分屏模式播放；
3. 新建地图，可叠加底图层、透镜层、动画层多幅素材，生成所需的地图。
4. 预装各个分类主题的系统动画地图总计不少于1千幅。
5. 要求课程内容可播放到指定屏幕，具体要求：
1）平台内课程播放，或者打包课程单独播放，可弹出窗口供用户选择将课程播放到某1块屏幕上，或者某2块屏幕上，可自动标识屏幕序号。
2）若选择播放到某1块屏幕上，则自动在该屏幕上播放PPT+关联资源，并自由切换全屏播放PPT、全屏播放资源、半屏对比播放PPT+资源（各占屏幕一半）。
3）若选择播放到某2块屏幕上，则一块屏幕播放ppt内容，另一块屏幕同步自动播放与之关联或者链接的资源，例如地图、图片、视频、动画等，实现双屏自动联动的播放效果。
五、质量要求
▲1.</t>
    </r>
    <r>
      <rPr>
        <sz val="10"/>
        <rFont val="宋体"/>
        <charset val="134"/>
        <scheme val="major"/>
      </rPr>
      <t>须生产厂家提供软件产品为“交互教学系统”或者“教学互动平台”等方面的软件著作权登记证书复印件。
▲</t>
    </r>
    <r>
      <rPr>
        <sz val="10"/>
        <rFont val="宋体"/>
        <family val="3"/>
        <charset val="134"/>
        <scheme val="major"/>
      </rPr>
      <t>2.</t>
    </r>
    <r>
      <rPr>
        <sz val="10"/>
        <rFont val="宋体"/>
        <charset val="134"/>
        <scheme val="major"/>
      </rPr>
      <t>须生产厂家提供软件产品为“地理图课云”、“图课联动云”或者“地图云课程”等方面的软件著作权登记证书复印件。
▲</t>
    </r>
    <r>
      <rPr>
        <sz val="10"/>
        <rFont val="宋体"/>
        <family val="3"/>
        <charset val="134"/>
        <scheme val="major"/>
      </rPr>
      <t>3.</t>
    </r>
    <r>
      <rPr>
        <sz val="10"/>
        <rFont val="宋体"/>
        <charset val="134"/>
        <scheme val="major"/>
      </rPr>
      <t>须生产厂家提供产品中PPT课件资源的“新课标地理课程包”作品登记证书。
▲</t>
    </r>
    <r>
      <rPr>
        <sz val="10"/>
        <rFont val="宋体"/>
        <family val="3"/>
        <charset val="134"/>
        <scheme val="major"/>
      </rPr>
      <t>4.</t>
    </r>
    <r>
      <rPr>
        <sz val="10"/>
        <rFont val="宋体"/>
        <charset val="134"/>
        <scheme val="major"/>
      </rPr>
      <t>所投产品须获得国家自然资源部颁发的审图号，需提供中华人民共和国自然资源部地图审核批准书复印件和配套的地图内容审查意见书复印件，并加盖送审单位公章。地图内容审查意见书中地图规格应为电子地图，数量不少于1000幅。扫描地图审核批准书上的二维码，能查看由网站http://dtsh.ch.mnr.gov.cn发布的地图审核批准书电子版复印件。</t>
    </r>
    <phoneticPr fontId="39" type="noConversion"/>
  </si>
  <si>
    <t>一、功能要求
虚拟现实（喀斯特）研学系统的研发应以地理新课标为依据，以VR（虚拟现实）技术为基础，应具备虚拟漫游互动的操作功能以及虚拟研学体验的教育功能。系统应通过创设跨时空3D沉浸式的研学情境，让学生在情境学习过程中认识地貌，在研学过程中培养地理实践力，落实地理核心素养。
二、硬件要求
1.显示：双眼分辨率应不低于3664×1920，应支持98°视场角，应支持90Hz刷新率；
2.性能：应不低于高通XR2处理器；6GB运行内存；机身存储应不小于128GB；
3.电池容量：应不低于5300mAh；
4.光学追踪：鱼眼摄像头×4，应支持头部6DoF定位；
5.交互方式：6DoF体感手柄×2，应支持光学定位，支持线性振动马达；
6.瞳距调节：应支持物理瞳距调节，三档：58/63.5/69mm。
三、软件要求
1.软件应支持不少于6个主题场景的切换。
2.软件应支持不少于3个场景的漫游。
3.软件应支持研学剧情体验、野外探险用品选择，应支持使用者通过不同的选择触发不同的野外探险内容。
4.软件应支持地上喀斯特地貌场景游览，应包含典型地貌：孤峰、峰丛、峰林、石芽。
5.软件应支持地下喀斯特地貌场景游览，应包含典型地貌：地下河、石钟乳、石柱、石盾、落水洞。
6.软件应提供划船、绳索攀爬探洞等野外探险互动体验。
7.软件应支持在虚拟地上喀斯特场景和地下喀斯特场景内照相，记录喀斯特典型微地貌。
8.软件应支持使用者在虚拟场景中利用地图并结合场景中自然要素判断方向，该场景应支持漫游。
9.软件应具备野外地质实验内容，应支持使用者在虚拟场景中利用专用地质设备进行虚拟实验，并支持照相保存实验结果。
10.应提供配套课程指导书及研学报告。
▲11.要求生产厂家提供软件著作权证书复印件。</t>
    <phoneticPr fontId="39" type="noConversion"/>
  </si>
  <si>
    <t>1、规格：≥1200mm（L）×600mm（W）×780mm（H）；
2、实验室专用陶瓷台面，厚度为≥20mm，采用一体实芯黑色坯体一体烧制釉面，具备无空洞、无杂色、无脱层、釉面与坯体呈一体结构的特点；该台面为实验室专用，需满足无甲醛释放、耐化学腐蚀、耐划痕、耐污染等性能要求；在靠近人体操作边缘处有一条与台面一体成型（非后期二次开槽）的功能性凹槽，其宽度≥11.7mm，深度≥1.25mm，储水量≥15.5ml，能够有效阻水和缓冲，同时能够对实验试管、玻璃棒、小球等易滚动器材进行缓冲阻拦。
▲3、台面板技术参数满足以下指标,并提供经国家质量监督管理部门认可的第三方检测机构出具的带CMA或CNAS标志的检测报告复印件并加盖公章：
▲（1）抗热震性:参照T/CIQA 10-2020 (GB/T 3810.9-2016)的标准，检测结果：无裂纹或剥落；
▲（2）承载性：参照T/CIQA 10-2020 附录A标准，重量≥720kg，保压时间≥600h，检测结果：样品无破坏；
▲（3）表面耐划痕：参照GB/T 26696-2011标准，检测结果：1级；
▲（4）抗落球冲击：参照GB/T 26696-2011或T/CIQA 10-2020标准，重量≥325g的钢球，落差≥600mm，检测结果：无裂纹和破损或样品无破坏；
▲（5）耐化学腐蚀性：参照T/CIQA 10-2020 (GB/T 3810.13-2016)标准，不低于GLA级，检测结果：合格；
▲（6）耐磨性：参照T/CIQA 10-2020(GB/T 3810.7-2016)标准，检测结果：4级/2100转。
▲（7）破坏强度：参照T/CIQA 10-2020 (GB/T 3810.4-2016)标准，检测结果：≥13100N。
4、上端两侧支架：铸铝模具成型，规格≥572mm×62mm×93mm选用铝锭ADC12，经酸洗磷化前处理，表面经环氧树脂粉喷涂处理，耐腐蚀。
5、桌脚/脚垫：铸铝模具成型，规格≥526mm×60mm×117mm；选用铝锭ADC12，经酸洗磷化前处理，表面经环氧树脂粉喷涂处理，耐腐蚀。脚垫高度可调，耐磨、防潮、防滑。
6、立柱：规格≥620mm×80mm×50mm；铝材挤出成型，经酸洗磷化前处理，表面经环氧树脂粉体喷涂处理，耐腐蚀。
7、主横梁：采用”8”字型铝材挤出成型，规格≥1080mm×19mm×80mm，经酸洗磷化前处理，表面经环氧树脂粉喷涂处理，耐腐蚀。
8、后挡条：铝材挤出成型，规格≥1068mm×80×16mm；连接左右两侧注塑模具成型ABS材质固定卡位，防止台面物品滑落；经酸洗磷化前处理，表面经环氧树脂粉喷涂处理，耐腐蚀。
9、书包斗：规格≥400mm×330mm×162mm，采用增强PP塑料一次注塑成型；书包斗前端预留学生凳挂靠口，上翘工艺设计，两书包斗中间预留放置不同功能学生电源的空间，具有隐蔽性；固定挂架采用镀锌方钢，防腐防锈。
10、实验桌产品满足以下性能要求，并提供经国家质量监督管理部门认可的第三方检测机构出具的检测报告复印件：
1）外观要求：①操作台面无裂缝，无污物、杂质；②喷涂层无漏喷、锈蚀，无流挂、疙瘩、皱皮、飞漆；
2）安全性要求：与人体接触的零部件无毛刺、刃口、尖锐的棱角和端头；
3）操作台力学性能：独立操作台垂直加载稳定性试验未倾翻，无损坏；
4）操作台台面理化性能：①耐划痕：无整圈连续划痕；②耐冷热循环：无裂纹、鼓泡、起皱和无明显变色；
5）阻燃性：台面材料氧指数≥40%。</t>
    <phoneticPr fontId="39" type="noConversion"/>
  </si>
  <si>
    <t xml:space="preserve">1.规格：≥1870mm（L）×580mm（W）×540mm（H），分上下两层，下层≥1870mm（L）×580mm（W）×240mm（H）,上层≥1320mm（L）×410mm（W）×300mm（H）；
2.材质：吊装箱体整体采用ABS新型环保材料一体化注塑成型，具有耐腐蚀、耐酸碱、防水、耐热，耐候性、电绝缘性等性能。
3.内部承重结构采用≥30mm×30mm铝型材连接，着力连接点合理分布，遵循人体工程学设计原理，采用五金配件连接。功能模块连接配件选用表面经环氧树脂粉末喷涂高温固化处理的冷轧钢板定制成型。
4.箱体模块化设计：外表面和内表面可触及的隐蔽处，均无锐利的棱角、毛刺露出，所有接触人体的边棱均倒圆角处理。
▲5.智能吊装集成箱体产品满足以下性能要求，并提供经国家质量监督管理部门认可的第三方检测机构出具的检测报告复印件：
▲1）外观性能要求：①金属件电镀层表面无剥落、返锈、毛刺，表面无烧焦、起泡、针孔、裂纹、花斑和划痕；②塑料件无裂纹、无明显变形，无明显缩孔、气泡、杂质、伤痕，外表用塑料件表面光洁、无划痕、无污渍、无明显色差；
▲2）安全性能要求：①人体接触或收藏物品的部位无毛刺、刃口、棱角；②固定部位结合牢固，无松动、无少件、透钉、漏钉；
▲3）理化性能要求：金属电镀层抗盐雾：18h，1.5mm以下 无锈点；
▲4）塑料件冲击强度≥3.5*10³J/m²;
▲5）4种重金属含量mg/kg（可溶性铅≤3.0、镉≤0.2、铬≤0.6、汞≤0.02）。
</t>
    <phoneticPr fontId="39" type="noConversion"/>
  </si>
  <si>
    <t>电源操作模块正面设置
1.不少于两个220V电源插座。
2.一对低压电源输出端子，直流交流输出最大额定电流2A，输出电压范围0-30V，均配备安全保护及报警装置。
3.可设置低压直流、交流。
4.语音警报系统，当用电器过载，即刻发出语音警报，并给出正确操作指示。
5.装置内设保险丝，具有过载、短路保护功能。
6.装置内设一键紧急制动装置。一键按下，即刻紧急制动，切断电源，确保学生、设备安全。也可以一键即刻恢复运行。
电源操作模块反面设置
1.不少于三个220V电源插座。
2.一对低压电源输出端子，直流交流输出最大额定电流2A，输出电压范围0-30V，均配备安全保护及报警装置。
▲电源操作控制系统模块产品满足以下性能要求，并提供经国家质量监督管理部门认可的第三方检测机构出具的检测报告复印件：
▲1）外观性能要求：①金属件管材无裂缝、叠缝，外露管口端面封闭；②金属件冲压件无脱层、裂缝；③金属件电镀层表面无剥落、返锈、毛刺，表面无烧焦、起泡、针孔、裂纹、花斑和划痕；④塑料件无裂纹、无明显变形，无明显缩孔、气泡、杂质、伤痕，外表用塑料件表面光洁、无划痕、无污渍、无明显色差；
▲2）安全性能要求：①人体接触或收藏物品的部位无毛刺、刃口、棱角；②固定部位结合牢固，无松动、无少件、透钉、漏钉；
▲3）理化性能要求：金属电镀层抗盐雾：18h，1.5mm以下 无锈点；
▲4）塑料件冲击强度≥3.5*10³J/m²;
▲5）4种重金属含量mg/kg（可溶性铅≤3.0、镉≤0.2、铬≤0.6、汞≤0.02）。</t>
    <phoneticPr fontId="39" type="noConversion"/>
  </si>
  <si>
    <t>1.由伸缩式吸风管道、通风控制系统构成。
2.伸缩式吸风管道：
管道外筒：采用铝合金，表面经电泳、静电环氧树脂粉末喷涂固化处理，耐化学腐蚀、耐高温。
管道：采用PVC材质，管内壁光滑，可降低噪声向室内传播。置于箱体左右两侧，调节角度为0°-90°。
万向吸风罩：选用高密度PP材质和不易老化高密度橡胶关节密封圈，易拆卸、重组及清洗。可伸缩范围为690mm-1230mm，360度旋转，覆盖任意实验操作范围区域。实验完毕，即可将伸缩式吸风管道推至箱体两侧，解放区域空间。
3.通风系统：
系统可根据室内环境手动调节风量大小。
▲4.吊装通风系统模块产品满足以下性能要求，并提供经国家质量监督管理部门认可的第三方检测机构出具的检测报告复印件：
▲1）外观性能要求：①金属件管材无裂缝、叠缝，外露管口端面封闭；②金属件冲压件无脱层、裂缝；③金属件电镀层表面无剥落、返锈、毛刺，表面无烧焦、起泡、针孔、裂纹、花斑和划痕；④塑料件无裂纹、无明显变形，无明显缩孔、气泡、杂质、伤痕，外表用塑料件表面光洁、无划痕、无污渍、无明显色差；
▲2）安全性能要求：①人体接触或收藏物品的部位无毛刺、刃口、棱角；②固定部位结合牢固，无松动、无少件、透钉、漏钉；
▲3）理化性能要求：金属电镀层抗盐雾：18h，1.5mm以下 无锈点；
▲4）塑料件冲击强度≥3.5*10³J/m²;
▲5）4种重金属含量mg/kg（可溶性铅≤3、镉≤0.2、铬≤0.6、汞≤0.02）。</t>
    <phoneticPr fontId="39" type="noConversion"/>
  </si>
  <si>
    <t>1.箱体底部周边设有环绕式照明系统，采用LED360度排列。
2.通过基板底座散热，亮度可通过控制端手动调节。
3.光线柔和不刺眼，可有助于实验更有利的进行。
▲4.照明系统模块产品使用输出符合 LPS 和SELV 适配器或电源板；设备外壳边缘光滑圆润无锐边；正常使用时可触及，无危险；易接触表面的测量温度（灯珠（靠近输入部分） ＜40℃、铝基板上（靠近输入部分电阻）＜40℃、灯珠（中间部分） ＜40℃、铝基板上（靠近中间部分电阻）＜40℃；可触及位置（外壳顶部、底部、输入端）无法触及带电部件。提供经国家质量监督管理部门认可的第三方检测机构出具的检测报告复印件</t>
    <phoneticPr fontId="39" type="noConversion"/>
  </si>
  <si>
    <t>智能一体化界面，线路采用高速贴片机焊接，教师与学生数据传输采用有线或无线通信，电源参数如下：
1.教师交流：支持通过触摸显示屏操作0-30V交流电压，选取方式采用数控快捷方式，不得采用累计或步进式，电压分辨率为1V，具备过载自动保护及报警装置。
2.教师直流：支持通过触摸显示屏操作0-30V直流电压，选取方式采用数控快捷方式，不得采用累计或步进式，电压分辨率为0.1V，具备过载自动保护及报警装置。
3.学生交流：教师电源支持分组控制学生交流电压，控制范围为0-30V，分辨率为1V.
4.学生直流：教师电源支持分组控制学生直流电压，控制范围为0-30V，分辨率为0.1V.
5.学生高压：教师电源支持分组控制学生的高压220V电压，此电源与学生低压区分隔离，当高压关闭时学生低压仍可使用。
6.锁定功能：教师端支持远程锁定学生电源低压交、直流电压。
7.直流高压：输出240V或300V的高压，输出电流为100mA,具备过载保护功能.
8.教师自用不少于两路220V多功能插座输出。</t>
    <phoneticPr fontId="39" type="noConversion"/>
  </si>
  <si>
    <t>采用内嵌式4.3英寸全触摸显示（偏差±5%），智能一体化界面，线路采用高速贴片机焊接，可人性化设置开机验证方式和定时关机时间，教师与学生数据传输采用有线或无线通信，电源参数如下：
1.教师交流：支持通过触摸显示屏操作0-30V交流电压，选取方式采用数控快捷方式，不得采用累计或步进式，电压分辨率为1V，具备过载自动保护及报警装置。
2.教师直流：支持通过触摸显示屏操作0-30V直流电压，选取方式采用数控快捷方式，不得采用累计或步进式，电压分辨率为0.1V，具备过载自动保护及报警装置。
3.学生交流：教师电源支持分组控制学生交流电压，控制范围为0-30V，分辨率为1V.
4.学生直流：教师电源支持分组控制学生直流电压，控制范围为0-30V，分辨率为0.1V.
5.学生高压：教师电源支持分组控制学生的高压220V电压，此电源与学生低压区分隔离，当高压关闭时学生低压仍可使用。
6.锁定功能：教师端支持远程锁定学生电源低压交、直流电压。
7.直流高压：输出240V或300V的高压，输出电流为100mA,具备过载保护功能.
8.教师自用不少于两路220V多功能插座输出。</t>
    <phoneticPr fontId="39" type="noConversion"/>
  </si>
  <si>
    <t>台灯采用内置灯珠LED灯条，整体功率不小于7w，光通量不小于350lm，色温6000k，光线柔和无频闪；照明角度可调节，调节的支撑脚内置不锈钢阻尼转轴，调节次数5000次内阻尼力度没有明显衰减。</t>
  </si>
</sst>
</file>

<file path=xl/styles.xml><?xml version="1.0" encoding="utf-8"?>
<styleSheet xmlns="http://schemas.openxmlformats.org/spreadsheetml/2006/main">
  <numFmts count="9">
    <numFmt numFmtId="176" formatCode="&quot;￥&quot;#,##0.00;&quot;￥&quot;\-#,##0.00"/>
    <numFmt numFmtId="177" formatCode="[DBNum2][$-804]General"/>
    <numFmt numFmtId="178" formatCode="#,##0.00_ "/>
    <numFmt numFmtId="179" formatCode="0_ "/>
    <numFmt numFmtId="180" formatCode="0.00_ "/>
    <numFmt numFmtId="181" formatCode="0_);[Red]\(0\)"/>
    <numFmt numFmtId="182" formatCode="\¥#,##0.00;[Red]\¥\-#,##0.00"/>
    <numFmt numFmtId="183" formatCode="&quot;￥&quot;#,##0.00_);[Red]\(&quot;￥&quot;#,##0.00\)"/>
    <numFmt numFmtId="184" formatCode="0.00_);[Red]\(0.00\)"/>
  </numFmts>
  <fonts count="64">
    <font>
      <sz val="11"/>
      <color theme="1"/>
      <name val="宋体"/>
      <charset val="134"/>
      <scheme val="minor"/>
    </font>
    <font>
      <b/>
      <sz val="14"/>
      <name val="宋体"/>
      <charset val="134"/>
    </font>
    <font>
      <b/>
      <sz val="10"/>
      <name val="宋体"/>
      <charset val="134"/>
    </font>
    <font>
      <b/>
      <sz val="11"/>
      <color theme="1"/>
      <name val="宋体"/>
      <charset val="134"/>
      <scheme val="minor"/>
    </font>
    <font>
      <sz val="10"/>
      <name val="宋体"/>
      <charset val="134"/>
      <scheme val="minor"/>
    </font>
    <font>
      <sz val="10"/>
      <name val="宋体"/>
      <charset val="134"/>
    </font>
    <font>
      <sz val="10"/>
      <color theme="1"/>
      <name val="宋体"/>
      <charset val="134"/>
    </font>
    <font>
      <sz val="10"/>
      <color theme="1"/>
      <name val="宋体"/>
      <charset val="134"/>
      <scheme val="minor"/>
    </font>
    <font>
      <b/>
      <sz val="10"/>
      <name val="宋体"/>
      <charset val="134"/>
      <scheme val="minor"/>
    </font>
    <font>
      <sz val="11"/>
      <name val="宋体"/>
      <charset val="134"/>
    </font>
    <font>
      <sz val="10"/>
      <color rgb="FFFF0000"/>
      <name val="宋体"/>
      <charset val="134"/>
    </font>
    <font>
      <b/>
      <sz val="11"/>
      <name val="宋体"/>
      <charset val="134"/>
    </font>
    <font>
      <b/>
      <sz val="11"/>
      <color rgb="FFFF0000"/>
      <name val="宋体"/>
      <charset val="134"/>
    </font>
    <font>
      <sz val="11"/>
      <color rgb="FFFF0000"/>
      <name val="宋体"/>
      <charset val="134"/>
    </font>
    <font>
      <sz val="9"/>
      <name val="宋体"/>
      <charset val="134"/>
    </font>
    <font>
      <sz val="10"/>
      <color theme="1"/>
      <name val="宋体"/>
      <charset val="134"/>
      <scheme val="major"/>
    </font>
    <font>
      <sz val="11"/>
      <name val="宋体"/>
      <charset val="134"/>
      <scheme val="minor"/>
    </font>
    <font>
      <b/>
      <sz val="14"/>
      <name val="宋体"/>
      <charset val="134"/>
      <scheme val="minor"/>
    </font>
    <font>
      <b/>
      <sz val="10"/>
      <name val="宋体"/>
      <charset val="134"/>
      <scheme val="major"/>
    </font>
    <font>
      <sz val="10"/>
      <name val="宋体"/>
      <charset val="134"/>
      <scheme val="major"/>
    </font>
    <font>
      <b/>
      <sz val="10"/>
      <color theme="1"/>
      <name val="宋体"/>
      <charset val="134"/>
      <scheme val="minor"/>
    </font>
    <font>
      <sz val="10"/>
      <color rgb="FF000000"/>
      <name val="宋体"/>
      <charset val="134"/>
      <scheme val="minor"/>
    </font>
    <font>
      <sz val="10"/>
      <color rgb="FFFF0000"/>
      <name val="宋体"/>
      <charset val="134"/>
      <scheme val="minor"/>
    </font>
    <font>
      <b/>
      <sz val="14"/>
      <color theme="1"/>
      <name val="宋体"/>
      <charset val="134"/>
      <scheme val="minor"/>
    </font>
    <font>
      <sz val="10"/>
      <color rgb="FF000000"/>
      <name val="宋体"/>
      <charset val="134"/>
    </font>
    <font>
      <b/>
      <sz val="10"/>
      <color rgb="FF000000"/>
      <name val="宋体"/>
      <charset val="134"/>
    </font>
    <font>
      <b/>
      <sz val="14"/>
      <color theme="1"/>
      <name val="宋体"/>
      <charset val="134"/>
      <scheme val="major"/>
    </font>
    <font>
      <b/>
      <sz val="14"/>
      <name val="宋体"/>
      <charset val="134"/>
      <scheme val="major"/>
    </font>
    <font>
      <sz val="10"/>
      <color rgb="FF000000"/>
      <name val="宋体"/>
      <charset val="134"/>
      <scheme val="major"/>
    </font>
    <font>
      <b/>
      <sz val="10"/>
      <color theme="1"/>
      <name val="宋体"/>
      <charset val="134"/>
      <scheme val="major"/>
    </font>
    <font>
      <sz val="12"/>
      <color theme="1"/>
      <name val="宋体"/>
      <charset val="134"/>
      <scheme val="minor"/>
    </font>
    <font>
      <sz val="12"/>
      <color rgb="FFFF0000"/>
      <name val="宋体"/>
      <charset val="134"/>
      <scheme val="minor"/>
    </font>
    <font>
      <sz val="11"/>
      <color theme="1"/>
      <name val="宋体"/>
      <charset val="134"/>
      <scheme val="minor"/>
    </font>
    <font>
      <sz val="12"/>
      <name val="宋体"/>
      <charset val="134"/>
    </font>
    <font>
      <sz val="12"/>
      <name val="Times New Roman"/>
      <family val="1"/>
    </font>
    <font>
      <sz val="10"/>
      <name val="Calibri"/>
      <family val="2"/>
    </font>
    <font>
      <sz val="10"/>
      <color rgb="FF000000"/>
      <name val="Times New Roman"/>
      <family val="1"/>
    </font>
    <font>
      <sz val="10"/>
      <color rgb="FF000000"/>
      <name val="Calibri"/>
      <family val="2"/>
    </font>
    <font>
      <sz val="10"/>
      <color theme="1"/>
      <name val="Calibri"/>
      <family val="2"/>
    </font>
    <font>
      <sz val="9"/>
      <name val="宋体"/>
      <charset val="134"/>
      <scheme val="minor"/>
    </font>
    <font>
      <b/>
      <sz val="10"/>
      <name val="宋体"/>
      <family val="3"/>
      <charset val="134"/>
    </font>
    <font>
      <b/>
      <sz val="11"/>
      <color theme="1"/>
      <name val="宋体"/>
      <family val="3"/>
      <charset val="134"/>
      <scheme val="minor"/>
    </font>
    <font>
      <b/>
      <sz val="10"/>
      <name val="宋体"/>
      <family val="3"/>
      <charset val="134"/>
      <scheme val="minor"/>
    </font>
    <font>
      <b/>
      <sz val="10"/>
      <color theme="1"/>
      <name val="宋体"/>
      <family val="3"/>
      <charset val="134"/>
      <scheme val="minor"/>
    </font>
    <font>
      <sz val="10"/>
      <name val="宋体"/>
      <family val="3"/>
      <charset val="134"/>
      <scheme val="minor"/>
    </font>
    <font>
      <sz val="10"/>
      <color theme="1"/>
      <name val="宋体"/>
      <family val="3"/>
      <charset val="134"/>
      <scheme val="minor"/>
    </font>
    <font>
      <sz val="10"/>
      <color rgb="FF000000"/>
      <name val="宋体"/>
      <family val="3"/>
      <charset val="134"/>
      <scheme val="minor"/>
    </font>
    <font>
      <sz val="8"/>
      <name val="宋体"/>
      <family val="3"/>
      <charset val="134"/>
      <scheme val="major"/>
    </font>
    <font>
      <sz val="10"/>
      <name val="宋体"/>
      <family val="3"/>
      <charset val="134"/>
    </font>
    <font>
      <sz val="10"/>
      <color theme="1"/>
      <name val="宋体"/>
      <family val="3"/>
      <charset val="134"/>
    </font>
    <font>
      <sz val="10"/>
      <name val="宋体"/>
      <family val="3"/>
      <charset val="134"/>
      <scheme val="major"/>
    </font>
    <font>
      <b/>
      <sz val="14"/>
      <name val="宋体"/>
      <family val="3"/>
      <charset val="134"/>
    </font>
    <font>
      <sz val="11"/>
      <name val="宋体"/>
      <family val="3"/>
      <charset val="134"/>
      <scheme val="minor"/>
    </font>
    <font>
      <b/>
      <sz val="11"/>
      <name val="宋体"/>
      <family val="3"/>
      <charset val="134"/>
      <scheme val="minor"/>
    </font>
    <font>
      <b/>
      <sz val="11"/>
      <color rgb="FFC00000"/>
      <name val="宋体"/>
      <family val="3"/>
      <charset val="134"/>
    </font>
    <font>
      <b/>
      <sz val="10"/>
      <color rgb="FFC00000"/>
      <name val="宋体"/>
      <family val="3"/>
      <charset val="134"/>
      <scheme val="minor"/>
    </font>
    <font>
      <sz val="10"/>
      <color rgb="FFC00000"/>
      <name val="宋体"/>
      <family val="3"/>
      <charset val="134"/>
      <scheme val="minor"/>
    </font>
    <font>
      <b/>
      <sz val="10"/>
      <color rgb="FFC00000"/>
      <name val="宋体"/>
      <family val="3"/>
      <charset val="134"/>
    </font>
    <font>
      <sz val="10"/>
      <color rgb="FFC00000"/>
      <name val="宋体"/>
      <family val="3"/>
      <charset val="134"/>
    </font>
    <font>
      <sz val="8"/>
      <color rgb="FFC00000"/>
      <name val="宋体"/>
      <family val="3"/>
      <charset val="134"/>
      <scheme val="minor"/>
    </font>
    <font>
      <sz val="8"/>
      <color rgb="FFC00000"/>
      <name val="宋体"/>
      <family val="3"/>
      <charset val="134"/>
    </font>
    <font>
      <sz val="11"/>
      <color rgb="FFC00000"/>
      <name val="宋体"/>
      <family val="3"/>
      <charset val="134"/>
    </font>
    <font>
      <b/>
      <sz val="10"/>
      <color theme="1"/>
      <name val="宋体"/>
      <family val="3"/>
      <charset val="134"/>
    </font>
    <font>
      <b/>
      <sz val="10"/>
      <color theme="1"/>
      <name val="宋体"/>
      <family val="3"/>
      <charset val="134"/>
      <scheme val="maj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6">
    <xf numFmtId="0" fontId="0" fillId="0" borderId="0">
      <alignment vertical="center"/>
    </xf>
    <xf numFmtId="177" fontId="33" fillId="0" borderId="0">
      <alignment vertical="center"/>
    </xf>
    <xf numFmtId="0" fontId="33" fillId="0" borderId="0">
      <alignment vertical="center"/>
    </xf>
    <xf numFmtId="0" fontId="3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xf numFmtId="0" fontId="32" fillId="0" borderId="0">
      <alignment vertical="center"/>
    </xf>
    <xf numFmtId="0" fontId="32" fillId="0" borderId="0">
      <alignment vertical="center"/>
    </xf>
    <xf numFmtId="178" fontId="32" fillId="0" borderId="0"/>
    <xf numFmtId="0" fontId="32" fillId="0" borderId="0">
      <alignment vertical="center"/>
    </xf>
    <xf numFmtId="0" fontId="32" fillId="0" borderId="0">
      <alignment vertical="center"/>
    </xf>
    <xf numFmtId="0" fontId="32" fillId="0" borderId="0">
      <alignment vertical="center"/>
    </xf>
    <xf numFmtId="0" fontId="34" fillId="0" borderId="0"/>
    <xf numFmtId="0" fontId="33" fillId="0" borderId="0"/>
  </cellStyleXfs>
  <cellXfs count="378">
    <xf numFmtId="0" fontId="0" fillId="0" borderId="0" xfId="0">
      <alignment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3" fillId="0" borderId="4"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5" fillId="0" borderId="4" xfId="0" applyFont="1" applyBorder="1" applyAlignment="1">
      <alignment horizontal="center" vertical="center" wrapText="1"/>
    </xf>
    <xf numFmtId="0" fontId="0" fillId="0" borderId="4" xfId="0" applyBorder="1">
      <alignment vertical="center"/>
    </xf>
    <xf numFmtId="0" fontId="6" fillId="0" borderId="4" xfId="0" applyFont="1" applyBorder="1" applyAlignment="1">
      <alignment horizontal="center" vertical="center" wrapText="1"/>
    </xf>
    <xf numFmtId="0" fontId="7" fillId="0" borderId="4" xfId="0" applyFont="1" applyBorder="1" applyAlignment="1">
      <alignment horizontal="left" vertical="center"/>
    </xf>
    <xf numFmtId="0" fontId="5" fillId="0" borderId="4" xfId="0" applyFont="1" applyBorder="1" applyAlignment="1">
      <alignment vertical="center" wrapText="1"/>
    </xf>
    <xf numFmtId="0" fontId="7" fillId="0" borderId="4" xfId="11" applyFont="1" applyBorder="1" applyAlignment="1">
      <alignment horizontal="center" vertical="center"/>
    </xf>
    <xf numFmtId="0" fontId="5" fillId="0" borderId="0" xfId="0" applyFont="1">
      <alignment vertical="center"/>
    </xf>
    <xf numFmtId="0" fontId="9" fillId="0" borderId="0" xfId="0" applyFont="1">
      <alignment vertical="center"/>
    </xf>
    <xf numFmtId="0" fontId="2" fillId="2" borderId="4" xfId="0" applyFont="1" applyFill="1" applyBorder="1" applyAlignment="1">
      <alignment horizontal="center" vertical="center" wrapText="1"/>
    </xf>
    <xf numFmtId="0" fontId="5" fillId="0" borderId="4" xfId="0" applyFont="1" applyBorder="1" applyAlignment="1">
      <alignment horizontal="center" vertical="center"/>
    </xf>
    <xf numFmtId="0" fontId="6" fillId="0" borderId="4" xfId="0" applyFont="1" applyBorder="1" applyAlignment="1">
      <alignment vertical="center" wrapText="1"/>
    </xf>
    <xf numFmtId="0" fontId="9" fillId="0" borderId="4" xfId="0" applyFont="1" applyBorder="1">
      <alignment vertical="center"/>
    </xf>
    <xf numFmtId="0" fontId="6" fillId="0" borderId="4" xfId="0" applyFont="1" applyBorder="1" applyAlignment="1">
      <alignment vertical="top" wrapText="1"/>
    </xf>
    <xf numFmtId="179" fontId="5" fillId="0" borderId="4" xfId="0" applyNumberFormat="1" applyFont="1" applyBorder="1" applyAlignment="1">
      <alignment horizontal="center" vertical="center" wrapText="1"/>
    </xf>
    <xf numFmtId="180" fontId="5" fillId="0" borderId="4" xfId="0" applyNumberFormat="1" applyFont="1" applyBorder="1" applyAlignment="1">
      <alignment vertical="center" wrapText="1"/>
    </xf>
    <xf numFmtId="181" fontId="5" fillId="0" borderId="4" xfId="0" applyNumberFormat="1" applyFont="1" applyBorder="1" applyAlignment="1">
      <alignment horizontal="center" vertical="center" wrapText="1"/>
    </xf>
    <xf numFmtId="0" fontId="9" fillId="0" borderId="4" xfId="0" applyFont="1" applyBorder="1" applyAlignment="1">
      <alignment horizontal="center" vertical="center"/>
    </xf>
    <xf numFmtId="0" fontId="5" fillId="0" borderId="4" xfId="6" applyFont="1" applyBorder="1" applyAlignment="1">
      <alignment horizontal="center" vertical="center" wrapText="1"/>
    </xf>
    <xf numFmtId="0" fontId="5" fillId="0" borderId="4" xfId="6" applyFont="1" applyBorder="1" applyAlignment="1">
      <alignment horizontal="justify" vertical="center" wrapText="1"/>
    </xf>
    <xf numFmtId="0" fontId="5" fillId="0" borderId="4" xfId="0" applyFont="1" applyBorder="1" applyAlignment="1">
      <alignment horizontal="left" vertical="center" wrapText="1"/>
    </xf>
    <xf numFmtId="0" fontId="5" fillId="0" borderId="4" xfId="10" applyNumberFormat="1" applyFont="1" applyBorder="1" applyAlignment="1">
      <alignment horizontal="left" vertical="center" wrapText="1"/>
    </xf>
    <xf numFmtId="0" fontId="5" fillId="0" borderId="4" xfId="2" applyFont="1" applyBorder="1" applyAlignment="1">
      <alignment horizontal="center" vertical="center"/>
    </xf>
    <xf numFmtId="0" fontId="5" fillId="0" borderId="4" xfId="10" applyNumberFormat="1" applyFont="1" applyBorder="1" applyAlignment="1">
      <alignment horizontal="center" vertical="center" wrapText="1"/>
    </xf>
    <xf numFmtId="0" fontId="7" fillId="0" borderId="4" xfId="0" applyFont="1" applyBorder="1" applyAlignment="1">
      <alignment horizontal="center" vertical="center"/>
    </xf>
    <xf numFmtId="0" fontId="5" fillId="0" borderId="4" xfId="5" applyFont="1" applyBorder="1" applyAlignment="1">
      <alignment horizontal="center" vertical="center" wrapText="1"/>
    </xf>
    <xf numFmtId="0" fontId="5" fillId="0" borderId="4" xfId="4" applyFont="1" applyBorder="1" applyAlignment="1">
      <alignment horizontal="center" vertical="center" wrapText="1"/>
    </xf>
    <xf numFmtId="0" fontId="5" fillId="0" borderId="4" xfId="4" applyFont="1" applyBorder="1" applyAlignment="1">
      <alignment horizontal="center" vertical="center"/>
    </xf>
    <xf numFmtId="0" fontId="11" fillId="0" borderId="0" xfId="0" applyFont="1">
      <alignment vertical="center"/>
    </xf>
    <xf numFmtId="0" fontId="9" fillId="0" borderId="0" xfId="0" applyFont="1" applyAlignment="1">
      <alignment horizontal="center" vertical="center"/>
    </xf>
    <xf numFmtId="0" fontId="9" fillId="0" borderId="0" xfId="0" applyFont="1" applyFill="1">
      <alignment vertical="center"/>
    </xf>
    <xf numFmtId="0" fontId="11" fillId="0" borderId="4" xfId="0" applyFont="1" applyBorder="1" applyAlignment="1">
      <alignment horizontal="center" vertical="center"/>
    </xf>
    <xf numFmtId="0" fontId="13" fillId="0" borderId="4" xfId="0" applyFont="1" applyBorder="1">
      <alignment vertical="center"/>
    </xf>
    <xf numFmtId="0" fontId="9" fillId="2" borderId="0" xfId="0" applyFont="1" applyFill="1">
      <alignment vertical="center"/>
    </xf>
    <xf numFmtId="0" fontId="5" fillId="2" borderId="4" xfId="0" applyFont="1" applyFill="1" applyBorder="1" applyAlignment="1">
      <alignment horizontal="center" vertical="center"/>
    </xf>
    <xf numFmtId="0" fontId="5" fillId="2" borderId="4" xfId="5" applyFont="1" applyFill="1" applyBorder="1" applyAlignment="1">
      <alignment horizontal="center" vertical="center" wrapText="1"/>
    </xf>
    <xf numFmtId="0" fontId="5" fillId="2" borderId="4" xfId="5" applyFont="1" applyFill="1" applyBorder="1" applyAlignment="1">
      <alignment horizontal="left" vertical="center" wrapText="1"/>
    </xf>
    <xf numFmtId="0" fontId="5" fillId="2" borderId="4" xfId="4" applyFont="1" applyFill="1" applyBorder="1" applyAlignment="1">
      <alignment horizontal="center" vertical="center" wrapText="1"/>
    </xf>
    <xf numFmtId="0" fontId="5" fillId="2" borderId="4" xfId="4" applyFont="1" applyFill="1" applyBorder="1" applyAlignment="1">
      <alignment horizontal="center" vertical="center"/>
    </xf>
    <xf numFmtId="0" fontId="9" fillId="2" borderId="4" xfId="0" applyFont="1" applyFill="1" applyBorder="1">
      <alignment vertical="center"/>
    </xf>
    <xf numFmtId="0" fontId="15" fillId="0" borderId="0" xfId="0" applyFont="1">
      <alignment vertical="center"/>
    </xf>
    <xf numFmtId="0" fontId="0" fillId="0" borderId="0" xfId="0" applyFill="1">
      <alignment vertical="center"/>
    </xf>
    <xf numFmtId="0" fontId="15" fillId="0" borderId="0" xfId="0" applyFont="1" applyFill="1">
      <alignment vertical="center"/>
    </xf>
    <xf numFmtId="0" fontId="7" fillId="0" borderId="0" xfId="0" applyFont="1" applyAlignment="1">
      <alignment horizontal="center" vertical="center"/>
    </xf>
    <xf numFmtId="0" fontId="7" fillId="0" borderId="0" xfId="0" applyFont="1">
      <alignment vertical="center"/>
    </xf>
    <xf numFmtId="0" fontId="7" fillId="0" borderId="0" xfId="0" applyFont="1" applyAlignment="1">
      <alignment vertical="center" wrapText="1"/>
    </xf>
    <xf numFmtId="0" fontId="8" fillId="0" borderId="4" xfId="4" applyFont="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left" vertical="center" wrapText="1"/>
    </xf>
    <xf numFmtId="0" fontId="21" fillId="0" borderId="4" xfId="0" applyFont="1" applyBorder="1" applyAlignment="1">
      <alignment horizontal="center" vertical="center"/>
    </xf>
    <xf numFmtId="0" fontId="7" fillId="0" borderId="4" xfId="0" applyFont="1" applyBorder="1">
      <alignment vertical="center"/>
    </xf>
    <xf numFmtId="0" fontId="20" fillId="0" borderId="4" xfId="0" applyFont="1" applyBorder="1" applyAlignment="1">
      <alignment horizontal="center" vertical="center"/>
    </xf>
    <xf numFmtId="0" fontId="22" fillId="0" borderId="0" xfId="0" applyFont="1" applyAlignment="1">
      <alignment vertical="center" wrapText="1"/>
    </xf>
    <xf numFmtId="0" fontId="8" fillId="2" borderId="4" xfId="15" applyFont="1" applyFill="1" applyBorder="1" applyAlignment="1">
      <alignment horizontal="center" vertical="center" wrapText="1"/>
    </xf>
    <xf numFmtId="0" fontId="8" fillId="2" borderId="4" xfId="15" applyFont="1" applyFill="1" applyBorder="1" applyAlignment="1">
      <alignment horizontal="center" vertical="center"/>
    </xf>
    <xf numFmtId="0" fontId="8" fillId="2" borderId="1" xfId="15" applyFont="1" applyFill="1" applyBorder="1" applyAlignment="1">
      <alignment horizontal="center" vertical="center" wrapText="1"/>
    </xf>
    <xf numFmtId="0" fontId="4" fillId="0" borderId="4" xfId="15" applyFont="1" applyBorder="1" applyAlignment="1">
      <alignment horizontal="center" vertical="center" wrapText="1"/>
    </xf>
    <xf numFmtId="0" fontId="4" fillId="0" borderId="4" xfId="4" applyFont="1" applyBorder="1" applyAlignment="1">
      <alignment horizontal="center" vertical="center" wrapText="1"/>
    </xf>
    <xf numFmtId="0" fontId="8" fillId="0" borderId="4" xfId="4" applyFont="1" applyBorder="1" applyAlignment="1">
      <alignment horizontal="left" vertical="center"/>
    </xf>
    <xf numFmtId="0" fontId="4" fillId="0" borderId="1" xfId="14" applyFont="1" applyBorder="1" applyAlignment="1">
      <alignment horizontal="center" vertical="center"/>
    </xf>
    <xf numFmtId="0" fontId="8" fillId="0" borderId="1" xfId="4" applyFont="1" applyBorder="1" applyAlignment="1">
      <alignment horizontal="center" vertical="center" wrapText="1"/>
    </xf>
    <xf numFmtId="0" fontId="8" fillId="0" borderId="4" xfId="4" applyFont="1" applyBorder="1" applyAlignment="1">
      <alignment horizontal="center" vertical="center"/>
    </xf>
    <xf numFmtId="0" fontId="7" fillId="0" borderId="4" xfId="4" applyFont="1" applyBorder="1" applyAlignment="1">
      <alignment horizontal="center" vertical="center"/>
    </xf>
    <xf numFmtId="0" fontId="8" fillId="0" borderId="4" xfId="4" applyFont="1" applyBorder="1" applyAlignment="1">
      <alignment horizontal="left" vertical="center" wrapText="1"/>
    </xf>
    <xf numFmtId="0" fontId="21" fillId="0" borderId="4" xfId="4" applyFont="1" applyBorder="1" applyAlignment="1">
      <alignment horizontal="center" vertical="center" wrapText="1"/>
    </xf>
    <xf numFmtId="0" fontId="4" fillId="0" borderId="1" xfId="4" applyFont="1" applyBorder="1" applyAlignment="1">
      <alignment horizontal="center" vertical="center" wrapText="1"/>
    </xf>
    <xf numFmtId="176" fontId="8" fillId="0" borderId="1" xfId="4" applyNumberFormat="1" applyFont="1" applyBorder="1" applyAlignment="1">
      <alignment vertical="center" wrapText="1"/>
    </xf>
    <xf numFmtId="178" fontId="20" fillId="0" borderId="1" xfId="0" applyNumberFormat="1" applyFont="1" applyBorder="1" applyAlignment="1">
      <alignment horizontal="center" vertical="center"/>
    </xf>
    <xf numFmtId="0" fontId="8" fillId="2" borderId="4" xfId="0" applyFont="1" applyFill="1" applyBorder="1" applyAlignment="1">
      <alignment horizontal="center" vertical="center" wrapText="1"/>
    </xf>
    <xf numFmtId="0" fontId="7" fillId="0" borderId="4" xfId="0" applyFont="1" applyBorder="1" applyAlignment="1">
      <alignment vertical="center" wrapText="1"/>
    </xf>
    <xf numFmtId="0" fontId="4" fillId="0" borderId="4" xfId="0" applyFont="1" applyBorder="1" applyAlignment="1">
      <alignment vertical="center" wrapText="1"/>
    </xf>
    <xf numFmtId="0" fontId="22" fillId="0" borderId="4" xfId="0" applyFont="1" applyBorder="1" applyAlignment="1">
      <alignment vertical="center" wrapText="1"/>
    </xf>
    <xf numFmtId="0" fontId="7" fillId="0" borderId="4" xfId="0" applyFont="1" applyBorder="1" applyAlignment="1">
      <alignment vertical="top" wrapText="1"/>
    </xf>
    <xf numFmtId="179" fontId="4" fillId="0" borderId="4" xfId="0" applyNumberFormat="1" applyFont="1" applyBorder="1" applyAlignment="1">
      <alignment horizontal="center" vertical="center" wrapText="1"/>
    </xf>
    <xf numFmtId="180" fontId="4" fillId="0" borderId="4" xfId="0" applyNumberFormat="1" applyFont="1" applyBorder="1" applyAlignment="1">
      <alignment vertical="center" wrapText="1"/>
    </xf>
    <xf numFmtId="181" fontId="4" fillId="0" borderId="4" xfId="0" applyNumberFormat="1" applyFont="1" applyBorder="1" applyAlignment="1">
      <alignment horizontal="center" vertical="center" wrapText="1"/>
    </xf>
    <xf numFmtId="0" fontId="4" fillId="0" borderId="4" xfId="3" applyFont="1" applyBorder="1" applyAlignment="1">
      <alignment horizontal="center" vertical="center"/>
    </xf>
    <xf numFmtId="0" fontId="4" fillId="0" borderId="4" xfId="6" applyFont="1" applyBorder="1" applyAlignment="1">
      <alignment horizontal="left" vertical="center" wrapText="1"/>
    </xf>
    <xf numFmtId="0" fontId="4" fillId="0" borderId="4" xfId="6" applyFont="1" applyBorder="1" applyAlignment="1">
      <alignment horizontal="center" vertical="center" wrapText="1"/>
    </xf>
    <xf numFmtId="0" fontId="4" fillId="0" borderId="4" xfId="6" applyFont="1" applyBorder="1" applyAlignment="1">
      <alignment horizontal="justify" vertical="center" wrapText="1"/>
    </xf>
    <xf numFmtId="0" fontId="0" fillId="0" borderId="0" xfId="0" applyAlignment="1">
      <alignment horizontal="center" vertical="center"/>
    </xf>
    <xf numFmtId="0" fontId="24" fillId="0" borderId="4" xfId="4" applyFont="1" applyBorder="1" applyAlignment="1">
      <alignment horizontal="center" vertical="center" wrapText="1"/>
    </xf>
    <xf numFmtId="0" fontId="2" fillId="0" borderId="4" xfId="4" applyFont="1" applyBorder="1" applyAlignment="1">
      <alignment horizontal="left" vertical="center"/>
    </xf>
    <xf numFmtId="0" fontId="0" fillId="0" borderId="4" xfId="0" applyBorder="1" applyAlignment="1">
      <alignment horizontal="center" vertical="center"/>
    </xf>
    <xf numFmtId="0" fontId="2" fillId="0" borderId="4" xfId="4" applyFont="1" applyBorder="1" applyAlignment="1">
      <alignment horizontal="left" vertical="center" wrapText="1"/>
    </xf>
    <xf numFmtId="0" fontId="25" fillId="0" borderId="4" xfId="4" applyFont="1" applyBorder="1" applyAlignment="1">
      <alignment horizontal="left" wrapText="1"/>
    </xf>
    <xf numFmtId="0" fontId="25" fillId="0" borderId="4" xfId="4" applyFont="1" applyBorder="1" applyAlignment="1">
      <alignment horizontal="left" vertical="center" wrapText="1"/>
    </xf>
    <xf numFmtId="0" fontId="25" fillId="0" borderId="4" xfId="4" applyFont="1" applyBorder="1" applyAlignment="1">
      <alignment horizontal="left" vertical="center"/>
    </xf>
    <xf numFmtId="178" fontId="3" fillId="0" borderId="4" xfId="0" applyNumberFormat="1" applyFont="1" applyBorder="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Fill="1">
      <alignment vertical="center"/>
    </xf>
    <xf numFmtId="0" fontId="8" fillId="0" borderId="4" xfId="0" applyFont="1" applyBorder="1" applyAlignment="1">
      <alignment horizontal="center" vertical="center"/>
    </xf>
    <xf numFmtId="0" fontId="4" fillId="0" borderId="4" xfId="0" applyFont="1" applyBorder="1">
      <alignment vertical="center"/>
    </xf>
    <xf numFmtId="0" fontId="22" fillId="0" borderId="4" xfId="0" applyFont="1" applyBorder="1">
      <alignment vertical="center"/>
    </xf>
    <xf numFmtId="0" fontId="4" fillId="0" borderId="4" xfId="3" applyFont="1" applyBorder="1" applyAlignment="1">
      <alignment horizontal="center" vertical="center" wrapText="1"/>
    </xf>
    <xf numFmtId="0" fontId="4" fillId="0" borderId="4" xfId="1" applyNumberFormat="1" applyFont="1" applyBorder="1" applyAlignment="1">
      <alignment horizontal="center" vertical="center"/>
    </xf>
    <xf numFmtId="0" fontId="8" fillId="0" borderId="0" xfId="0" applyFont="1">
      <alignment vertical="center"/>
    </xf>
    <xf numFmtId="0" fontId="15" fillId="0" borderId="0" xfId="0" applyFont="1" applyAlignment="1">
      <alignment vertical="center" wrapText="1"/>
    </xf>
    <xf numFmtId="0" fontId="15" fillId="0" borderId="0" xfId="0" applyFont="1" applyAlignment="1">
      <alignment horizontal="center" vertical="center"/>
    </xf>
    <xf numFmtId="0" fontId="18" fillId="2" borderId="7" xfId="15" applyFont="1" applyFill="1" applyBorder="1" applyAlignment="1">
      <alignment horizontal="center" vertical="center" wrapText="1"/>
    </xf>
    <xf numFmtId="0" fontId="19" fillId="0" borderId="4" xfId="15" applyFont="1" applyBorder="1" applyAlignment="1">
      <alignment horizontal="center" vertical="center" wrapText="1"/>
    </xf>
    <xf numFmtId="0" fontId="15" fillId="0" borderId="4" xfId="4" applyFont="1" applyBorder="1" applyAlignment="1">
      <alignment horizontal="center" vertical="center" wrapText="1"/>
    </xf>
    <xf numFmtId="0" fontId="15" fillId="0" borderId="4" xfId="0" applyFont="1" applyBorder="1" applyAlignment="1">
      <alignment vertical="center" wrapText="1"/>
    </xf>
    <xf numFmtId="0" fontId="19" fillId="0" borderId="4" xfId="4" applyFont="1" applyBorder="1" applyAlignment="1">
      <alignment horizontal="center" vertical="center" wrapText="1"/>
    </xf>
    <xf numFmtId="0" fontId="15" fillId="0" borderId="4" xfId="0" applyFont="1" applyBorder="1" applyAlignment="1">
      <alignment horizontal="center" vertical="center"/>
    </xf>
    <xf numFmtId="0" fontId="19" fillId="0" borderId="4" xfId="14" applyFont="1" applyBorder="1" applyAlignment="1">
      <alignment horizontal="center" vertical="center"/>
    </xf>
    <xf numFmtId="0" fontId="15" fillId="0" borderId="4" xfId="0" applyFont="1" applyBorder="1">
      <alignment vertical="center"/>
    </xf>
    <xf numFmtId="0" fontId="18" fillId="0" borderId="4" xfId="4" applyFont="1" applyBorder="1" applyAlignment="1">
      <alignment horizontal="center" vertical="center" wrapText="1"/>
    </xf>
    <xf numFmtId="0" fontId="18" fillId="2" borderId="4" xfId="15" applyFont="1" applyFill="1" applyBorder="1" applyAlignment="1">
      <alignment horizontal="center" vertical="center" wrapText="1"/>
    </xf>
    <xf numFmtId="0" fontId="19" fillId="0" borderId="4" xfId="0" applyFont="1" applyBorder="1" applyAlignment="1">
      <alignment horizontal="left" vertical="center" wrapText="1"/>
    </xf>
    <xf numFmtId="0" fontId="28" fillId="0" borderId="4" xfId="4" applyFont="1" applyBorder="1" applyAlignment="1">
      <alignment horizontal="center" vertical="center" wrapText="1"/>
    </xf>
    <xf numFmtId="0" fontId="15" fillId="0" borderId="4" xfId="4" applyFont="1" applyBorder="1" applyAlignment="1">
      <alignment horizontal="center" vertical="center"/>
    </xf>
    <xf numFmtId="0" fontId="18" fillId="0" borderId="4" xfId="0" applyFont="1" applyBorder="1" applyAlignment="1">
      <alignment horizontal="left" vertical="center" wrapText="1"/>
    </xf>
    <xf numFmtId="0" fontId="19" fillId="2" borderId="4" xfId="4" applyFont="1" applyFill="1" applyBorder="1" applyAlignment="1">
      <alignment horizontal="center" vertical="center" wrapText="1"/>
    </xf>
    <xf numFmtId="0" fontId="19" fillId="2" borderId="4" xfId="0" applyFont="1" applyFill="1" applyBorder="1" applyAlignment="1">
      <alignment horizontal="left" vertical="center" wrapText="1"/>
    </xf>
    <xf numFmtId="176" fontId="18" fillId="0" borderId="4" xfId="4" applyNumberFormat="1" applyFont="1" applyBorder="1" applyAlignment="1">
      <alignment vertical="center" wrapText="1"/>
    </xf>
    <xf numFmtId="178" fontId="29" fillId="0" borderId="4" xfId="0" applyNumberFormat="1" applyFont="1" applyBorder="1" applyAlignment="1">
      <alignment horizontal="center" vertical="center"/>
    </xf>
    <xf numFmtId="0" fontId="13" fillId="2" borderId="4" xfId="0" applyFont="1" applyFill="1" applyBorder="1" applyAlignment="1">
      <alignment horizontal="justify" vertical="center" wrapText="1"/>
    </xf>
    <xf numFmtId="179" fontId="4" fillId="2" borderId="4" xfId="0" applyNumberFormat="1" applyFont="1" applyFill="1" applyBorder="1" applyAlignment="1">
      <alignment horizontal="center" vertical="center" wrapText="1"/>
    </xf>
    <xf numFmtId="180" fontId="4" fillId="2" borderId="4" xfId="0" applyNumberFormat="1" applyFont="1" applyFill="1" applyBorder="1" applyAlignment="1">
      <alignment vertical="center" wrapText="1"/>
    </xf>
    <xf numFmtId="0" fontId="13" fillId="2" borderId="4" xfId="0" applyFont="1" applyFill="1" applyBorder="1" applyAlignment="1">
      <alignment horizontal="center" vertical="center" wrapText="1"/>
    </xf>
    <xf numFmtId="0" fontId="9" fillId="2" borderId="4" xfId="0" applyFont="1" applyFill="1" applyBorder="1" applyAlignment="1">
      <alignment horizontal="center" vertical="center"/>
    </xf>
    <xf numFmtId="0" fontId="30" fillId="0" borderId="0" xfId="0" applyFont="1">
      <alignment vertical="center"/>
    </xf>
    <xf numFmtId="0" fontId="0" fillId="0" borderId="0" xfId="0" applyAlignment="1">
      <alignment vertical="center" wrapText="1"/>
    </xf>
    <xf numFmtId="0" fontId="4" fillId="2" borderId="4" xfId="0" applyFont="1" applyFill="1" applyBorder="1" applyAlignment="1">
      <alignment horizontal="left" vertical="center" wrapText="1"/>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31" fillId="0" borderId="0" xfId="0" applyFont="1">
      <alignment vertical="center"/>
    </xf>
    <xf numFmtId="0" fontId="4" fillId="0" borderId="4" xfId="0" applyFont="1" applyBorder="1" applyAlignment="1">
      <alignment horizontal="left" vertical="center"/>
    </xf>
    <xf numFmtId="180" fontId="8" fillId="0" borderId="4" xfId="0" applyNumberFormat="1" applyFont="1" applyBorder="1" applyAlignment="1">
      <alignment horizontal="center" vertical="center"/>
    </xf>
    <xf numFmtId="0" fontId="40" fillId="0" borderId="4" xfId="4" applyFont="1" applyBorder="1" applyAlignment="1">
      <alignment horizontal="center" vertical="center" wrapText="1"/>
    </xf>
    <xf numFmtId="0" fontId="40" fillId="0" borderId="4" xfId="4" applyFont="1" applyBorder="1" applyAlignment="1">
      <alignment horizontal="center" vertical="center"/>
    </xf>
    <xf numFmtId="0" fontId="41" fillId="0" borderId="4" xfId="0" applyFont="1" applyBorder="1" applyAlignment="1">
      <alignment horizontal="center" vertical="center"/>
    </xf>
    <xf numFmtId="0" fontId="42" fillId="2" borderId="4" xfId="15" applyFont="1" applyFill="1" applyBorder="1" applyAlignment="1">
      <alignment horizontal="center" vertical="center" wrapText="1"/>
    </xf>
    <xf numFmtId="0" fontId="42" fillId="2" borderId="4" xfId="15" applyFont="1" applyFill="1" applyBorder="1" applyAlignment="1">
      <alignment horizontal="center" vertical="center"/>
    </xf>
    <xf numFmtId="0" fontId="43" fillId="0" borderId="4" xfId="0" applyFont="1" applyBorder="1" applyAlignment="1">
      <alignment horizontal="center" vertical="center"/>
    </xf>
    <xf numFmtId="0" fontId="44" fillId="0" borderId="4" xfId="15" applyFont="1" applyBorder="1" applyAlignment="1">
      <alignment horizontal="center" vertical="center" wrapText="1"/>
    </xf>
    <xf numFmtId="0" fontId="44" fillId="0" borderId="4" xfId="4" applyFont="1" applyBorder="1" applyAlignment="1">
      <alignment horizontal="center" vertical="center" wrapText="1"/>
    </xf>
    <xf numFmtId="0" fontId="42" fillId="0" borderId="4" xfId="4" applyFont="1" applyBorder="1" applyAlignment="1">
      <alignment horizontal="left" vertical="center"/>
    </xf>
    <xf numFmtId="0" fontId="45" fillId="0" borderId="4" xfId="0" applyFont="1" applyBorder="1" applyAlignment="1">
      <alignment horizontal="center" vertical="center"/>
    </xf>
    <xf numFmtId="0" fontId="44" fillId="0" borderId="4" xfId="14" applyFont="1" applyBorder="1" applyAlignment="1">
      <alignment horizontal="center" vertical="center"/>
    </xf>
    <xf numFmtId="0" fontId="45" fillId="0" borderId="4" xfId="0" applyFont="1" applyBorder="1">
      <alignment vertical="center"/>
    </xf>
    <xf numFmtId="0" fontId="44" fillId="0" borderId="4" xfId="6" applyFont="1" applyBorder="1" applyAlignment="1">
      <alignment horizontal="left" vertical="center" wrapText="1"/>
    </xf>
    <xf numFmtId="0" fontId="0" fillId="2" borderId="0" xfId="0" applyFill="1">
      <alignment vertical="center"/>
    </xf>
    <xf numFmtId="0" fontId="8" fillId="2" borderId="4" xfId="0" applyFont="1" applyFill="1" applyBorder="1" applyAlignment="1">
      <alignment horizontal="center" vertical="center"/>
    </xf>
    <xf numFmtId="0" fontId="3" fillId="2" borderId="4" xfId="0" applyFont="1" applyFill="1" applyBorder="1" applyAlignment="1">
      <alignment horizontal="center" vertical="center"/>
    </xf>
    <xf numFmtId="0" fontId="15" fillId="2" borderId="0" xfId="0" applyFont="1" applyFill="1">
      <alignment vertical="center"/>
    </xf>
    <xf numFmtId="0" fontId="19" fillId="2" borderId="4" xfId="0" applyFont="1" applyFill="1" applyBorder="1" applyAlignment="1">
      <alignment horizontal="center" vertical="center" wrapText="1"/>
    </xf>
    <xf numFmtId="179" fontId="19" fillId="2" borderId="4" xfId="7" applyNumberFormat="1" applyFont="1" applyFill="1" applyBorder="1" applyAlignment="1">
      <alignment vertical="center" wrapText="1"/>
    </xf>
    <xf numFmtId="0" fontId="19" fillId="2" borderId="4" xfId="0" applyFont="1" applyFill="1" applyBorder="1" applyAlignment="1">
      <alignment horizontal="center" vertical="center"/>
    </xf>
    <xf numFmtId="0" fontId="19" fillId="2" borderId="1" xfId="0" applyFont="1" applyFill="1" applyBorder="1" applyAlignment="1">
      <alignment horizontal="center" vertical="center" wrapText="1"/>
    </xf>
    <xf numFmtId="0" fontId="15" fillId="2" borderId="4" xfId="0" applyFont="1" applyFill="1" applyBorder="1">
      <alignment vertical="center"/>
    </xf>
    <xf numFmtId="179" fontId="19" fillId="2" borderId="4" xfId="0" applyNumberFormat="1" applyFont="1" applyFill="1" applyBorder="1" applyAlignment="1">
      <alignment vertical="center" wrapText="1"/>
    </xf>
    <xf numFmtId="179" fontId="19" fillId="2" borderId="7" xfId="0" applyNumberFormat="1" applyFont="1" applyFill="1" applyBorder="1" applyAlignment="1">
      <alignment vertical="center" wrapText="1"/>
    </xf>
    <xf numFmtId="179" fontId="19" fillId="2" borderId="4" xfId="9" applyNumberFormat="1" applyFont="1" applyFill="1" applyBorder="1" applyAlignment="1">
      <alignment horizontal="center" vertical="center" wrapText="1"/>
    </xf>
    <xf numFmtId="0" fontId="47" fillId="2" borderId="4" xfId="0" applyFont="1" applyFill="1" applyBorder="1" applyAlignment="1">
      <alignment vertical="center" wrapText="1"/>
    </xf>
    <xf numFmtId="0" fontId="19" fillId="2" borderId="4" xfId="12" applyFont="1" applyFill="1" applyBorder="1" applyAlignment="1">
      <alignment horizontal="center" vertical="center" wrapText="1"/>
    </xf>
    <xf numFmtId="0" fontId="19" fillId="2" borderId="1" xfId="0" applyFont="1" applyFill="1" applyBorder="1" applyAlignment="1">
      <alignment horizontal="center" vertical="center"/>
    </xf>
    <xf numFmtId="0" fontId="19" fillId="2" borderId="4" xfId="13" applyFont="1" applyFill="1" applyBorder="1" applyAlignment="1">
      <alignment horizontal="left" vertical="top" wrapText="1"/>
    </xf>
    <xf numFmtId="179" fontId="19" fillId="2" borderId="4" xfId="7" applyNumberFormat="1" applyFont="1" applyFill="1" applyBorder="1" applyAlignment="1">
      <alignment horizontal="left" vertical="center" wrapText="1"/>
    </xf>
    <xf numFmtId="0" fontId="19" fillId="2" borderId="4" xfId="13" applyFont="1" applyFill="1" applyBorder="1" applyAlignment="1">
      <alignment horizontal="left" vertical="center" wrapText="1"/>
    </xf>
    <xf numFmtId="0" fontId="19" fillId="2" borderId="4" xfId="13" applyFont="1" applyFill="1" applyBorder="1" applyAlignment="1">
      <alignment horizontal="center" vertical="center" wrapText="1"/>
    </xf>
    <xf numFmtId="0" fontId="19" fillId="2" borderId="1" xfId="12" applyFont="1" applyFill="1" applyBorder="1" applyAlignment="1">
      <alignment horizontal="center" vertical="center"/>
    </xf>
    <xf numFmtId="0" fontId="18" fillId="2" borderId="2" xfId="0" applyFont="1" applyFill="1" applyBorder="1" applyAlignment="1">
      <alignment horizontal="left" vertical="center"/>
    </xf>
    <xf numFmtId="0" fontId="18" fillId="2" borderId="2" xfId="0" applyFont="1" applyFill="1" applyBorder="1" applyAlignment="1">
      <alignment horizontal="left" vertical="center" wrapText="1"/>
    </xf>
    <xf numFmtId="0" fontId="5" fillId="2" borderId="4" xfId="10" applyNumberFormat="1" applyFont="1" applyFill="1" applyBorder="1" applyAlignment="1">
      <alignment horizontal="left" vertical="center" wrapText="1"/>
    </xf>
    <xf numFmtId="0" fontId="5" fillId="2" borderId="4" xfId="2" applyFont="1" applyFill="1" applyBorder="1" applyAlignment="1">
      <alignment horizontal="center" vertical="center"/>
    </xf>
    <xf numFmtId="0" fontId="5" fillId="2" borderId="4" xfId="10" applyNumberFormat="1" applyFont="1" applyFill="1" applyBorder="1" applyAlignment="1">
      <alignment horizontal="center" vertical="center" wrapText="1"/>
    </xf>
    <xf numFmtId="0" fontId="7"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0" fontId="19" fillId="2" borderId="4" xfId="0" applyFont="1" applyFill="1" applyBorder="1" applyAlignment="1">
      <alignment horizontal="left" vertical="center"/>
    </xf>
    <xf numFmtId="179" fontId="19" fillId="2" borderId="7" xfId="0" applyNumberFormat="1" applyFont="1" applyFill="1" applyBorder="1">
      <alignment vertical="center"/>
    </xf>
    <xf numFmtId="179" fontId="19" fillId="2" borderId="4" xfId="0" applyNumberFormat="1" applyFont="1" applyFill="1" applyBorder="1">
      <alignment vertical="center"/>
    </xf>
    <xf numFmtId="179" fontId="19" fillId="2" borderId="8" xfId="9"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6" fillId="2" borderId="0" xfId="0" applyFont="1" applyFill="1" applyAlignment="1"/>
    <xf numFmtId="0" fontId="48" fillId="0" borderId="4" xfId="10" applyNumberFormat="1" applyFont="1" applyBorder="1" applyAlignment="1">
      <alignment horizontal="center" vertical="center" wrapText="1"/>
    </xf>
    <xf numFmtId="0" fontId="48" fillId="0" borderId="4" xfId="10" applyNumberFormat="1" applyFont="1" applyBorder="1" applyAlignment="1">
      <alignment horizontal="left" vertical="center" wrapText="1"/>
    </xf>
    <xf numFmtId="0" fontId="48" fillId="0" borderId="4" xfId="2" applyFont="1" applyBorder="1" applyAlignment="1">
      <alignment horizontal="center" vertical="center"/>
    </xf>
    <xf numFmtId="0" fontId="44" fillId="0" borderId="4" xfId="0" applyFont="1" applyBorder="1" applyAlignment="1">
      <alignment horizontal="center" vertical="center"/>
    </xf>
    <xf numFmtId="0" fontId="48" fillId="0" borderId="4" xfId="0" applyFont="1" applyBorder="1" applyAlignment="1">
      <alignment horizontal="center" vertical="center" wrapText="1"/>
    </xf>
    <xf numFmtId="0" fontId="48" fillId="0" borderId="4" xfId="5" applyFont="1" applyBorder="1" applyAlignment="1">
      <alignment horizontal="left" vertical="center"/>
    </xf>
    <xf numFmtId="0" fontId="44" fillId="2" borderId="4" xfId="3" applyFont="1" applyFill="1" applyBorder="1">
      <alignment vertical="center"/>
    </xf>
    <xf numFmtId="0" fontId="44" fillId="0" borderId="4" xfId="0" applyFont="1" applyBorder="1" applyAlignment="1">
      <alignment horizontal="center" vertical="center" wrapText="1"/>
    </xf>
    <xf numFmtId="0" fontId="49" fillId="0" borderId="4" xfId="0" applyFont="1" applyBorder="1" applyAlignment="1">
      <alignment horizontal="center" vertical="center" wrapText="1"/>
    </xf>
    <xf numFmtId="0" fontId="48" fillId="0" borderId="4" xfId="0" applyFont="1" applyBorder="1" applyAlignment="1">
      <alignment vertical="center" wrapText="1"/>
    </xf>
    <xf numFmtId="0" fontId="48" fillId="0" borderId="4" xfId="6" applyFont="1" applyBorder="1" applyAlignment="1">
      <alignment horizontal="left" vertical="center" wrapText="1"/>
    </xf>
    <xf numFmtId="0" fontId="49" fillId="0" borderId="4" xfId="6" applyFont="1" applyBorder="1" applyAlignment="1">
      <alignment horizontal="left" vertical="center" wrapText="1"/>
    </xf>
    <xf numFmtId="0" fontId="44" fillId="0" borderId="4" xfId="0" applyFont="1" applyBorder="1" applyAlignment="1">
      <alignment horizontal="left" vertical="center" wrapText="1"/>
    </xf>
    <xf numFmtId="0" fontId="49" fillId="0" borderId="4" xfId="0" applyFont="1" applyBorder="1" applyAlignment="1">
      <alignment vertical="center" wrapText="1"/>
    </xf>
    <xf numFmtId="180" fontId="44" fillId="0" borderId="4" xfId="0" applyNumberFormat="1" applyFont="1" applyBorder="1" applyAlignment="1">
      <alignment vertical="center" wrapText="1"/>
    </xf>
    <xf numFmtId="179" fontId="50" fillId="2" borderId="7" xfId="0" applyNumberFormat="1" applyFont="1" applyFill="1" applyBorder="1" applyAlignment="1">
      <alignment vertical="center" wrapText="1"/>
    </xf>
    <xf numFmtId="179" fontId="50" fillId="2" borderId="4" xfId="7" applyNumberFormat="1" applyFont="1" applyFill="1" applyBorder="1" applyAlignment="1">
      <alignment vertical="center" wrapText="1"/>
    </xf>
    <xf numFmtId="0" fontId="50" fillId="2" borderId="4" xfId="13" applyFont="1" applyFill="1" applyBorder="1" applyAlignment="1">
      <alignment horizontal="left" vertical="top" wrapText="1"/>
    </xf>
    <xf numFmtId="0" fontId="44" fillId="0" borderId="4" xfId="0" applyFont="1" applyBorder="1" applyAlignment="1">
      <alignment vertical="center" wrapText="1"/>
    </xf>
    <xf numFmtId="0" fontId="52" fillId="2" borderId="0" xfId="0" applyFont="1" applyFill="1">
      <alignment vertical="center"/>
    </xf>
    <xf numFmtId="0" fontId="40" fillId="2" borderId="4" xfId="0" applyFont="1" applyFill="1" applyBorder="1" applyAlignment="1">
      <alignment horizontal="center" vertical="center" wrapText="1"/>
    </xf>
    <xf numFmtId="0" fontId="40" fillId="2" borderId="4" xfId="0" applyFont="1" applyFill="1" applyBorder="1" applyAlignment="1">
      <alignment horizontal="center" vertical="center"/>
    </xf>
    <xf numFmtId="0" fontId="53" fillId="2" borderId="4" xfId="0" applyFont="1" applyFill="1" applyBorder="1" applyAlignment="1">
      <alignment horizontal="center" vertical="center"/>
    </xf>
    <xf numFmtId="0" fontId="44" fillId="2" borderId="4" xfId="0" applyFont="1" applyFill="1" applyBorder="1" applyAlignment="1">
      <alignment horizontal="center" vertical="center"/>
    </xf>
    <xf numFmtId="0" fontId="44" fillId="2" borderId="4" xfId="0" applyFont="1" applyFill="1" applyBorder="1" applyAlignment="1">
      <alignment horizontal="center" vertical="center" wrapText="1"/>
    </xf>
    <xf numFmtId="0" fontId="44" fillId="2" borderId="4" xfId="0" applyFont="1" applyFill="1" applyBorder="1" applyAlignment="1">
      <alignment horizontal="left" vertical="center" wrapText="1"/>
    </xf>
    <xf numFmtId="0" fontId="48" fillId="2" borderId="4" xfId="0" applyFont="1" applyFill="1" applyBorder="1" applyAlignment="1">
      <alignment horizontal="center" vertical="center" wrapText="1"/>
    </xf>
    <xf numFmtId="0" fontId="52" fillId="2" borderId="4" xfId="0" applyFont="1" applyFill="1" applyBorder="1" applyAlignment="1">
      <alignment vertical="center"/>
    </xf>
    <xf numFmtId="0" fontId="48" fillId="2" borderId="4" xfId="0" applyFont="1" applyFill="1" applyBorder="1" applyAlignment="1">
      <alignment vertical="center" wrapText="1"/>
    </xf>
    <xf numFmtId="0" fontId="44" fillId="2" borderId="4" xfId="11" applyFont="1" applyFill="1" applyBorder="1" applyAlignment="1">
      <alignment horizontal="center" vertical="center"/>
    </xf>
    <xf numFmtId="0" fontId="54" fillId="0" borderId="4" xfId="0" applyFont="1" applyBorder="1" applyAlignment="1">
      <alignment horizontal="center" vertical="center"/>
    </xf>
    <xf numFmtId="0" fontId="49" fillId="2" borderId="4" xfId="0" applyFont="1" applyFill="1" applyBorder="1" applyAlignment="1">
      <alignment vertical="center" wrapText="1"/>
    </xf>
    <xf numFmtId="0" fontId="4" fillId="2" borderId="0" xfId="0" applyFont="1" applyFill="1">
      <alignment vertical="center"/>
    </xf>
    <xf numFmtId="179" fontId="45" fillId="0" borderId="4" xfId="0" applyNumberFormat="1" applyFont="1" applyBorder="1" applyAlignment="1">
      <alignment horizontal="center" vertical="center" wrapText="1"/>
    </xf>
    <xf numFmtId="0" fontId="55" fillId="2" borderId="4" xfId="0" applyFont="1" applyFill="1" applyBorder="1">
      <alignment vertical="center"/>
    </xf>
    <xf numFmtId="0" fontId="44" fillId="0" borderId="4" xfId="6" applyFont="1" applyBorder="1" applyAlignment="1">
      <alignment horizontal="center" vertical="center" wrapText="1"/>
    </xf>
    <xf numFmtId="0" fontId="45" fillId="0" borderId="4" xfId="6" applyFont="1" applyBorder="1" applyAlignment="1">
      <alignment horizontal="center" vertical="center" wrapText="1"/>
    </xf>
    <xf numFmtId="0" fontId="56" fillId="0" borderId="4" xfId="0" applyFont="1" applyBorder="1" applyAlignment="1">
      <alignment vertical="center" wrapText="1"/>
    </xf>
    <xf numFmtId="0" fontId="57" fillId="0" borderId="4" xfId="0" applyFont="1" applyBorder="1">
      <alignment vertical="center"/>
    </xf>
    <xf numFmtId="0" fontId="58" fillId="0" borderId="4" xfId="0" applyFont="1" applyBorder="1" applyAlignment="1">
      <alignment vertical="center" wrapText="1"/>
    </xf>
    <xf numFmtId="0" fontId="59" fillId="0" borderId="4" xfId="0" applyFont="1" applyBorder="1" applyAlignment="1">
      <alignment vertical="center" wrapText="1"/>
    </xf>
    <xf numFmtId="0" fontId="60" fillId="2" borderId="4" xfId="0" applyFont="1" applyFill="1" applyBorder="1" applyAlignment="1">
      <alignment vertical="center" wrapText="1"/>
    </xf>
    <xf numFmtId="0" fontId="48" fillId="2" borderId="4" xfId="10" applyNumberFormat="1" applyFont="1" applyFill="1" applyBorder="1" applyAlignment="1">
      <alignment horizontal="center" vertical="center" wrapText="1"/>
    </xf>
    <xf numFmtId="0" fontId="61" fillId="0" borderId="4" xfId="0" applyFont="1" applyBorder="1" applyAlignment="1">
      <alignment horizontal="center" vertical="center"/>
    </xf>
    <xf numFmtId="0" fontId="60" fillId="0" borderId="4" xfId="0" applyFont="1" applyBorder="1" applyAlignment="1">
      <alignment vertical="center" wrapText="1"/>
    </xf>
    <xf numFmtId="0" fontId="11"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12" fillId="2" borderId="4" xfId="0" applyFont="1" applyFill="1" applyBorder="1" applyAlignment="1">
      <alignment vertical="center" wrapText="1"/>
    </xf>
    <xf numFmtId="0" fontId="11" fillId="2" borderId="4" xfId="0" applyFont="1" applyFill="1" applyBorder="1" applyAlignment="1">
      <alignment vertical="center" wrapText="1"/>
    </xf>
    <xf numFmtId="179" fontId="5" fillId="2" borderId="4" xfId="0" applyNumberFormat="1" applyFont="1" applyFill="1" applyBorder="1" applyAlignment="1">
      <alignment horizontal="center" vertical="center" wrapText="1"/>
    </xf>
    <xf numFmtId="180" fontId="5" fillId="2" borderId="4" xfId="0" applyNumberFormat="1" applyFont="1" applyFill="1" applyBorder="1" applyAlignment="1">
      <alignment vertical="center" wrapText="1"/>
    </xf>
    <xf numFmtId="181" fontId="5" fillId="2" borderId="4"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48" fillId="2" borderId="4" xfId="6" applyFont="1" applyFill="1" applyBorder="1" applyAlignment="1">
      <alignment horizontal="left" vertical="center" wrapText="1"/>
    </xf>
    <xf numFmtId="0" fontId="48" fillId="2" borderId="4" xfId="0" applyFont="1" applyFill="1" applyBorder="1" applyAlignment="1">
      <alignment horizontal="left" vertical="center" wrapText="1"/>
    </xf>
    <xf numFmtId="0" fontId="13" fillId="2" borderId="4" xfId="0" applyFont="1" applyFill="1" applyBorder="1">
      <alignment vertical="center"/>
    </xf>
    <xf numFmtId="0" fontId="5" fillId="2" borderId="4" xfId="0" applyFont="1" applyFill="1" applyBorder="1" applyAlignment="1">
      <alignment vertical="center" wrapText="1"/>
    </xf>
    <xf numFmtId="0" fontId="14" fillId="2" borderId="4" xfId="0" applyFont="1" applyFill="1" applyBorder="1" applyAlignment="1">
      <alignment horizontal="center" vertical="center" wrapText="1"/>
    </xf>
    <xf numFmtId="0" fontId="5" fillId="2" borderId="4" xfId="6" applyFont="1" applyFill="1" applyBorder="1" applyAlignment="1">
      <alignment horizontal="center" vertical="center" wrapText="1"/>
    </xf>
    <xf numFmtId="0" fontId="5" fillId="2" borderId="4" xfId="6" applyFont="1" applyFill="1" applyBorder="1" applyAlignment="1">
      <alignment horizontal="left" vertical="center" wrapText="1"/>
    </xf>
    <xf numFmtId="0" fontId="2" fillId="2" borderId="4" xfId="0" applyFont="1" applyFill="1" applyBorder="1" applyAlignment="1">
      <alignment vertical="center" wrapText="1"/>
    </xf>
    <xf numFmtId="0" fontId="5" fillId="2" borderId="4" xfId="6" applyFont="1" applyFill="1" applyBorder="1" applyAlignment="1">
      <alignment horizontal="justify" vertical="center" wrapText="1"/>
    </xf>
    <xf numFmtId="0" fontId="5" fillId="2" borderId="4" xfId="5" applyFont="1" applyFill="1" applyBorder="1" applyAlignment="1">
      <alignment horizontal="left" vertical="center"/>
    </xf>
    <xf numFmtId="0" fontId="9" fillId="2" borderId="0" xfId="0" applyFont="1" applyFill="1" applyAlignment="1">
      <alignment horizontal="center" vertical="center"/>
    </xf>
    <xf numFmtId="0" fontId="11" fillId="2" borderId="0" xfId="0" applyFont="1" applyFill="1">
      <alignment vertical="center"/>
    </xf>
    <xf numFmtId="0" fontId="61" fillId="2" borderId="4" xfId="0" applyFont="1" applyFill="1" applyBorder="1" applyAlignment="1">
      <alignment horizontal="center" vertical="center"/>
    </xf>
    <xf numFmtId="0" fontId="61" fillId="2" borderId="4" xfId="0" applyFont="1" applyFill="1" applyBorder="1" applyAlignment="1">
      <alignment vertical="center" wrapText="1"/>
    </xf>
    <xf numFmtId="0" fontId="48" fillId="2" borderId="4" xfId="6" applyFont="1" applyFill="1" applyBorder="1" applyAlignment="1">
      <alignment horizontal="center" vertical="center" wrapText="1"/>
    </xf>
    <xf numFmtId="0" fontId="58" fillId="0" borderId="4" xfId="0" applyFont="1" applyBorder="1" applyAlignment="1">
      <alignment horizontal="center" vertical="center"/>
    </xf>
    <xf numFmtId="0" fontId="61" fillId="0" borderId="4" xfId="0" applyFont="1" applyBorder="1">
      <alignment vertical="center"/>
    </xf>
    <xf numFmtId="0" fontId="61" fillId="0" borderId="0" xfId="0" applyFont="1">
      <alignment vertical="center"/>
    </xf>
    <xf numFmtId="0" fontId="62" fillId="0" borderId="4" xfId="0" applyFont="1" applyBorder="1" applyAlignment="1">
      <alignment horizontal="center" vertical="center"/>
    </xf>
    <xf numFmtId="0" fontId="49" fillId="0" borderId="4" xfId="6" applyFont="1" applyBorder="1" applyAlignment="1">
      <alignment horizontal="center" vertical="center" wrapText="1"/>
    </xf>
    <xf numFmtId="0" fontId="8" fillId="0" borderId="4" xfId="0" applyFont="1" applyBorder="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20" fillId="0" borderId="1"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wrapText="1"/>
    </xf>
    <xf numFmtId="0" fontId="7" fillId="0" borderId="4" xfId="0" applyFont="1" applyBorder="1" applyAlignment="1">
      <alignment horizontal="left" vertical="center"/>
    </xf>
    <xf numFmtId="0" fontId="23" fillId="0" borderId="4" xfId="0" applyFont="1" applyBorder="1" applyAlignment="1">
      <alignment horizontal="center" vertical="center"/>
    </xf>
    <xf numFmtId="0" fontId="7" fillId="0" borderId="4"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7" fillId="0" borderId="4" xfId="0" applyFont="1" applyBorder="1" applyAlignment="1">
      <alignment horizontal="center" vertical="center"/>
    </xf>
    <xf numFmtId="0" fontId="8" fillId="2" borderId="1" xfId="6" applyFont="1" applyFill="1" applyBorder="1" applyAlignment="1">
      <alignment horizontal="center" vertical="center" wrapText="1"/>
    </xf>
    <xf numFmtId="0" fontId="8" fillId="2" borderId="2" xfId="6" applyFont="1" applyFill="1" applyBorder="1" applyAlignment="1">
      <alignment horizontal="center" vertical="center" wrapText="1"/>
    </xf>
    <xf numFmtId="0" fontId="8" fillId="2" borderId="3" xfId="6" applyFont="1" applyFill="1" applyBorder="1" applyAlignment="1">
      <alignment horizontal="center" vertical="center" wrapText="1"/>
    </xf>
    <xf numFmtId="182" fontId="8" fillId="2" borderId="4" xfId="6" applyNumberFormat="1" applyFont="1" applyFill="1" applyBorder="1" applyAlignment="1">
      <alignment horizontal="center" vertical="center" wrapText="1"/>
    </xf>
    <xf numFmtId="0" fontId="11" fillId="0" borderId="0" xfId="0" applyFont="1" applyAlignment="1">
      <alignment horizontal="center" vertical="center"/>
    </xf>
    <xf numFmtId="0" fontId="18" fillId="0" borderId="1" xfId="4" applyFont="1" applyBorder="1" applyAlignment="1">
      <alignment horizontal="center" vertical="center" wrapText="1"/>
    </xf>
    <xf numFmtId="0" fontId="18" fillId="0" borderId="2" xfId="4" applyFont="1" applyBorder="1" applyAlignment="1">
      <alignment horizontal="center" vertical="center" wrapText="1"/>
    </xf>
    <xf numFmtId="0" fontId="18" fillId="0" borderId="3" xfId="4" applyFont="1" applyBorder="1" applyAlignment="1">
      <alignment horizontal="center" vertical="center" wrapText="1"/>
    </xf>
    <xf numFmtId="184" fontId="18" fillId="0" borderId="1" xfId="4" applyNumberFormat="1" applyFont="1" applyBorder="1" applyAlignment="1">
      <alignment horizontal="center" vertical="center" wrapText="1"/>
    </xf>
    <xf numFmtId="184" fontId="18" fillId="0" borderId="3" xfId="4" applyNumberFormat="1" applyFont="1" applyBorder="1" applyAlignment="1">
      <alignment horizontal="center" vertical="center" wrapText="1"/>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6" fillId="0" borderId="4" xfId="0" applyFont="1" applyBorder="1" applyAlignment="1">
      <alignment horizontal="center" vertical="center"/>
    </xf>
    <xf numFmtId="0" fontId="27" fillId="0" borderId="1" xfId="4" applyFont="1" applyBorder="1" applyAlignment="1">
      <alignment horizontal="left" vertical="center" wrapText="1"/>
    </xf>
    <xf numFmtId="0" fontId="27" fillId="0" borderId="2" xfId="4" applyFont="1" applyBorder="1" applyAlignment="1">
      <alignment horizontal="left" vertical="center" wrapText="1"/>
    </xf>
    <xf numFmtId="0" fontId="27" fillId="0" borderId="3" xfId="4" applyFont="1" applyBorder="1" applyAlignment="1">
      <alignment horizontal="left" vertical="center" wrapText="1"/>
    </xf>
    <xf numFmtId="184" fontId="19" fillId="0" borderId="4" xfId="4" applyNumberFormat="1" applyFont="1" applyBorder="1" applyAlignment="1">
      <alignment horizontal="center" vertical="center" wrapText="1"/>
    </xf>
    <xf numFmtId="184" fontId="19" fillId="0" borderId="7" xfId="4" applyNumberFormat="1"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184" fontId="8" fillId="2" borderId="4" xfId="6" applyNumberFormat="1" applyFont="1" applyFill="1" applyBorder="1" applyAlignment="1">
      <alignment horizontal="center" vertical="center" wrapText="1"/>
    </xf>
    <xf numFmtId="0" fontId="8" fillId="0" borderId="0" xfId="0" applyFont="1" applyAlignment="1">
      <alignment horizontal="center" vertical="center"/>
    </xf>
    <xf numFmtId="0" fontId="8" fillId="0" borderId="1" xfId="4" applyFont="1" applyBorder="1" applyAlignment="1">
      <alignment horizontal="center" vertical="center" wrapText="1"/>
    </xf>
    <xf numFmtId="0" fontId="8" fillId="0" borderId="2" xfId="4" applyFont="1" applyBorder="1" applyAlignment="1">
      <alignment horizontal="center" vertical="center" wrapText="1"/>
    </xf>
    <xf numFmtId="0" fontId="8" fillId="0" borderId="3" xfId="4" applyFont="1" applyBorder="1" applyAlignment="1">
      <alignment horizontal="center" vertical="center" wrapText="1"/>
    </xf>
    <xf numFmtId="184" fontId="8" fillId="0" borderId="1" xfId="4" applyNumberFormat="1" applyFont="1" applyBorder="1" applyAlignment="1">
      <alignment horizontal="center" vertical="center" wrapText="1"/>
    </xf>
    <xf numFmtId="184" fontId="8" fillId="0" borderId="2" xfId="4" applyNumberFormat="1" applyFont="1" applyBorder="1" applyAlignment="1">
      <alignment horizontal="center" vertical="center" wrapText="1"/>
    </xf>
    <xf numFmtId="184" fontId="8" fillId="0" borderId="3" xfId="4" applyNumberFormat="1" applyFont="1" applyBorder="1" applyAlignment="1">
      <alignment horizontal="center" vertical="center" wrapText="1"/>
    </xf>
    <xf numFmtId="0" fontId="25" fillId="0" borderId="1" xfId="4" applyFont="1" applyBorder="1" applyAlignment="1">
      <alignment horizontal="center" vertical="center" wrapText="1"/>
    </xf>
    <xf numFmtId="0" fontId="25" fillId="0" borderId="2" xfId="4" applyFont="1" applyBorder="1" applyAlignment="1">
      <alignment horizontal="center" vertical="center" wrapText="1"/>
    </xf>
    <xf numFmtId="0" fontId="25" fillId="0" borderId="3" xfId="4" applyFont="1" applyBorder="1" applyAlignment="1">
      <alignment horizontal="center"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42" fillId="0" borderId="2" xfId="4" applyFont="1" applyBorder="1" applyAlignment="1">
      <alignment horizontal="left" vertical="center" wrapText="1"/>
    </xf>
    <xf numFmtId="0" fontId="42" fillId="0" borderId="3" xfId="4" applyFont="1" applyBorder="1" applyAlignment="1">
      <alignment horizontal="left" vertical="center" wrapText="1"/>
    </xf>
    <xf numFmtId="0" fontId="42" fillId="0" borderId="1" xfId="4" applyFont="1" applyBorder="1" applyAlignment="1">
      <alignment horizontal="center" vertical="center" wrapText="1"/>
    </xf>
    <xf numFmtId="0" fontId="42" fillId="0" borderId="2" xfId="4" applyFont="1" applyBorder="1" applyAlignment="1">
      <alignment horizontal="center" vertical="center" wrapText="1"/>
    </xf>
    <xf numFmtId="0" fontId="42" fillId="0" borderId="3" xfId="4" applyFont="1" applyBorder="1" applyAlignment="1">
      <alignment horizontal="center" vertical="center" wrapText="1"/>
    </xf>
    <xf numFmtId="184" fontId="44" fillId="0" borderId="1" xfId="4" applyNumberFormat="1" applyFont="1" applyBorder="1" applyAlignment="1">
      <alignment horizontal="center" vertical="center" wrapText="1"/>
    </xf>
    <xf numFmtId="184" fontId="44" fillId="0" borderId="3" xfId="4" applyNumberFormat="1" applyFont="1" applyBorder="1" applyAlignment="1">
      <alignment horizontal="center" vertical="center" wrapText="1"/>
    </xf>
    <xf numFmtId="0" fontId="40" fillId="0" borderId="1" xfId="4" applyFont="1" applyBorder="1" applyAlignment="1">
      <alignment horizontal="left" vertical="center" wrapText="1"/>
    </xf>
    <xf numFmtId="0" fontId="40" fillId="0" borderId="2" xfId="4" applyFont="1" applyBorder="1" applyAlignment="1">
      <alignment horizontal="left" vertical="center" wrapText="1"/>
    </xf>
    <xf numFmtId="0" fontId="40" fillId="0" borderId="3" xfId="4" applyFont="1" applyBorder="1" applyAlignment="1">
      <alignment horizontal="left" vertical="center" wrapText="1"/>
    </xf>
    <xf numFmtId="176" fontId="8" fillId="0" borderId="4" xfId="4" applyNumberFormat="1" applyFont="1" applyBorder="1" applyAlignment="1">
      <alignment horizontal="center" vertical="center" wrapText="1"/>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8" fillId="0" borderId="1" xfId="4" applyFont="1" applyBorder="1" applyAlignment="1">
      <alignment horizontal="left" vertical="center" wrapText="1"/>
    </xf>
    <xf numFmtId="0" fontId="8" fillId="0" borderId="2" xfId="4" applyFont="1" applyBorder="1" applyAlignment="1">
      <alignment horizontal="left" vertical="center" wrapText="1"/>
    </xf>
    <xf numFmtId="0" fontId="8" fillId="0" borderId="3" xfId="4" applyFont="1" applyBorder="1" applyAlignment="1">
      <alignment horizontal="left" vertical="center" wrapText="1"/>
    </xf>
    <xf numFmtId="183" fontId="4" fillId="0" borderId="4" xfId="4" applyNumberFormat="1" applyFont="1" applyBorder="1" applyAlignment="1">
      <alignment horizontal="center" vertical="center" wrapText="1"/>
    </xf>
    <xf numFmtId="183" fontId="4" fillId="0" borderId="1" xfId="4" applyNumberFormat="1" applyFont="1" applyBorder="1" applyAlignment="1">
      <alignment horizontal="center" vertical="center" wrapText="1"/>
    </xf>
    <xf numFmtId="0" fontId="17" fillId="0" borderId="9" xfId="0" applyFont="1" applyBorder="1" applyAlignment="1">
      <alignment horizontal="center" vertical="center"/>
    </xf>
    <xf numFmtId="0" fontId="20" fillId="0" borderId="9" xfId="0" applyFont="1" applyBorder="1" applyAlignment="1">
      <alignment horizontal="center" vertical="center"/>
    </xf>
    <xf numFmtId="0" fontId="20"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18" fillId="2" borderId="1"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179" fontId="18" fillId="2" borderId="4" xfId="9" applyNumberFormat="1" applyFont="1" applyFill="1" applyBorder="1" applyAlignment="1">
      <alignment horizontal="left" vertical="center" wrapText="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7" fillId="2" borderId="4" xfId="0" applyFont="1" applyFill="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6" applyFont="1" applyBorder="1" applyAlignment="1">
      <alignment horizontal="center" vertical="center" wrapText="1"/>
    </xf>
    <xf numFmtId="0" fontId="2" fillId="0" borderId="2" xfId="6" applyFont="1" applyBorder="1" applyAlignment="1">
      <alignment horizontal="center" vertical="center" wrapText="1"/>
    </xf>
    <xf numFmtId="0" fontId="2" fillId="0" borderId="3" xfId="6" applyFont="1" applyBorder="1" applyAlignment="1">
      <alignment horizontal="center" vertical="center" wrapText="1"/>
    </xf>
    <xf numFmtId="182" fontId="2" fillId="0" borderId="4" xfId="6" applyNumberFormat="1" applyFont="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6" applyFont="1" applyFill="1" applyBorder="1" applyAlignment="1">
      <alignment horizontal="center" vertical="center" wrapText="1"/>
    </xf>
    <xf numFmtId="0" fontId="2" fillId="2" borderId="2" xfId="6" applyFont="1" applyFill="1" applyBorder="1" applyAlignment="1">
      <alignment horizontal="center" vertical="center" wrapText="1"/>
    </xf>
    <xf numFmtId="0" fontId="2" fillId="2" borderId="3" xfId="6" applyFont="1" applyFill="1" applyBorder="1" applyAlignment="1">
      <alignment horizontal="center" vertical="center" wrapText="1"/>
    </xf>
    <xf numFmtId="182" fontId="2" fillId="2" borderId="4" xfId="6" applyNumberFormat="1" applyFont="1" applyFill="1" applyBorder="1" applyAlignment="1">
      <alignment horizontal="center" vertical="center" wrapText="1"/>
    </xf>
    <xf numFmtId="0" fontId="11" fillId="2" borderId="0" xfId="0" applyFont="1" applyFill="1" applyAlignment="1">
      <alignment horizontal="center" vertical="center"/>
    </xf>
    <xf numFmtId="0" fontId="51" fillId="2" borderId="1" xfId="0" applyFont="1" applyFill="1" applyBorder="1" applyAlignment="1">
      <alignment horizontal="center" vertical="center" wrapText="1"/>
    </xf>
    <xf numFmtId="0" fontId="51" fillId="2" borderId="2" xfId="0" applyFont="1" applyFill="1" applyBorder="1" applyAlignment="1">
      <alignment horizontal="center" vertical="center" wrapText="1"/>
    </xf>
    <xf numFmtId="0" fontId="51" fillId="2" borderId="3" xfId="0" applyFont="1" applyFill="1" applyBorder="1" applyAlignment="1">
      <alignment horizontal="center" vertical="center" wrapText="1"/>
    </xf>
    <xf numFmtId="0" fontId="42" fillId="2" borderId="1" xfId="0" applyFont="1" applyFill="1" applyBorder="1" applyAlignment="1">
      <alignment horizontal="center" vertical="center"/>
    </xf>
    <xf numFmtId="0" fontId="42" fillId="2" borderId="2" xfId="0" applyFont="1" applyFill="1" applyBorder="1" applyAlignment="1">
      <alignment horizontal="center" vertical="center"/>
    </xf>
    <xf numFmtId="0" fontId="42" fillId="2" borderId="3" xfId="0" applyFont="1" applyFill="1" applyBorder="1" applyAlignment="1">
      <alignment horizontal="center" vertical="center"/>
    </xf>
    <xf numFmtId="176" fontId="42" fillId="2" borderId="4"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76" fontId="8" fillId="0" borderId="4" xfId="0" applyNumberFormat="1"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3" fillId="0" borderId="7" xfId="0" applyFont="1" applyBorder="1" applyAlignment="1">
      <alignment horizontal="center" vertical="center"/>
    </xf>
    <xf numFmtId="0" fontId="63" fillId="0" borderId="4" xfId="0" applyFont="1" applyBorder="1" applyAlignment="1">
      <alignment horizontal="center" vertical="center"/>
    </xf>
  </cellXfs>
  <cellStyles count="16">
    <cellStyle name="常规" xfId="0" builtinId="0"/>
    <cellStyle name="常规 10 6 2 2 2 2 7" xfId="1"/>
    <cellStyle name="常规 10 6 4 3" xfId="2"/>
    <cellStyle name="常规 10 6 4 8" xfId="3"/>
    <cellStyle name="常规 11 5 9" xfId="4"/>
    <cellStyle name="常规 13" xfId="5"/>
    <cellStyle name="常规 140" xfId="6"/>
    <cellStyle name="常规 2 2 2 2" xfId="7"/>
    <cellStyle name="常规 2 6" xfId="8"/>
    <cellStyle name="常规 3 2 2 2" xfId="9"/>
    <cellStyle name="常规 3 9 2 4 2" xfId="10"/>
    <cellStyle name="常规 30" xfId="11"/>
    <cellStyle name="常规 4 2 2 2 2 2 2" xfId="12"/>
    <cellStyle name="常规 6" xfId="13"/>
    <cellStyle name="常规_精钢注塑理化生方案2013" xfId="14"/>
    <cellStyle name="常规_塑钢结构" xfId="15"/>
  </cellStyles>
  <dxfs count="27">
    <dxf>
      <font>
        <color rgb="FF9C0006"/>
      </font>
      <fill>
        <patternFill patternType="solid">
          <bgColor rgb="FFFFC7CE"/>
        </patternFill>
      </fill>
    </dxf>
    <dxf>
      <fill>
        <patternFill patternType="solid">
          <bgColor theme="8" tint="-0.249977111117893"/>
        </patternFill>
      </fill>
    </dxf>
    <dxf>
      <fill>
        <patternFill patternType="solid">
          <bgColor rgb="FF00B0F0"/>
        </patternFill>
      </fill>
    </dxf>
    <dxf>
      <fill>
        <patternFill patternType="solid">
          <bgColor rgb="FF00B050"/>
        </patternFill>
      </fill>
    </dxf>
    <dxf>
      <fill>
        <patternFill patternType="solid">
          <bgColor rgb="FF00B050"/>
        </patternFill>
      </fill>
    </dxf>
    <dxf>
      <font>
        <color rgb="FF9C0006"/>
      </font>
      <fill>
        <patternFill patternType="solid">
          <bgColor rgb="FFFFC7CE"/>
        </patternFill>
      </fill>
    </dxf>
    <dxf>
      <fill>
        <patternFill patternType="solid">
          <bgColor theme="8" tint="-0.249977111117893"/>
        </patternFill>
      </fill>
    </dxf>
    <dxf>
      <fill>
        <patternFill patternType="solid">
          <bgColor rgb="FF00B0F0"/>
        </patternFill>
      </fill>
    </dxf>
    <dxf>
      <fill>
        <patternFill patternType="solid">
          <bgColor rgb="FF00B050"/>
        </patternFill>
      </fill>
    </dxf>
    <dxf>
      <fill>
        <patternFill patternType="solid">
          <bgColor rgb="FF00B050"/>
        </patternFill>
      </fill>
    </dxf>
    <dxf>
      <font>
        <color rgb="FF9C0006"/>
      </font>
      <fill>
        <patternFill patternType="solid">
          <bgColor rgb="FFFFC7CE"/>
        </patternFill>
      </fill>
    </dxf>
    <dxf>
      <fill>
        <patternFill patternType="solid">
          <bgColor theme="8" tint="-0.249977111117893"/>
        </patternFill>
      </fill>
    </dxf>
    <dxf>
      <fill>
        <patternFill patternType="solid">
          <bgColor rgb="FF00B0F0"/>
        </patternFill>
      </fill>
    </dxf>
    <dxf>
      <fill>
        <patternFill patternType="solid">
          <bgColor rgb="FF00B050"/>
        </patternFill>
      </fill>
    </dxf>
    <dxf>
      <fill>
        <patternFill patternType="solid">
          <bgColor rgb="FF00B050"/>
        </patternFill>
      </fill>
    </dxf>
    <dxf>
      <fill>
        <patternFill patternType="solid">
          <bgColor theme="8" tint="-0.249977111117893"/>
        </patternFill>
      </fill>
    </dxf>
    <dxf>
      <fill>
        <patternFill patternType="solid">
          <bgColor rgb="FF00B0F0"/>
        </patternFill>
      </fill>
    </dxf>
    <dxf>
      <fill>
        <patternFill patternType="solid">
          <bgColor rgb="FF00B050"/>
        </patternFill>
      </fill>
    </dxf>
    <dxf>
      <fill>
        <patternFill patternType="solid">
          <bgColor rgb="FF00B050"/>
        </patternFill>
      </fill>
    </dxf>
    <dxf>
      <fill>
        <patternFill patternType="solid">
          <bgColor theme="8" tint="-0.249977111117893"/>
        </patternFill>
      </fill>
    </dxf>
    <dxf>
      <fill>
        <patternFill patternType="solid">
          <bgColor rgb="FF00B0F0"/>
        </patternFill>
      </fill>
    </dxf>
    <dxf>
      <fill>
        <patternFill patternType="solid">
          <bgColor rgb="FF00B050"/>
        </patternFill>
      </fill>
    </dxf>
    <dxf>
      <fill>
        <patternFill patternType="solid">
          <bgColor rgb="FF00B050"/>
        </patternFill>
      </fill>
    </dxf>
    <dxf>
      <fill>
        <patternFill patternType="solid">
          <bgColor theme="8" tint="-0.249977111117893"/>
        </patternFill>
      </fill>
    </dxf>
    <dxf>
      <fill>
        <patternFill patternType="solid">
          <bgColor rgb="FF00B0F0"/>
        </patternFill>
      </fill>
    </dxf>
    <dxf>
      <fill>
        <patternFill patternType="solid">
          <bgColor rgb="FF00B050"/>
        </patternFill>
      </fill>
    </dxf>
    <dxf>
      <fill>
        <patternFill patternType="solid">
          <bgColor rgb="FF00B05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401411</xdr:colOff>
      <xdr:row>1</xdr:row>
      <xdr:rowOff>0</xdr:rowOff>
    </xdr:to>
    <xdr:pic>
      <xdr:nvPicPr>
        <xdr:cNvPr id="2" name="图片 1"/>
        <xdr:cNvPicPr>
          <a:picLocks noChangeAspect="1"/>
        </xdr:cNvPicPr>
      </xdr:nvPicPr>
      <xdr:blipFill>
        <a:blip xmlns:r="http://schemas.openxmlformats.org/officeDocument/2006/relationships" r:embed="rId1"/>
        <a:srcRect/>
        <a:stretch>
          <a:fillRect/>
        </a:stretch>
      </xdr:blipFill>
      <xdr:spPr>
        <a:xfrm>
          <a:off x="0" y="476250"/>
          <a:ext cx="401320" cy="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2</xdr:col>
      <xdr:colOff>79375</xdr:colOff>
      <xdr:row>9</xdr:row>
      <xdr:rowOff>173355</xdr:rowOff>
    </xdr:to>
    <xdr:sp macro="" textlink="">
      <xdr:nvSpPr>
        <xdr:cNvPr id="3"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5"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6"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7"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8"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9"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0"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1"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2"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3"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4"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5"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6"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7"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8"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9"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0"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1"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2"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3"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4"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5"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6"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7"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8"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9"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0"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1"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2"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3"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4"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5"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6"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7"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8"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9"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0"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1"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2"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3"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4"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5"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6"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7"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8"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9"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50"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51"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52"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53"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54"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55"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56"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57"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58"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59"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60"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61"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62"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63"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64"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65"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66"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67"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68"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69"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70"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71"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72"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73"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74"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75"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76"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77"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78"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79"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80"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81"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82"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83"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84"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85"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86"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87"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88"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89"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90"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91"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92"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93"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94"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95"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96"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97"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98"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99"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00"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01"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02"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03"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04"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05"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06"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07"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08"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09"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10"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11"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12"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13"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14"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15"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16"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17"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18"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19"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20"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21"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22"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23"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24"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25"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26"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27"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28"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29"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30"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31"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32"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33"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34"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35"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36"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37"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38"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39"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40"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41"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42"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43"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44"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45"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46"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47"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48"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49"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50"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51"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52"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53"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54"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55"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56"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57"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58"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59"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60"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61"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62"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63"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64"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65"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66"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67"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68"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69"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70"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71"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72"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73"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74"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75"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76"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77"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78"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79"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80"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81"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82"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83"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84"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85"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86"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87"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88"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89"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90"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91"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92"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93"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94"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95"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96"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97"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98"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99"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00"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01"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02"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03"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04"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05"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06"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07"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08"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09"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10"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11"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12"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13"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14"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15"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16"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17"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18"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19"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20"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21"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22"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23"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24"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25"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26"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27"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28"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29"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30"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31"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32"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33"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34"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35"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36"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37"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38"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39"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40"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41"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42"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43"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44"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45"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46"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47"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48"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49"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50"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51"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52"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53"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54"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55"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56"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57"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58"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59"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60"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61"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62"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63"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64"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65"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66"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67"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68"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69"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70"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71"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72"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73"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74"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75"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76"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77"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78"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79"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80"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81"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82"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83"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84"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85"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86"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87"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88"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89"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90"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91"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92"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93"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94"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95"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96"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97"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98"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99"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00"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01"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02"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03"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04"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05"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06"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07"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08"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09"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10"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11"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12"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13"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14"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15"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16"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17"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18"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19"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20"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21"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22"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23"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24"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25"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26"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27"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28"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29"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30"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31"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32"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33"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34"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35"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36"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37"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38"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39"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40"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41"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42"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43"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44"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45"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46"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47"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48"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49"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50"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51"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52"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53"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54"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55"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56"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57"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58"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59"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60"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61"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62"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63"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64"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65"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66"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67"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68"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69"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70"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71"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72"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73"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74"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75"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76"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77"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78"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79"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80"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81"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82"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83"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84"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85"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86"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87"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88"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89"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90"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91"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92"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93"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94"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95"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96"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97"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98"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99"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00"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01"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02"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03"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04"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05"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06"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07"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08"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09"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10"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11"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12"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13"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14"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15"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16"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17"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18"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19"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20"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21"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22"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23"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24"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25"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26"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27"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28" name="Text Box 1045"/>
        <xdr:cNvSpPr txBox="1"/>
      </xdr:nvSpPr>
      <xdr:spPr>
        <a:xfrm>
          <a:off x="1253490" y="786511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29"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30"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31"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32"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33"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34" name="Text Box 1045"/>
        <xdr:cNvSpPr txBox="1"/>
      </xdr:nvSpPr>
      <xdr:spPr>
        <a:xfrm>
          <a:off x="1253490" y="786511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3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3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3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3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3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4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4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4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4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4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4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4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4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4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4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5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5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5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5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5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5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5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5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5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5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6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6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6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6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6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6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6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6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6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6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7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7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7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7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7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7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7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7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7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7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8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8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8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8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8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8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8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8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8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8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9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9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9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9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9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9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9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9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9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9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0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0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0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0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0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0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0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0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0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0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1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1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1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1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1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1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1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1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1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1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2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2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2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2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2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2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2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2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2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2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3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3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3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3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3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3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3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3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3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3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4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4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4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4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4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4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4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4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4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4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5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5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5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5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5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5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5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5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5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5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6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6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6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6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6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6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6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6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6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6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7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7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7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7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7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7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7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7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7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7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8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8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8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8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8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8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8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8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8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8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9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9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9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9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9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9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9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9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9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9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0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0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0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0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0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0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0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0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0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0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1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1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1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1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1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1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1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1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1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1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2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2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2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2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2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2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2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2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2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2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3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3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3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3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3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3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3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3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3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3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4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4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4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4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4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4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4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4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4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4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5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5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5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5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5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5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5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5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5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5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6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6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6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6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6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6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6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6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6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6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7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7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7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7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7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7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7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7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7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7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8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8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8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8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8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8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8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8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8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8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9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9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9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9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9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9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9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9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9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9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0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0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0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0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0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0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0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0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0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0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1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1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1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1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1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1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1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1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1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1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2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2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2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2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2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2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2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2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2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2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3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3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3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3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3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3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3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3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3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3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4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4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4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4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4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4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4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4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4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4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5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5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5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5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5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5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5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5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5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5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6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6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6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6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6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6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6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6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6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6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7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7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7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7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7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7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7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7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7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7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8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8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8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8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8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8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8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8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8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8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9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9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9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9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9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9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9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9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9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9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0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0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0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0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0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0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0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0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0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0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1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1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1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1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1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1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1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1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1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1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2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2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2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2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2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2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2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2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2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2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3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3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3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3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3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3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3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3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3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3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4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4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4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4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4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4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4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4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4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4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5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5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5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5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5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5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5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5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5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5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6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6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6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6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6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6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6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6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6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6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7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7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7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7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7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7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7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7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7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7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8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8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8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8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8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8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8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8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8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8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9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9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9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9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9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9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9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9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9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9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0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0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0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0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0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0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0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0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0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0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1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1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1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1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1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1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1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1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1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1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2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2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2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2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2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2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2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2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2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2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3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3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3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3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3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3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3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3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3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3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4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4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4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4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4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4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4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4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4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4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5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5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5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5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5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5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5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5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5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5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6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6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6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6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6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6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6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6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6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6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7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7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7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7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7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7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7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7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7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7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8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8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8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8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8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8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8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8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8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8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9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9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9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9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9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9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9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9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9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9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0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0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0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0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0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0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0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0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0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0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1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1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1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1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1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1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1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1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1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1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2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2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2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2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2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2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2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2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2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2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3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3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3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3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3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3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3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3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3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3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4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4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4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4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4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4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4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4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4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4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5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5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5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5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5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5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5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5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5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5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6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6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6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6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6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6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6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6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6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6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7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7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7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7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7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7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7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7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7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7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8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8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8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8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8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8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8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8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8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8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9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9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9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9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9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9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9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9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9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9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0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0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0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0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0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0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0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0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0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0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1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1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1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1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1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1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1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1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1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1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2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2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2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2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2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2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2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2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2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2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3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3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3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3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3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3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3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3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3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3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4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4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4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4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4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4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4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4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4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4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5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5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5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5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5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5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5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5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5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5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6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6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6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6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6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6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6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6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6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6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7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7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7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7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7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7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7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7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7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7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8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8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8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8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8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8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8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8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8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8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9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9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9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9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9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9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9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9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9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9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0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0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0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0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0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0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0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0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0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0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1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1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1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1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1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1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1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1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1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1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2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2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2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2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2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2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2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2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2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2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3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3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3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3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3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3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3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3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3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3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4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4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4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4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4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4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4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4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4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4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5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5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5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5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5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5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5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5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58"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5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6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6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6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63"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64"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6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6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6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6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69"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70"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7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7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7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7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75"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76"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7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7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7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8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81"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82"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8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8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8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8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87"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88"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89"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90"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91"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92" name="Text Box 1045"/>
        <xdr:cNvSpPr txBox="1"/>
      </xdr:nvSpPr>
      <xdr:spPr>
        <a:xfrm>
          <a:off x="1253490" y="786511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93"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94"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95"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96"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97" name="Text Box 1045"/>
        <xdr:cNvSpPr txBox="1"/>
      </xdr:nvSpPr>
      <xdr:spPr>
        <a:xfrm>
          <a:off x="1253490" y="786511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98" name="Text Box 1045"/>
        <xdr:cNvSpPr txBox="1"/>
      </xdr:nvSpPr>
      <xdr:spPr>
        <a:xfrm>
          <a:off x="1253490" y="7865110"/>
          <a:ext cx="79375" cy="179705"/>
        </a:xfrm>
        <a:prstGeom prst="rect">
          <a:avLst/>
        </a:prstGeom>
        <a:noFill/>
        <a:ln w="9525">
          <a:noFill/>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2</xdr:col>
      <xdr:colOff>79375</xdr:colOff>
      <xdr:row>9</xdr:row>
      <xdr:rowOff>173355</xdr:rowOff>
    </xdr:to>
    <xdr:sp macro="" textlink="">
      <xdr:nvSpPr>
        <xdr:cNvPr id="3"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5"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6"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7"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8"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9"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0"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1"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2"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3"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4"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5"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6"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7"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8"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9"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0"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1"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2"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3"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4"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5"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6"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7"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8"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9"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0"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1"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2"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3"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4"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5"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6"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7"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8"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9"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0"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1"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2"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3"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4"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5"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6"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7"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8"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9"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50"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51"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52"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53"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54"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55"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56"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57"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58"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59"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60"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61"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62"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63"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64"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65"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66"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67"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68"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69"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70"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71"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72"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73"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74"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75"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76"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77"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78"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79"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80"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81"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82"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83"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84"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85"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86"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87"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88"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89"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90"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91"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92"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93"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94"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95"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96"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97"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98"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99"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00"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01"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02"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03"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04"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05"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06"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07"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08"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09"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10"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11"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12"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13"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14"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15"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16"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17"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18"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19"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20"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21"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22"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23"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24"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25"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26"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27"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28"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29"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30"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31"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32"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33"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34"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35"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36"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37"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38"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39"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40"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41"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42"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43"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44"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45"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46"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47"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48"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49"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50"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51"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52"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53"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54"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55"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56"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57"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58"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59"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60"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61"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62"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63"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64"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65"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66"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67"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68"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69"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70"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71"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72"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73"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74"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75"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76"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77"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78"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79"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80"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81"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82"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83"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84"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85"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86"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87"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88"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89"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90"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91"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92"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93"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194"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95"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96"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97"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98"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199"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00"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01"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02"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03"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04"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05"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06"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07"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08"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09"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10"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11"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12"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13"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14"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15"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16"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17"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18"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19"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20"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21"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22"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23"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24"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25"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26"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27"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28"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29"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30"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31"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32"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33"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34"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35"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36"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37"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38"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39"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40"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41"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42"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43"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44"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45"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46"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47"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48"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49"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50"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51"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52"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53"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54"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55"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56"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57"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58"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59"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60"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61"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62"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63"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64"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65"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66"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67"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68"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69"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70"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71"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72"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73"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74"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75"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76"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77"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78"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79"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80"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81"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82"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83"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84"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85"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86"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87"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88"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89"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90"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91"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92"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93"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94"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95"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296"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97"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98"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299"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00"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01"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02"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03"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04"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05"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06"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07"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08"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09"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10"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11"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12"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13"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14"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15"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16"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17"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18"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19"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20"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21"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22"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23"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24"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25"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26"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27"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28"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29"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30"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31"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32"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33"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34"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35"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36"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37"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38"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39"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40"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41"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42"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43"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44"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45"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46"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47"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48"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49"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50"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51"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52"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53"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54"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55"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56"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57"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58"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59"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60"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61"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62"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63"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64"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65"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66"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67"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68"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69"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70"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71"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72"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73"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74"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75"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76"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77"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78"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79"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80"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81"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82"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83"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84"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85"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86"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87"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88"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89"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90"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91"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92"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93"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94"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95"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96"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97"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398"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399"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00"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01"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02"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03"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04"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05"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06"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07"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08"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09"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10"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11"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12"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13"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14"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15"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16"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17"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18"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19"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20"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21"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22"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23"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24"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25"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26"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27"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173355</xdr:rowOff>
    </xdr:to>
    <xdr:sp macro="" textlink="">
      <xdr:nvSpPr>
        <xdr:cNvPr id="428" name="Text Box 1045"/>
        <xdr:cNvSpPr txBox="1"/>
      </xdr:nvSpPr>
      <xdr:spPr>
        <a:xfrm>
          <a:off x="1253490" y="5600700"/>
          <a:ext cx="79375" cy="17335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29"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30"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31"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32"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33"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172085</xdr:rowOff>
    </xdr:to>
    <xdr:sp macro="" textlink="">
      <xdr:nvSpPr>
        <xdr:cNvPr id="434" name="Text Box 1045"/>
        <xdr:cNvSpPr txBox="1"/>
      </xdr:nvSpPr>
      <xdr:spPr>
        <a:xfrm>
          <a:off x="1253490" y="5600700"/>
          <a:ext cx="79375" cy="17208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3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3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3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3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3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4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4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4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4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4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4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4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4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4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4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5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5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5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5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5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5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5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5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5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5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6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6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6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6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6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6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6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6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6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6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7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7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7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7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7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7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7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7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7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7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8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8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8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8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8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8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8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8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48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8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9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9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9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9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9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9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9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9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9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49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0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0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0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0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0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0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0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0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0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0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1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1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1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1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1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1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1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1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1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1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2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2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2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2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2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2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2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2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2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2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3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3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3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3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3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3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3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3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3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3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4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4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4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4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4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4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4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4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4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4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5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5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5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5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5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5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5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5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5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5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6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6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6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6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6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6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6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6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6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6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7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7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7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7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7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7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7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7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7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7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8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8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8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8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8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8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8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8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8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8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9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9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9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9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9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9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59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9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9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59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0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0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0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0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0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0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0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0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0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0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1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1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1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1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1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1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1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1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1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1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2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2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2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2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2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2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2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2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2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2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3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3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3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3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3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3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3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3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3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3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4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4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4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4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4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4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4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4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4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4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5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5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5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5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5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5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5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5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5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5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6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6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6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6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6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6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6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6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6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6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7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7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7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7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7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7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7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7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7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7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8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8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8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8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8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8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8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8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8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8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9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9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9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9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9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9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9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9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69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69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0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0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0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0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0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0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0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0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0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0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1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1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1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1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1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1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1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1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1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1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2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2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2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2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2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2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2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2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2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2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3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3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3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3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3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3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3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3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3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3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4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4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4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4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4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4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4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4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4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4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5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5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5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5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5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5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5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5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5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5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6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6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6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6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6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6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6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6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6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6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7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7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7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7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7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7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7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7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7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7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8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8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8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8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8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8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8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8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8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8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9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9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9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9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79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9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9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9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9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79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0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0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0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0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0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0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0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0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0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0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1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1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1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1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1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1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1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1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1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1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2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2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2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2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2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2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2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2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2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2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3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3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3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3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3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3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3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3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3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3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4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4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4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4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4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4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4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4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4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4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5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5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5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5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5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5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5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5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5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5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6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6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6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6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6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6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6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6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6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6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7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7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7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7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7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7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7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7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7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7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8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8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8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8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8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8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8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8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8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8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9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9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9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9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9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9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89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9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9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89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0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0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0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0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0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0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0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0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0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0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1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1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1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1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1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1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1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1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1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1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2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2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2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2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2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2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2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2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2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2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3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3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3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3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3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3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3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3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3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3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4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4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4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4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4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4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4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4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4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4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5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5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5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5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5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5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5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5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5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5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6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6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6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6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6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6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6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6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6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6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7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7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7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7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7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7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7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7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7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7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8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8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8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8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8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8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8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8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8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8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9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9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9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9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9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9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9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9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99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99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0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0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0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0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0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0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0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0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0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0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1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1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1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1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1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1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1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1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1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1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2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2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2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2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2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2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2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2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2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2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3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3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3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3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3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3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3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3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3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3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4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4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4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4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4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4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4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4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4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4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5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5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5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5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5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5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5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5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5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5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6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6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6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6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6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6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6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6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6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6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7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7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7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7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7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7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7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7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7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7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8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8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8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8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8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8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8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8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8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8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9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9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9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9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09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9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9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9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9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09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0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0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0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0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0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0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0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0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0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0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1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1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1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1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1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1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1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1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1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1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2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2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2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2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2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2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2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2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2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2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3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3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3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3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3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3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3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3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3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3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4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4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4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4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4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4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4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4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4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4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5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5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5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5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5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5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5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5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5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5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6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6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6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6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6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6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6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6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6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6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7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7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7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7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7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7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7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7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7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7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8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8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8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8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8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8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8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8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8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8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19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9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9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9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9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9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9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9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9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19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0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0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0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0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0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0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0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0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0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0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1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1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1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1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1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1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1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1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1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1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2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2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2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2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2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2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2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2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2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2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3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3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3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3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3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3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3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3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3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3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4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4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4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4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4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4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4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4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4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4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5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5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5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5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5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5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5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5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58"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5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6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6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6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63"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64"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6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6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6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6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69"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70"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7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7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7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7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75"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76"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7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7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7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8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81"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82"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8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8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8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8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87"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88"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89"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90"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91"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180975</xdr:rowOff>
    </xdr:to>
    <xdr:sp macro="" textlink="">
      <xdr:nvSpPr>
        <xdr:cNvPr id="1292" name="Text Box 1045"/>
        <xdr:cNvSpPr txBox="1"/>
      </xdr:nvSpPr>
      <xdr:spPr>
        <a:xfrm>
          <a:off x="1253490" y="5600700"/>
          <a:ext cx="79375" cy="18097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93"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94"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95"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96"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97" name="Text Box 1045"/>
        <xdr:cNvSpPr txBox="1"/>
      </xdr:nvSpPr>
      <xdr:spPr>
        <a:xfrm>
          <a:off x="1253490" y="5600700"/>
          <a:ext cx="79375" cy="179705"/>
        </a:xfrm>
        <a:prstGeom prst="rect">
          <a:avLst/>
        </a:prstGeom>
        <a:noFill/>
        <a:ln w="9525">
          <a:noFill/>
        </a:ln>
      </xdr:spPr>
    </xdr:sp>
    <xdr:clientData/>
  </xdr:twoCellAnchor>
  <xdr:twoCellAnchor editAs="oneCell">
    <xdr:from>
      <xdr:col>2</xdr:col>
      <xdr:colOff>0</xdr:colOff>
      <xdr:row>9</xdr:row>
      <xdr:rowOff>0</xdr:rowOff>
    </xdr:from>
    <xdr:to>
      <xdr:col>2</xdr:col>
      <xdr:colOff>79375</xdr:colOff>
      <xdr:row>9</xdr:row>
      <xdr:rowOff>179705</xdr:rowOff>
    </xdr:to>
    <xdr:sp macro="" textlink="">
      <xdr:nvSpPr>
        <xdr:cNvPr id="1298" name="Text Box 1045"/>
        <xdr:cNvSpPr txBox="1"/>
      </xdr:nvSpPr>
      <xdr:spPr>
        <a:xfrm>
          <a:off x="1253490" y="5600700"/>
          <a:ext cx="79375" cy="179705"/>
        </a:xfrm>
        <a:prstGeom prst="rect">
          <a:avLst/>
        </a:prstGeom>
        <a:noFill/>
        <a:ln w="9525">
          <a:noFill/>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2</xdr:col>
      <xdr:colOff>79375</xdr:colOff>
      <xdr:row>11</xdr:row>
      <xdr:rowOff>173355</xdr:rowOff>
    </xdr:to>
    <xdr:sp macro="" textlink="">
      <xdr:nvSpPr>
        <xdr:cNvPr id="3"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4"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5"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6"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7"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8"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9"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0"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1"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2"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3"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4"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5"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6"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7"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8"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9"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0"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1"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2"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3"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4"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5"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6"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7"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8"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9"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0"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1"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2"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3"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4"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5"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6"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7"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8"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9"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40"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41"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42"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43"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44"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45"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46"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47"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48"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49"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50"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51"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52"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53"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54"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55"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56"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57"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58"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59"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60"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61"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62"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63"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64"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65"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66"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67"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68"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69"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70"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71"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72"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73"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74"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75"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76"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77"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78"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79"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80"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81"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82"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83"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84"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85"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86"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87"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88"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89"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90"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91"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92"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93"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94"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95"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96"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97"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98"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99"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00"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01"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02"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03"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04"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05"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06"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07"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08"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09"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10"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11"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12"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13"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14"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15"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16"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17"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18"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19"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20"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21"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22"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23"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24"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25"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26"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27"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28"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29"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30"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31"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32"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33"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34"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35"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36"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37"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38"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39"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40"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41"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42"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43"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44"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45"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46"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47"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48"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49"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50"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51"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52"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53"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54"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55"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56"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57"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58"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59"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60"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61"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62"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63"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64"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65"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66"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67"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68"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69"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70"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71"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72"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73"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74"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75"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76"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77"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78"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79"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80"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81"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82"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83"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84"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85"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86"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87"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88"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89"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90"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91"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92"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93"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194"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95"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96"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97"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98"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199"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00"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01"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02"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03"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04"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05"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06"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07"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08"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09"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10"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11"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12"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13"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14"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15"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16"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17"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18"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19"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20"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21"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22"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23"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24"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25"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26"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27"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28"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29"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30"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31"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32"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33"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34"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35"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36"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37"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38"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39"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40"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41"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42"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43"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44"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45"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46"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47"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48"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49"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50"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51"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52"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53"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54"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55"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56"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57"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58"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59"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60"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61"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62"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63"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64"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65"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66"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67"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68"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69"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70"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71"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72"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73"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74"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75"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76"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77"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78"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79"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80"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81"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82"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83"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84"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85"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86"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87"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88"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89"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90"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91"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92"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93"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94"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95"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296"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97"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98"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299"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00"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01"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02"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03"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04"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05"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06"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07"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08"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09"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10"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11"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12"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13"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14"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15"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16"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17"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18"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19"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20"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21"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22"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23"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24"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25"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26"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27"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28"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29"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30"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31"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32"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33"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34"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35"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36"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37"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38"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39"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40"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41"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42"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43"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44"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45"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46"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47"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48"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49"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50"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51"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52"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53"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54"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55"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56"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57"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58"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59"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60"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61"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62"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63"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64"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65"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66"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67"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68"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69"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70"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71"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72"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73"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74"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75"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76"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77"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78"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79"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80"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81"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82"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83"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84"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85"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86"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87"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88"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89"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90"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91"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92"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93"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94"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95"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96"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97"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398"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399"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400"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401"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402"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403"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404"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405"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406"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407"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408"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409"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410"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411"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412"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413"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414"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415"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416"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417"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418"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419"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420"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421"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422"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423"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424"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425"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426"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427"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173355</xdr:rowOff>
    </xdr:to>
    <xdr:sp macro="" textlink="">
      <xdr:nvSpPr>
        <xdr:cNvPr id="428" name="Text Box 1045"/>
        <xdr:cNvSpPr txBox="1"/>
      </xdr:nvSpPr>
      <xdr:spPr>
        <a:xfrm>
          <a:off x="1253490" y="6162675"/>
          <a:ext cx="79375" cy="17335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429"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430"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431"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432"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433"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172085</xdr:rowOff>
    </xdr:to>
    <xdr:sp macro="" textlink="">
      <xdr:nvSpPr>
        <xdr:cNvPr id="434" name="Text Box 1045"/>
        <xdr:cNvSpPr txBox="1"/>
      </xdr:nvSpPr>
      <xdr:spPr>
        <a:xfrm>
          <a:off x="1253490" y="6162675"/>
          <a:ext cx="79375" cy="17208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3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3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3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3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3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4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4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4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4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4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4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4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44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44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44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45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45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45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5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5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5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5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5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5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45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46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46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46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46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46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6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6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6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6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6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7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47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47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47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47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47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47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7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7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7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8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8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8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48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48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48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48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48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48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8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9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9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9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9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9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9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9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9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9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49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0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0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0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0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0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0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0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0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0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0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1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1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1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1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1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1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1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1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1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1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2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2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2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2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2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2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2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2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2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2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3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3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3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3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3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3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3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3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3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3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4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4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4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4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4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4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4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4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4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4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5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5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5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5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5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5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5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5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5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5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6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6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6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6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6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6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6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6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6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6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7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7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7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7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7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7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7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7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7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7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8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8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8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8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8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8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8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8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8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8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9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9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9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9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9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9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59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9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9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59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0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0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0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0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0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0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0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0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0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0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1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1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1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1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1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1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1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1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1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1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2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2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2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2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2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2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2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2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2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2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3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3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3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3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3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3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3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3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3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3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4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4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4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4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4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4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4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4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4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4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5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5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5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5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5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5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5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5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5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5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6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6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6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6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6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6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6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6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6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6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7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7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7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7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7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7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7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7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7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7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8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8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8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8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8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8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8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8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8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8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9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9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9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9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9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9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9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9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69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69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0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0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0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0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0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0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0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0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0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0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1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1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1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1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1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1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1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1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1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1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2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2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2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2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2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2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2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2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2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2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3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3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3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3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3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3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3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3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3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3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4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4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4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4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4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4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4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4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4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4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5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5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5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5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5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5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5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5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5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5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6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6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6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6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6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6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6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6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6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6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7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7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7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7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7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7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7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7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7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7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8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8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8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8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8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8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8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8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8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8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9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9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9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9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79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9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9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9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9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79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0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0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0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0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0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0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0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0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0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0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1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1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1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1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1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1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1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1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1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1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2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2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2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2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2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2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2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2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2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2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3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3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3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3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3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3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3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3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3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3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4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4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4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4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4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4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4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4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4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4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5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5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5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5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5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5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5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5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5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5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6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6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6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6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6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6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6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6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6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6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7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7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7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7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7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7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7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7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7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7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8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8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8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8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8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8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8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8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8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8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9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9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9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9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9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9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89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9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9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89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0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0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0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0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0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0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0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0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0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0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1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1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1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1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1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1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1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1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1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1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2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2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2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2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2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2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2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2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2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2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3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3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3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3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3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3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3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3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3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3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4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4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4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4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4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4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4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4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4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4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5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5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5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5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5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5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5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5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5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5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6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6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6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6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6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6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6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6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6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6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7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7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7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7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7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7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7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7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7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7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8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8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8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8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8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8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8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8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8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8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9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9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9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9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9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9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9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9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99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99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0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0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0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0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0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0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0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0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0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0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1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1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1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1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1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1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1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1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1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1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2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2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2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2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2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2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2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2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2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2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3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3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3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3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3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3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3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3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3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3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4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4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4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4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4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4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4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4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4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4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5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5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5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5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5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5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5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5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5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5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6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6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6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6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6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6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6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6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6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6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7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7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7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7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7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7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7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7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7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7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8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8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8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8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8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8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8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8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8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8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9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9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9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9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09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9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9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9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9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09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0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0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0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0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0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0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0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0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0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0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1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1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1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1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1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1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1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1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1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1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2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2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2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2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2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2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2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2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2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2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3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3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3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3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3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3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3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3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3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3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4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4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4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4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4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4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4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4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4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4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5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5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5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5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5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5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5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5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5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5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6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6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6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6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6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6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6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6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6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6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7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7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7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7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7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7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7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7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7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7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8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8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8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8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8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8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8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8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8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8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19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9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9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9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9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9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9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9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9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19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0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0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0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0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0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0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0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0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0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0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1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1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1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1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1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1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1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1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1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1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2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2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2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2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2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2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2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2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2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2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3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3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3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3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3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3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3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3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3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3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4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4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4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4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4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4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4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4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4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4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5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5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5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5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5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5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5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5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58"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5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6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6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6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63"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64"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6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6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6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6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69"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70"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7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7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7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7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75"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76"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7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7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7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8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81"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82"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8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8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8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8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87"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88"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89"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90"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91"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180975</xdr:rowOff>
    </xdr:to>
    <xdr:sp macro="" textlink="">
      <xdr:nvSpPr>
        <xdr:cNvPr id="1292" name="Text Box 1045"/>
        <xdr:cNvSpPr txBox="1"/>
      </xdr:nvSpPr>
      <xdr:spPr>
        <a:xfrm>
          <a:off x="1253490" y="6162675"/>
          <a:ext cx="79375" cy="18097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93"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94"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95"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96"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97" name="Text Box 1045"/>
        <xdr:cNvSpPr txBox="1"/>
      </xdr:nvSpPr>
      <xdr:spPr>
        <a:xfrm>
          <a:off x="1253490" y="6162675"/>
          <a:ext cx="79375" cy="179705"/>
        </a:xfrm>
        <a:prstGeom prst="rect">
          <a:avLst/>
        </a:prstGeom>
        <a:noFill/>
        <a:ln w="9525">
          <a:noFill/>
        </a:ln>
      </xdr:spPr>
    </xdr:sp>
    <xdr:clientData/>
  </xdr:twoCellAnchor>
  <xdr:twoCellAnchor editAs="oneCell">
    <xdr:from>
      <xdr:col>2</xdr:col>
      <xdr:colOff>0</xdr:colOff>
      <xdr:row>11</xdr:row>
      <xdr:rowOff>0</xdr:rowOff>
    </xdr:from>
    <xdr:to>
      <xdr:col>2</xdr:col>
      <xdr:colOff>79375</xdr:colOff>
      <xdr:row>11</xdr:row>
      <xdr:rowOff>179705</xdr:rowOff>
    </xdr:to>
    <xdr:sp macro="" textlink="">
      <xdr:nvSpPr>
        <xdr:cNvPr id="1298" name="Text Box 1045"/>
        <xdr:cNvSpPr txBox="1"/>
      </xdr:nvSpPr>
      <xdr:spPr>
        <a:xfrm>
          <a:off x="1253490" y="6162675"/>
          <a:ext cx="79375" cy="179705"/>
        </a:xfrm>
        <a:prstGeom prst="rect">
          <a:avLst/>
        </a:prstGeom>
        <a:noFill/>
        <a:ln w="9525">
          <a:noFill/>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79375</xdr:colOff>
      <xdr:row>2</xdr:row>
      <xdr:rowOff>173355</xdr:rowOff>
    </xdr:to>
    <xdr:sp macro="" textlink="">
      <xdr:nvSpPr>
        <xdr:cNvPr id="2"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5"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6"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7"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8"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9"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0"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2"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3"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4"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5"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6"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7"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8"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9"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0"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1"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3"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4"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5"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6"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7"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8"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9"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0"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1"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2"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3"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4"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5"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6"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7"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8"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9"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0"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1"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2"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3"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4"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5"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6"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7"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8"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9"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50"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51"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52"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53"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54"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55"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56"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57"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58"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59"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60"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61"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62"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63"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64"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65"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66"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67"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68"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69"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70"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71"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72"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73"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74"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75"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76"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77"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78"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79"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80"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81"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82"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83"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84"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85"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86"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87"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88"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89"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90"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91"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92"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93"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94"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95"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96"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97"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98"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99"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00"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01"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02"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03"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04"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05"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06"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07"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08"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09"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0"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1"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2"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3"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4"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5"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6"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7"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8"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9"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20"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21"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22"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23"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24"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25"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26"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27"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28"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29"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30"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31"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32"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33"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34"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35"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36"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37"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38"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39"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40"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41"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42"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43"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44"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45"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46"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47"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48"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49"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50"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51"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52"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53"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54"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55"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56"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57"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58"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59"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60"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61"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62"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63"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64"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65"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66"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67"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68"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69"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70"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71"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72"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73"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74"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75"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76"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77"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78"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79"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80"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81"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82"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83"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84"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85"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86"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87"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88"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89"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90"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91"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92"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93"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94"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95"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96"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97"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98"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99"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00"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01"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02"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03"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04"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05"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06"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07"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08"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09"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10"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11"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12"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13"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14"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15"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16"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17"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18"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19"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0"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1"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2"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3"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4"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5"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6"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7"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8"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9"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30"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31"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32"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33"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34"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35"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36"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37"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38"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39"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40"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41"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42"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43"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44"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45"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46"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47"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48"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49"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50"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51"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52"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53"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54"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55"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56"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57"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58"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59"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60"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61"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62"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63"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64"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65"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66"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67"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68"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69"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70"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71"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72"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73"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74"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75"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76"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77"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78"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79"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80"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81"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82"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83"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84"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85"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86"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87"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88"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89"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90"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91"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92"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93"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94"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95"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96"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97"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98"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99"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00"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01"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02"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03"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04"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05"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06"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07"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08"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09"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10"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11"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12"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13"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14"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15"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16"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17"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18"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19"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20"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21"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22"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23"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24"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25"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26"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27"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28"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29"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30"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31"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32"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33"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34"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35"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36"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37"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38"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39"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40"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41"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42"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43"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44"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45"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46"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47"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48"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49"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50"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51"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52"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53"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54"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55"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56"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57"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58"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59"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60"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61"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62"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63"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64"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65"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66"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67"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68"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69"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70"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71"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72"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73"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74"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75"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76"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77"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78"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79"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0"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1"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2"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3"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4"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5"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6"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7"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8"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9"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90"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91"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92"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93"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94"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95"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96"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97"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98"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99"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00"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01"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02"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03"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04"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05"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06"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07"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08"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09"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10"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11"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12"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13"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14"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15"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16"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17"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18"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19"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20"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21"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22"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23"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24"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25"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26"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27" name="Text Box 1045"/>
        <xdr:cNvSpPr txBox="1"/>
      </xdr:nvSpPr>
      <xdr:spPr>
        <a:xfrm>
          <a:off x="1412240" y="542925"/>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28"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29"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30"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31"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32"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33" name="Text Box 1045"/>
        <xdr:cNvSpPr txBox="1"/>
      </xdr:nvSpPr>
      <xdr:spPr>
        <a:xfrm>
          <a:off x="1412240" y="542925"/>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3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3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3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3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3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3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4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4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4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4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4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4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44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44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44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44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45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45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5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5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5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5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5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5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45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45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46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46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46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46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6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6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6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6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6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6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47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47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47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47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47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47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7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7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7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7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8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8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48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48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48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48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48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48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8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8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9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9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9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9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9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9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9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9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9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49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0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0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0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0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0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0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0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0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0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0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1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1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1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1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1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1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1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1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1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1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2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2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2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2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2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2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2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2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2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2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3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3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3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3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3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3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3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3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3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3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4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4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4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4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4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4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4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4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4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4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5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5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5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5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5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5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5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5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5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5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6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6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6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6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6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6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6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6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6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6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7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7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7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7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7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7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7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7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7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7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8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8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8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8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8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8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8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8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8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8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9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9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9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9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9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59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9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9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9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59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0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0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0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0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0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0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0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0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0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0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1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1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1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1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1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1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1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1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1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1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2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2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2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2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2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2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2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2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2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2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3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3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3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3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3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3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3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3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3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3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4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4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4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4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4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4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4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4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4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4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5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5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5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5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5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5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5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5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5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5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6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6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6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6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6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6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6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6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6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6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7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7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7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7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7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7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7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7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7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7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8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8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8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8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8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8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8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8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8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8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9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9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9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9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9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9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9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69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9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69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0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0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0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0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0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0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0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0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0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0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1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1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1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1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1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1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1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1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1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1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2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2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2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2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2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2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2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2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2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2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3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3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3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3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3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3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3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3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3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3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4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4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4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4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4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4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4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4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4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4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5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5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5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5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5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5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5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5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5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5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6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6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6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6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6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6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6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6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6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6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7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7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7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7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7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7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7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7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7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7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8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8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8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8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8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8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8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8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8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8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9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9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9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79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9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9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9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9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9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79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0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0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0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0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0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0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0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0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0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0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1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1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1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1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1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1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1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1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1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1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2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2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2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2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2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2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2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2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2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2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3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3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3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3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3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3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3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3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3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3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4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4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4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4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4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4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4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4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4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4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5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5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5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5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5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5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5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5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5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5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6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6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6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6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6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6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6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6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6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6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7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7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7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7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7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7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7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7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7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7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8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8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8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8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8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8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8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8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8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8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9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9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9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9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9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89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9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9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9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89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0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0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0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0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0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0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0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0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0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0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1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1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1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1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1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1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1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1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1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1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2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2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2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2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2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2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2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2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2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2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3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3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3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3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3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3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3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3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3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3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4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4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4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4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4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4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4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4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4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4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5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5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5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5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5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5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5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5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5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5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6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6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6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6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6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6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6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6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6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6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7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7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7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7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7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7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7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7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7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7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8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8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8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8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8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8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8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8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8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8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9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9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9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9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9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9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9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99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9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99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0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0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0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0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0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0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0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0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0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0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1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1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1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1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1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1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1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1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1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1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2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2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2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2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2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2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2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2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2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2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3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3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3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3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3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3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3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3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3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3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4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4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4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4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4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4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4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4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4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4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5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5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5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5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5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5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5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5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5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5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6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6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6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6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6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6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6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6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6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6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7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7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7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7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7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7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7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7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7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7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8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8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8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8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8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8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8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8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8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8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9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9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9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09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9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9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9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9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9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09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0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0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0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0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0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0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0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0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0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0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1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1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1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1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1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1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1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1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1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1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2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2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2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2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2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2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2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2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2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2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3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3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3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3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3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3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3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3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3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3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4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4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4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4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4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4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4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4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4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4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5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5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5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5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5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5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5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5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5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5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6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6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6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6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6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6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6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6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6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6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7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7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7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7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7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7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7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7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7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7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8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8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8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8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8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8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8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8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8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18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9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9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9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9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9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9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9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9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9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19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0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0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0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0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0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0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0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0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0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0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1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1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1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1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1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1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1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1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1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1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2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2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2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2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2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2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2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2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2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2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3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3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3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3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3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3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3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3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3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3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4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4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4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4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4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4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4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4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4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4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5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5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5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5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5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5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5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5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5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5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6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6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62"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63"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6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6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6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6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68"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69"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7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7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7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7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74"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75"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7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7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7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7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80"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81"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8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8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8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8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86"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87"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88"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89"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90"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306161</xdr:rowOff>
    </xdr:to>
    <xdr:sp macro="" textlink="">
      <xdr:nvSpPr>
        <xdr:cNvPr id="1291" name="Text Box 1045"/>
        <xdr:cNvSpPr txBox="1"/>
      </xdr:nvSpPr>
      <xdr:spPr>
        <a:xfrm>
          <a:off x="1412240" y="542925"/>
          <a:ext cx="79375" cy="3060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92"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93"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94"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95"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96"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304891</xdr:rowOff>
    </xdr:to>
    <xdr:sp macro="" textlink="">
      <xdr:nvSpPr>
        <xdr:cNvPr id="1297" name="Text Box 1045"/>
        <xdr:cNvSpPr txBox="1"/>
      </xdr:nvSpPr>
      <xdr:spPr>
        <a:xfrm>
          <a:off x="1412240" y="542925"/>
          <a:ext cx="79375" cy="3048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298"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299"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00"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01"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02"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03"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04"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05"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06"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07"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08"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09"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10"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11"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12"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13"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14"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15"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16"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17"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18"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19"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20"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21"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22"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23"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24"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25"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26"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27"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28"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29"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30"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31"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32"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33"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34"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35"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36"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37"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38"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39"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40"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41"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42"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43"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44"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45"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46"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47"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48"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49"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50"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51"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52"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53"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54"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55"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56"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57"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58"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59"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60"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61"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62"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63"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64"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65"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66"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67"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68"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69"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70"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71"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72"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73"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74"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75"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76"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77"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78"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79"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80"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81"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82"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83"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84"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85"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86"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87"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88"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89"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90"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91"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92"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393"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94"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95"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96"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97"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98"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399"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00"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01"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02"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03"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04"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05"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06"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07"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08"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09"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10"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11"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12"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13"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14"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15"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16"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17"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18"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19"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20"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21"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22"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23"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24"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25"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26"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27"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28"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29"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30"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31"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32"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33"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34"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35"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36"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37"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38"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39"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40"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41"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42"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43"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44"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45"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46"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47"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48"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49"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50"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51"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52"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53"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54"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55"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56"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57"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58"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59"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60"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61"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62"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63"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64"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65"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66"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67"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68"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69"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70"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71"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72"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73"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74"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75"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76"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77"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78"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79"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80"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81"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82"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83"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84"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85"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86"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87"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88"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89"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90"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91"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92"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93"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94"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495"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96"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97"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98"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499"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00"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01"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02"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03"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04"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05"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06"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07"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08"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09"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10"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11"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12"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13"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14"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15"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16"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17"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18"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19"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20"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21"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22"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23"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24"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25"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26"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27"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28"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29"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30"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31"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32"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33"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34"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35"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36"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37"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38"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39"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40"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41"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42"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43"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44"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45"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46"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47"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48"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49"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50"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51"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52"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53"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54"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55"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56"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57"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58"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59"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60"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61"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62"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63"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64"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65"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66"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67"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68"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69"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70"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71"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72"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73"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74"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75"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76"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77"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78"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79"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80"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81"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82"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83"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84"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85"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86"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87"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88"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89"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90"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91"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92"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93"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94"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95"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96"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597"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98"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599"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00"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01"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02"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03"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04"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05"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06"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07"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08"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09"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10"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11"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12"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13"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14"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15"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16"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17"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18"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19"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20"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21"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22"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23"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24"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25"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26"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27"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28"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29"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30"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31"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32"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33"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34"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35"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36"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37"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38"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39"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40"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41"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42"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43"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44"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45"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46"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47"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48"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49"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50"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51"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52"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53"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54"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55"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56"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57"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58"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59"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60"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61"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62"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63"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64"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65"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66"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67"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68"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69"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70"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71"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72"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73"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74"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75"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76"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77"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78"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79"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80"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81"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82"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83"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84"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85"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86"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87"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88"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89"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90"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91"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92"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693"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94"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95"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96"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97"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98"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699"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700"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701"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702"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703"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704"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705"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706"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707"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708"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709"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710"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711"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712"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713"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714"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715"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716"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717"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718"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719"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720"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721"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722"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173355</xdr:rowOff>
    </xdr:to>
    <xdr:sp macro="" textlink="">
      <xdr:nvSpPr>
        <xdr:cNvPr id="1723" name="Text Box 1045"/>
        <xdr:cNvSpPr txBox="1"/>
      </xdr:nvSpPr>
      <xdr:spPr>
        <a:xfrm>
          <a:off x="1412240" y="4162425"/>
          <a:ext cx="79375" cy="173355"/>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724"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725"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726"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727"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728"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7</xdr:row>
      <xdr:rowOff>171450</xdr:rowOff>
    </xdr:to>
    <xdr:sp macro="" textlink="">
      <xdr:nvSpPr>
        <xdr:cNvPr id="1729" name="Text Box 1045"/>
        <xdr:cNvSpPr txBox="1"/>
      </xdr:nvSpPr>
      <xdr:spPr>
        <a:xfrm>
          <a:off x="1412240" y="4162425"/>
          <a:ext cx="79375" cy="17145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3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3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3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3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3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3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3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3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3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3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4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4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4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4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4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4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4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4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4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4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5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5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5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5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5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5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5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5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5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5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6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6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6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6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6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6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6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6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6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6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7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7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7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7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7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7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7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7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7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7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8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8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8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8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8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8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8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8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8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8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9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9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9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9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9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79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9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9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9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79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0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0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0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0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0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0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0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0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0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0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1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1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1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1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1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1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1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1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1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1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2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2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2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2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2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2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2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2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2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2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3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3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3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3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3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3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3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3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3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3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4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4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4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4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4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4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4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4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4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4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5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5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5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5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5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5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5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5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5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5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6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6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6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6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6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6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6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6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6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6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7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7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7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7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7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7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7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7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7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7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8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8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8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8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8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8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8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8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8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8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9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89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9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9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9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9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9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9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9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89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0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0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0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0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0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0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0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0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0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0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1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1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1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1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1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1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1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1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1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1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2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2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2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2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2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2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2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2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2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2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3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3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3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3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3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3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3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3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3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3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4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4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4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4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4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4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4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4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4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4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5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5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5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5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5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5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5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5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5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5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6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6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6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6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6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6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6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6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6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6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7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7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7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7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7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7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7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7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7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7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8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8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8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8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8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8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8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8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8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8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9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9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9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199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9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9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9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9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9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199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0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0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0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0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0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0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0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0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0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0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1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1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1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1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1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1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1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1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1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1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2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2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2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2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2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2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2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2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2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2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3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3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3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3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3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3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3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3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3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3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4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4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4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4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4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4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4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4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4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4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5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5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5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5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5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5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5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5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5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5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6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6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6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6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6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6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6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6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6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6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7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7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7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7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7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7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7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7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7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7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8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8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8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8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8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8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8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8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8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8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9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9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9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9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9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09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9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9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9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09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0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0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0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0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0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0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0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0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0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0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1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1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1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1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1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1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1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1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1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1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2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2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2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2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2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2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2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2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2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2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3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3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3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3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3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3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3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3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3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3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4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4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4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4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4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4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4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4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4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4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5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5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5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5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5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5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5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5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5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5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6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6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6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6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6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6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6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6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6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6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7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7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7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7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7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7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7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7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7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7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8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8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8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8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8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8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8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8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8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8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9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9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9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9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9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9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9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19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9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19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0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0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0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0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0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0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0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0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0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0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1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1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1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1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1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1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1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1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1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1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2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2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2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2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2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2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2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2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2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2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3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3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3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3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3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3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3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3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3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3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4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4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4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4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4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4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4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4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4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4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5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5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5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5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5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5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5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5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5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5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6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6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6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6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6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6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6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6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6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6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7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7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7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7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7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7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7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7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7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7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8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8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8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8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8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8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8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8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8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8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9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9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9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29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9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9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9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9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9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29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0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0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0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0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0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0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0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0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0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0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1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1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1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1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1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1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1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1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1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1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2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2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2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2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2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2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2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2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2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2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3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3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3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3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3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3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3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3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3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3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4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4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4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4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4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4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4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4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4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4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5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5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5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5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5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5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5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5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5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5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6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6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6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6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6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6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6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6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6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6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7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7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7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7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7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7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7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7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7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7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8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8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8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8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8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8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8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8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8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8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9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9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9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9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9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39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9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9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9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39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0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0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0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0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0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0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0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0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0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0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1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1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1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1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1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1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1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1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1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1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2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2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2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2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2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2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2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2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2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2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3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3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3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3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3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3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3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3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3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3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4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4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4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4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4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4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4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4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4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4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5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5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5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5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5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5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5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5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5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5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6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6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6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6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6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6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6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6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6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6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7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7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7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7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7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7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7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7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7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7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8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8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8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8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8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8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8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8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8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8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9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9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9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9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9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9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9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49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9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49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0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0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0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0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0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0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0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0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0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0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1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1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1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1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1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1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1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1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1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1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2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2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2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2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2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2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2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2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2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2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3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3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3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3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3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3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3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3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3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3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4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4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4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4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4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4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4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4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4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4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5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5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5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53"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5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5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5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5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58"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59"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6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6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6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6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64"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65"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6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6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6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6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70"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71"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7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7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7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7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76"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77"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7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7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8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8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82"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83"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84"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85"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86"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152854</xdr:rowOff>
    </xdr:to>
    <xdr:sp macro="" textlink="">
      <xdr:nvSpPr>
        <xdr:cNvPr id="2587" name="Text Box 1045"/>
        <xdr:cNvSpPr txBox="1"/>
      </xdr:nvSpPr>
      <xdr:spPr>
        <a:xfrm>
          <a:off x="1412240" y="4162425"/>
          <a:ext cx="79375" cy="120650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88"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89"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90"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91"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92" name="Text Box 1045"/>
        <xdr:cNvSpPr txBox="1"/>
      </xdr:nvSpPr>
      <xdr:spPr>
        <a:xfrm>
          <a:off x="1412240" y="4162425"/>
          <a:ext cx="79375" cy="1205230"/>
        </a:xfrm>
        <a:prstGeom prst="rect">
          <a:avLst/>
        </a:prstGeom>
        <a:noFill/>
        <a:ln w="9525">
          <a:noFill/>
        </a:ln>
      </xdr:spPr>
    </xdr:sp>
    <xdr:clientData/>
  </xdr:twoCellAnchor>
  <xdr:twoCellAnchor editAs="oneCell">
    <xdr:from>
      <xdr:col>2</xdr:col>
      <xdr:colOff>0</xdr:colOff>
      <xdr:row>7</xdr:row>
      <xdr:rowOff>0</xdr:rowOff>
    </xdr:from>
    <xdr:to>
      <xdr:col>2</xdr:col>
      <xdr:colOff>79375</xdr:colOff>
      <xdr:row>9</xdr:row>
      <xdr:rowOff>151584</xdr:rowOff>
    </xdr:to>
    <xdr:sp macro="" textlink="">
      <xdr:nvSpPr>
        <xdr:cNvPr id="2593" name="Text Box 1045"/>
        <xdr:cNvSpPr txBox="1"/>
      </xdr:nvSpPr>
      <xdr:spPr>
        <a:xfrm>
          <a:off x="1412240" y="4162425"/>
          <a:ext cx="79375" cy="1205230"/>
        </a:xfrm>
        <a:prstGeom prst="rect">
          <a:avLst/>
        </a:prstGeom>
        <a:noFill/>
        <a:ln w="9525">
          <a:noFill/>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79375</xdr:colOff>
      <xdr:row>2</xdr:row>
      <xdr:rowOff>173355</xdr:rowOff>
    </xdr:to>
    <xdr:sp macro="" textlink="">
      <xdr:nvSpPr>
        <xdr:cNvPr id="2"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5"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6"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7"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8"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9"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0"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2"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3"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4"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5"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6"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7"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8"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9"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0"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1"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3"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4"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5"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6"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7"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8"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9"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0"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1"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2"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3"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4"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5"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6"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7"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8"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9"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0"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1"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2"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3"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4"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5"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6"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7"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8"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9"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50"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51"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52"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53"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54"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55"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56"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57"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58"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59"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60"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61"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62"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63"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64"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65"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66"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67"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68"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69"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70"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71"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72"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73"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74"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75"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76"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77"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78"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79"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80"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81"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82"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83"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84"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85"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86"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87"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88"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89"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90"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91"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92"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93"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94"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95"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96"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97"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98"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99"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00"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01"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02"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03"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04"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05"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06"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07"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08"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09"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0"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1"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2"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3"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4"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5"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6"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7"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8"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9"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20"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21"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22"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23"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24"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25"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26"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27"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28"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29"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30"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31"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32"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33"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34"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35"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36"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37"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38"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39"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40"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41"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42"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43"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44"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45"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46"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47"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48"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49"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50"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51"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52"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53"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54"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55"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56"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57"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58"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59"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60"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61"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62"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63"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64"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65"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66"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67"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68"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69"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70"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71"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72"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73"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74"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75"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76"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77"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78"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79"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80"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81"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82"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83"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84"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85"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86"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87"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88"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89"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90"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91"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92"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93"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94"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95"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96"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97"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98"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99"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00"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01"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02"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03"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04"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05"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06"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07"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08"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09"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10"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11"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12"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13"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14"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15"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16"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17"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18"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19"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0"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1"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2"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3"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4"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5"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6"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7"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8"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9"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30"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31"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32"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33"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34"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35"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36"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37"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38"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39"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40"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41"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42"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43"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44"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45"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46"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47"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48"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49"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50"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51"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52"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53"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54"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55"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56"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57"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58"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59"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60"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61"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62"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63"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64"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65"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66"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67"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68"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69"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70"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71"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72"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73"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74"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75"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76"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77"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78"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79"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80"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81"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82"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83"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84"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85"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86"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87"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88"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89"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90"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91"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92"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93"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94"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95"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96"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97"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98"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99"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00"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01"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02"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03"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04"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05"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06"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07"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08"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09"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10"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11"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12"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13"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14"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15"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16"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17"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18"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19"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20"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21"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22"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23"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24"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25"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26"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27"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28"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29"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30"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31"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32"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33"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34"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35"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36"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37"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38"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39"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40"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41"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42"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43"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44"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45"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46"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47"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48"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49"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50"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51"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52"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53"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54"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55"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56"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57"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58"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59"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60"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61"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62"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63"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64"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65"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66"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67"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68"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69"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70"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71"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72"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73"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74"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75"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76"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77"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78"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79"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0"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1"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2"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3"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4"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5"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6"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7"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8"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9"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90"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91"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92"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93"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94"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95"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96"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97"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98"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99"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00"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01"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02"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03"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04"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05"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06"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07"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08"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09"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10"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11"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12"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13"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14"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15"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16"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17"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18"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19"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20"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21"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22"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23"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24"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25"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26"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27" name="Text Box 1045"/>
        <xdr:cNvSpPr txBox="1"/>
      </xdr:nvSpPr>
      <xdr:spPr>
        <a:xfrm>
          <a:off x="1506220" y="7048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28"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29"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30"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31"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32"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33" name="Text Box 1045"/>
        <xdr:cNvSpPr txBox="1"/>
      </xdr:nvSpPr>
      <xdr:spPr>
        <a:xfrm>
          <a:off x="1506220" y="7048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3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3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3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3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3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3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4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4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4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4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4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4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44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44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44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44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45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45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5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5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5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5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5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5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45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45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46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46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46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46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6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6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6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6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6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6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47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47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47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47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47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47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7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7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7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7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8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8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48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48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48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48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48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48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8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8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9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9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9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9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9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9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9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9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9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49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0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0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0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0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0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0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0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0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0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0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1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1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1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1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1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1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1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1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1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1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2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2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2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2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2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2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2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2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2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2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3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3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3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3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3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3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3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3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3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3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4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4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4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4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4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4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4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4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4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4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5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5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5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5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5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5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5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5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5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5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6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6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6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6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6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6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6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6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6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6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7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7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7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7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7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7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7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7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7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7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8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8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8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8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8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8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8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8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8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8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9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9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9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9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9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59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9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9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9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59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0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0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0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0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0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0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0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0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0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0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1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1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1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1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1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1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1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1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1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1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2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2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2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2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2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2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2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2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2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2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3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3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3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3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3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3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3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3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3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3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4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4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4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4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4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4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4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4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4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4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5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5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5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5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5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5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5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5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5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5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6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6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6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6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6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6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6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6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6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6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7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7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7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7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7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7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7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7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7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7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8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8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8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8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8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8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8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8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8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8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9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9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9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9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9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9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9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69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9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69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0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0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0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0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0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0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0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0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0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0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1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1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1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1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1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1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1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1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1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1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2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2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2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2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2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2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2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2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2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2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3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3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3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3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3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3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3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3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3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3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4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4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4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4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4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4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4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4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4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4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5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5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5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5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5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5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5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5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5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5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6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6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6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6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6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6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6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6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6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6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7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7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7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7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7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7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7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7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7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7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8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8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8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8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8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8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8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8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8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8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9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9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9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79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9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9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9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9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9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79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0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0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0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0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0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0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0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0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0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0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1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1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1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1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1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1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1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1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1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1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2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2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2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2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2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2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2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2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2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2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3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3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3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3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3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3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3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3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3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3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4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4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4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4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4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4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4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4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4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4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5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5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5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5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5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5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5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5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5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5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6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6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6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6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6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6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6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6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6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6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7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7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7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7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7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7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7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7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7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7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8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8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8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8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8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8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8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8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8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8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9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9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9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9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9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89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9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9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9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89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0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0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0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0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0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0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0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0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0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0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1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1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1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1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1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1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1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1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1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1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2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2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2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2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2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2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2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2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2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2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3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3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3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3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3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3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3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3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3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3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4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4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4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4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4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4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4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4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4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4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5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5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5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5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5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5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5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5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5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5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6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6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6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6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6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6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6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6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6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6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7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7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7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7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7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7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7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7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7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7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8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8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8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8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8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8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8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8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8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8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9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9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9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9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9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9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9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99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9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99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0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0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0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0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0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0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0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0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0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0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1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1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1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1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1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1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1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1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1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1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2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2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2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2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2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2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2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2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2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2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3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3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3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3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3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3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3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3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3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3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4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4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4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4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4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4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4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4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4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4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5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5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5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5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5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5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5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5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5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5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6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6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6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6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6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6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6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6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6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6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7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7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7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7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7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7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7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7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7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7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8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8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8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8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8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8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8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8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8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8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9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9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9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09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9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9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9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9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9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09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0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0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0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0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0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0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0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0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0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0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1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1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1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1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1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1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1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1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1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1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2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2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2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2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2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2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2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2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2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2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3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3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3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3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3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3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3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3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3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3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4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4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4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4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4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4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4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4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4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4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5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5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5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5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5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5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5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5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5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5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6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6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6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6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6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6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6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6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6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6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7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7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7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7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7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7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7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7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7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7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8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8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8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8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8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8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8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8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8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18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9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9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9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9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9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9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9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9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9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19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0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0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0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0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0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0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0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0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0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0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1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1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1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1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1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1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1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1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1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1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2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2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2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2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2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2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2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2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2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2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3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3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3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3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3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3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3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3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3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3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4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4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4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4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4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4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4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4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4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4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5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5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5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5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5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5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5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57"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5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5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6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6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62"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63"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6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6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6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6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68"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69"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7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7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7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7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74"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75"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7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7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7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7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80"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81"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8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8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8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8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86"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87"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88"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89"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90"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58511</xdr:rowOff>
    </xdr:to>
    <xdr:sp macro="" textlink="">
      <xdr:nvSpPr>
        <xdr:cNvPr id="1291" name="Text Box 1045"/>
        <xdr:cNvSpPr txBox="1"/>
      </xdr:nvSpPr>
      <xdr:spPr>
        <a:xfrm>
          <a:off x="1506220" y="704850"/>
          <a:ext cx="79375" cy="497332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92"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93"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94"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95"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96" name="Text Box 1045"/>
        <xdr:cNvSpPr txBox="1"/>
      </xdr:nvSpPr>
      <xdr:spPr>
        <a:xfrm>
          <a:off x="1506220" y="704850"/>
          <a:ext cx="79375" cy="497205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16</xdr:row>
      <xdr:rowOff>57241</xdr:rowOff>
    </xdr:to>
    <xdr:sp macro="" textlink="">
      <xdr:nvSpPr>
        <xdr:cNvPr id="1297" name="Text Box 1045"/>
        <xdr:cNvSpPr txBox="1"/>
      </xdr:nvSpPr>
      <xdr:spPr>
        <a:xfrm>
          <a:off x="1506220" y="704850"/>
          <a:ext cx="79375" cy="4972050"/>
        </a:xfrm>
        <a:prstGeom prst="rect">
          <a:avLst/>
        </a:prstGeom>
        <a:noFill/>
        <a:ln w="9525">
          <a:noFill/>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79375</xdr:colOff>
      <xdr:row>2</xdr:row>
      <xdr:rowOff>173355</xdr:rowOff>
    </xdr:to>
    <xdr:sp macro="" textlink="">
      <xdr:nvSpPr>
        <xdr:cNvPr id="2"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5"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6"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7"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8"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9"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0"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2"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3"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4"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5"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6"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7"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8"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9"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0"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1"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3"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4"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5"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6"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7"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8"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9"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0"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1"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2"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3"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4"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5"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6"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7"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8"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9"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0"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1"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2"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3"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4"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5"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6"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7"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8"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9"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50"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51"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52"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53"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54"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55"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56"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57"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58"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59"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60"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61"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62"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63"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64"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65"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66"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67"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68"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69"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70"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71"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72"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73"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74"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75"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76"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77"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78"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79"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80"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81"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82"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83"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84"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85"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86"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87"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88"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89"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90"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91"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92"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93"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94"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95"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96"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97"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98"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99"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00"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01"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02"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03"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04"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05"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06"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07"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08"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09"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0"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1"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2"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3"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4"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5"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6"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7"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8"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19"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20"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21"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22"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23"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24"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25"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26"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27"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28"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29"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30"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31"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32"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33"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34"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35"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36"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37"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38"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39"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40"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41"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42"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43"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44"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45"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46"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47"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48"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49"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50"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51"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52"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53"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54"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55"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56"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57"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58"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59"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60"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61"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62"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63"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64"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65"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66"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67"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68"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69"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70"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71"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72"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73"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74"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75"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76"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77"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78"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79"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80"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81"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82"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83"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84"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85"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86"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87"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88"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89"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90"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91"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92"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193"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94"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95"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96"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97"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98"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199"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00"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01"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02"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03"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04"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05"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06"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07"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08"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09"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10"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11"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12"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13"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14"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15"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16"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17"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18"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19"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0"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1"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2"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3"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4"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5"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6"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7"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8"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29"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30"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31"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32"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33"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34"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35"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36"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37"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38"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39"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40"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41"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42"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43"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44"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45"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46"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47"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48"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49"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50"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51"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52"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53"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54"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55"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56"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57"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58"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59"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60"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61"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62"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63"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64"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65"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66"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67"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68"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69"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70"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71"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72"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73"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74"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75"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76"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77"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78"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79"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80"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81"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82"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83"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84"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85"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86"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87"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88"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89"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90"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91"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92"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93"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94"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295"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96"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97"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98"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299"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00"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01"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02"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03"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04"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05"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06"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07"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08"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09"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10"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11"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12"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13"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14"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15"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16"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17"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18"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19"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20"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21"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22"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23"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24"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25"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26"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27"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28"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29"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30"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31"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32"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33"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34"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35"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36"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37"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38"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39"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40"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41"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42"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43"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44"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45"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46"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47"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48"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49"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50"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51"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52"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53"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54"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55"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56"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57"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58"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59"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60"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61"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62"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63"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64"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65"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66"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67"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68"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69"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70"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71"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72"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73"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74"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75"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76"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77"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78"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79"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0"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1"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2"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3"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4"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5"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6"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7"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8"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89"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90"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91"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92"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93"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94"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95"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96"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397"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98"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399"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00"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01"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02"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03"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04"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05"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06"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07"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08"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09"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10"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11"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12"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13"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14"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15"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16"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17"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18"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19"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20"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21"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22"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23"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24"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25"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26"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173355</xdr:rowOff>
    </xdr:to>
    <xdr:sp macro="" textlink="">
      <xdr:nvSpPr>
        <xdr:cNvPr id="427" name="Text Box 1045"/>
        <xdr:cNvSpPr txBox="1"/>
      </xdr:nvSpPr>
      <xdr:spPr>
        <a:xfrm>
          <a:off x="1529715" y="552450"/>
          <a:ext cx="79375" cy="17335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28"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29"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30"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31"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32"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172085</xdr:rowOff>
    </xdr:to>
    <xdr:sp macro="" textlink="">
      <xdr:nvSpPr>
        <xdr:cNvPr id="433" name="Text Box 1045"/>
        <xdr:cNvSpPr txBox="1"/>
      </xdr:nvSpPr>
      <xdr:spPr>
        <a:xfrm>
          <a:off x="1529715" y="552450"/>
          <a:ext cx="79375" cy="172085"/>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3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3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3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3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3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3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4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4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4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4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4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4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44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44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44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44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45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45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5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5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5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5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5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5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45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45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46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46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46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46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6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6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6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6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6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6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47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47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47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47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47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47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7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7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7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7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8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8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48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48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48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48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48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48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8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8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9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9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9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9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9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9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9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9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9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49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0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0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0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0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0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0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0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0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0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0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1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1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1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1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1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1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1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1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1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1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2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2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2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2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2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2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2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2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2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2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3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3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3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3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3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3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3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3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3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3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4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4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4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4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4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4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4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4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4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4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5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5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5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5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5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5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5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5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5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5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6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6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6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6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6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6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6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6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6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6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7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7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7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7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7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7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7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7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7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7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8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8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8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8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8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8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8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8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8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8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9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9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9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9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9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59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9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9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9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59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0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0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0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0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0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0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0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0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0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0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1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1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1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1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1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1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1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1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1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1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2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2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2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2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2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2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2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2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2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2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3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3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3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3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3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3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3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3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3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3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4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4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4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4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4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4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4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4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4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4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5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5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5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5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5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5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5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5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5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5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6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6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6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6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6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6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6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6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6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6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7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7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7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7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7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7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7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7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7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7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8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8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8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8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8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8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8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8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8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8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9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9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9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9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9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9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9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69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9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69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0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0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0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0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0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0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0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0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0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0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1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1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1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1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1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1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1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1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1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1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2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2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2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2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2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2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2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2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2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2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3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3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3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3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3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3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3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3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3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3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4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4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4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4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4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4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4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4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4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4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5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5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5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5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5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5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5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5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5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5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6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6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6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6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6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6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6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6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6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6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7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7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7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7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7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7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7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7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7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7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8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8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8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8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8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8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8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8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8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8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9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9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9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79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9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9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9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9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9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79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0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0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0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0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0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0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0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0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0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0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1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1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1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1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1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1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1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1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1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1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2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2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2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2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2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2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2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2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2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2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3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3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3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3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3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3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3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3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3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3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4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4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4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4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4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4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4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4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4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4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5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5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5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5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5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5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5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5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5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5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6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6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6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6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6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6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6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6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6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6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7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7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7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7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7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7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7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7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7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7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8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8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8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8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8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8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8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8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8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8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9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9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9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9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9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89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9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9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9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89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0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0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0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0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0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0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0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0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0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0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1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1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1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1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1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1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1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1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1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1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2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2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2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2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2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2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2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2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2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2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3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3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3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3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3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3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3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3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3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3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4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4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4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4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4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4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4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4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4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4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5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5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5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5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5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5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5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5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5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5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6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6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6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6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6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6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6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6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6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6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7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7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7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7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7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7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7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7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7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7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8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8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8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8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8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8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8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8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8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8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9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9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9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9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9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9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9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99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9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99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0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0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0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0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0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0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0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0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0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0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1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1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1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1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1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1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1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1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1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1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2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2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2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2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2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2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2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2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2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2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3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3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3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3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3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3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3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3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3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3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4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4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4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4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4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4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4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4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4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4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5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5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5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5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5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5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5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5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5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5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6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6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6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6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6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6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6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6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6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6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7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7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7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7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7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7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7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7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7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7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8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8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8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8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8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8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8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8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8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8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9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9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9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09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9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9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9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9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9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09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0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0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0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0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0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0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0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0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0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0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1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1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1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1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1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1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1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1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1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1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2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2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2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2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2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2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2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2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2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2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3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3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3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3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3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3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3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3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3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3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4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4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4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4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4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4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4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4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4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4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5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5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5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5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5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5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5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5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5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5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6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6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6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6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6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6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6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6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6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6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7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7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7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7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7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7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7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7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7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7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8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8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8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8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8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8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8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8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8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18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9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9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9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9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9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9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9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9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9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19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0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0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0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0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0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0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0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0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0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0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1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1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1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1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1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1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1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1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1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1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2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2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2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2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2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2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2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2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2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2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3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3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3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3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3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3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3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3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3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3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4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4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4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4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4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4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4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4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4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4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5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5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5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5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5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5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5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57"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5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5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6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6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62"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63"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6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6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6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6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68"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69"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7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7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7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7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74"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75"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7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7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7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7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80"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81"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8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8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8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8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86"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87"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88"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89"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90"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458561</xdr:rowOff>
    </xdr:to>
    <xdr:sp macro="" textlink="">
      <xdr:nvSpPr>
        <xdr:cNvPr id="1291" name="Text Box 1045"/>
        <xdr:cNvSpPr txBox="1"/>
      </xdr:nvSpPr>
      <xdr:spPr>
        <a:xfrm>
          <a:off x="1529715" y="552450"/>
          <a:ext cx="79375" cy="45847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92"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93"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94"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95"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96" name="Text Box 1045"/>
        <xdr:cNvSpPr txBox="1"/>
      </xdr:nvSpPr>
      <xdr:spPr>
        <a:xfrm>
          <a:off x="1529715" y="552450"/>
          <a:ext cx="79375" cy="457200"/>
        </a:xfrm>
        <a:prstGeom prst="rect">
          <a:avLst/>
        </a:prstGeom>
        <a:noFill/>
        <a:ln w="9525">
          <a:noFill/>
        </a:ln>
      </xdr:spPr>
    </xdr:sp>
    <xdr:clientData/>
  </xdr:twoCellAnchor>
  <xdr:twoCellAnchor editAs="oneCell">
    <xdr:from>
      <xdr:col>2</xdr:col>
      <xdr:colOff>0</xdr:colOff>
      <xdr:row>2</xdr:row>
      <xdr:rowOff>0</xdr:rowOff>
    </xdr:from>
    <xdr:to>
      <xdr:col>2</xdr:col>
      <xdr:colOff>79375</xdr:colOff>
      <xdr:row>2</xdr:row>
      <xdr:rowOff>457291</xdr:rowOff>
    </xdr:to>
    <xdr:sp macro="" textlink="">
      <xdr:nvSpPr>
        <xdr:cNvPr id="1297" name="Text Box 1045"/>
        <xdr:cNvSpPr txBox="1"/>
      </xdr:nvSpPr>
      <xdr:spPr>
        <a:xfrm>
          <a:off x="1529715" y="552450"/>
          <a:ext cx="79375" cy="457200"/>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dimension ref="A1:H26"/>
  <sheetViews>
    <sheetView workbookViewId="0">
      <selection activeCell="J24" sqref="J24"/>
    </sheetView>
  </sheetViews>
  <sheetFormatPr defaultColWidth="9" defaultRowHeight="13.5"/>
  <cols>
    <col min="1" max="1" width="5.75" customWidth="1"/>
    <col min="2" max="2" width="35.625" style="130" customWidth="1"/>
    <col min="3" max="4" width="8" customWidth="1"/>
    <col min="5" max="5" width="12.125" style="130" customWidth="1"/>
    <col min="6" max="7" width="12.125" customWidth="1"/>
    <col min="8" max="8" width="17.5" customWidth="1"/>
  </cols>
  <sheetData>
    <row r="1" spans="1:8" ht="37.5" customHeight="1">
      <c r="A1" s="267" t="s">
        <v>0</v>
      </c>
      <c r="B1" s="268"/>
      <c r="C1" s="268"/>
      <c r="D1" s="268"/>
      <c r="E1" s="268"/>
      <c r="F1" s="268"/>
      <c r="G1" s="268"/>
    </row>
    <row r="2" spans="1:8" s="129" customFormat="1" ht="23.25" customHeight="1">
      <c r="A2" s="257" t="s">
        <v>1</v>
      </c>
      <c r="B2" s="257"/>
      <c r="C2" s="257"/>
      <c r="D2" s="257"/>
      <c r="E2" s="257"/>
      <c r="F2" s="257"/>
      <c r="G2" s="257"/>
    </row>
    <row r="3" spans="1:8" s="129" customFormat="1" ht="21" customHeight="1">
      <c r="A3" s="30" t="s">
        <v>2</v>
      </c>
      <c r="B3" s="53" t="s">
        <v>3</v>
      </c>
      <c r="C3" s="30" t="s">
        <v>4</v>
      </c>
      <c r="D3" s="30" t="s">
        <v>5</v>
      </c>
      <c r="E3" s="53" t="s">
        <v>6</v>
      </c>
      <c r="F3" s="30" t="s">
        <v>7</v>
      </c>
      <c r="G3" s="30" t="s">
        <v>8</v>
      </c>
    </row>
    <row r="4" spans="1:8" s="129" customFormat="1" ht="21" customHeight="1">
      <c r="A4" s="4">
        <v>1</v>
      </c>
      <c r="B4" s="6" t="s">
        <v>9</v>
      </c>
      <c r="C4" s="4">
        <v>1</v>
      </c>
      <c r="D4" s="4" t="s">
        <v>10</v>
      </c>
      <c r="E4" s="5"/>
      <c r="F4" s="4"/>
      <c r="G4" s="99"/>
    </row>
    <row r="5" spans="1:8" s="129" customFormat="1" ht="21" customHeight="1">
      <c r="A5" s="4">
        <v>2</v>
      </c>
      <c r="B5" s="6" t="s">
        <v>11</v>
      </c>
      <c r="C5" s="4">
        <v>1</v>
      </c>
      <c r="D5" s="4" t="s">
        <v>10</v>
      </c>
      <c r="E5" s="5"/>
      <c r="F5" s="4"/>
      <c r="G5" s="99"/>
    </row>
    <row r="6" spans="1:8" s="129" customFormat="1" ht="21" customHeight="1">
      <c r="A6" s="4">
        <v>3</v>
      </c>
      <c r="B6" s="6" t="s">
        <v>12</v>
      </c>
      <c r="C6" s="4">
        <v>1</v>
      </c>
      <c r="D6" s="4" t="s">
        <v>10</v>
      </c>
      <c r="E6" s="5"/>
      <c r="F6" s="4"/>
      <c r="G6" s="99"/>
    </row>
    <row r="7" spans="1:8" s="129" customFormat="1" ht="21" customHeight="1">
      <c r="A7" s="4">
        <v>4</v>
      </c>
      <c r="B7" s="6" t="s">
        <v>13</v>
      </c>
      <c r="C7" s="4">
        <v>1</v>
      </c>
      <c r="D7" s="4" t="s">
        <v>10</v>
      </c>
      <c r="E7" s="5"/>
      <c r="F7" s="4"/>
      <c r="G7" s="99"/>
    </row>
    <row r="8" spans="1:8" s="129" customFormat="1" ht="21" customHeight="1">
      <c r="A8" s="4">
        <v>5</v>
      </c>
      <c r="B8" s="6" t="s">
        <v>14</v>
      </c>
      <c r="C8" s="4">
        <v>1</v>
      </c>
      <c r="D8" s="4" t="s">
        <v>10</v>
      </c>
      <c r="E8" s="5"/>
      <c r="F8" s="4"/>
      <c r="G8" s="99"/>
    </row>
    <row r="9" spans="1:8" s="129" customFormat="1" ht="21" customHeight="1">
      <c r="A9" s="4">
        <v>6</v>
      </c>
      <c r="B9" s="6" t="s">
        <v>15</v>
      </c>
      <c r="C9" s="4">
        <v>1</v>
      </c>
      <c r="D9" s="4" t="s">
        <v>10</v>
      </c>
      <c r="E9" s="5"/>
      <c r="F9" s="4"/>
      <c r="G9" s="99"/>
    </row>
    <row r="10" spans="1:8" s="129" customFormat="1" ht="21" customHeight="1">
      <c r="A10" s="4">
        <v>7</v>
      </c>
      <c r="B10" s="131" t="s">
        <v>16</v>
      </c>
      <c r="C10" s="132">
        <v>1</v>
      </c>
      <c r="D10" s="132" t="s">
        <v>10</v>
      </c>
      <c r="E10" s="133"/>
      <c r="F10" s="132"/>
      <c r="G10" s="76"/>
      <c r="H10" s="134"/>
    </row>
    <row r="11" spans="1:8" s="129" customFormat="1" ht="21" customHeight="1">
      <c r="A11" s="269" t="s">
        <v>17</v>
      </c>
      <c r="B11" s="270"/>
      <c r="C11" s="270"/>
      <c r="D11" s="270"/>
      <c r="E11" s="271"/>
      <c r="F11" s="98"/>
      <c r="G11" s="99"/>
    </row>
    <row r="12" spans="1:8" s="129" customFormat="1" ht="23.25" customHeight="1">
      <c r="A12" s="257" t="s">
        <v>18</v>
      </c>
      <c r="B12" s="257"/>
      <c r="C12" s="257"/>
      <c r="D12" s="257"/>
      <c r="E12" s="257"/>
      <c r="F12" s="257"/>
      <c r="G12" s="257"/>
    </row>
    <row r="13" spans="1:8" s="129" customFormat="1" ht="23.25" customHeight="1">
      <c r="A13" s="4">
        <v>1</v>
      </c>
      <c r="B13" s="135" t="s">
        <v>19</v>
      </c>
      <c r="C13" s="132">
        <v>1</v>
      </c>
      <c r="D13" s="132" t="s">
        <v>10</v>
      </c>
      <c r="E13" s="136"/>
      <c r="F13" s="98"/>
      <c r="G13" s="135"/>
    </row>
    <row r="14" spans="1:8" s="129" customFormat="1" ht="23.25" customHeight="1">
      <c r="A14" s="258" t="s">
        <v>17</v>
      </c>
      <c r="B14" s="259"/>
      <c r="C14" s="259"/>
      <c r="D14" s="259"/>
      <c r="E14" s="260"/>
      <c r="F14" s="98"/>
      <c r="G14" s="135"/>
    </row>
    <row r="15" spans="1:8" s="129" customFormat="1" ht="23.25" customHeight="1">
      <c r="A15" s="257" t="s">
        <v>20</v>
      </c>
      <c r="B15" s="257"/>
      <c r="C15" s="257"/>
      <c r="D15" s="257"/>
      <c r="E15" s="257"/>
      <c r="F15" s="257"/>
      <c r="G15" s="257"/>
    </row>
    <row r="16" spans="1:8" s="129" customFormat="1" ht="23.25" customHeight="1">
      <c r="A16" s="4">
        <v>1</v>
      </c>
      <c r="B16" s="99" t="s">
        <v>21</v>
      </c>
      <c r="C16" s="4">
        <v>1</v>
      </c>
      <c r="D16" s="4" t="s">
        <v>10</v>
      </c>
      <c r="E16" s="4"/>
      <c r="F16" s="4"/>
      <c r="G16" s="99"/>
    </row>
    <row r="17" spans="1:8" s="129" customFormat="1" ht="23.25" customHeight="1">
      <c r="A17" s="4">
        <v>2</v>
      </c>
      <c r="B17" s="99" t="s">
        <v>22</v>
      </c>
      <c r="C17" s="4">
        <v>1</v>
      </c>
      <c r="D17" s="4" t="s">
        <v>10</v>
      </c>
      <c r="E17" s="4"/>
      <c r="F17" s="4"/>
      <c r="G17" s="99"/>
    </row>
    <row r="18" spans="1:8" s="129" customFormat="1" ht="23.25" customHeight="1">
      <c r="A18" s="4">
        <v>3</v>
      </c>
      <c r="B18" s="99" t="s">
        <v>23</v>
      </c>
      <c r="C18" s="4">
        <v>1</v>
      </c>
      <c r="D18" s="4" t="s">
        <v>10</v>
      </c>
      <c r="E18" s="4"/>
      <c r="F18" s="4"/>
      <c r="G18" s="99"/>
    </row>
    <row r="19" spans="1:8" s="129" customFormat="1" ht="23.25" customHeight="1">
      <c r="A19" s="4">
        <v>4</v>
      </c>
      <c r="B19" s="99" t="s">
        <v>24</v>
      </c>
      <c r="C19" s="4">
        <v>1</v>
      </c>
      <c r="D19" s="4" t="s">
        <v>10</v>
      </c>
      <c r="E19" s="4"/>
      <c r="F19" s="4"/>
      <c r="G19" s="99"/>
    </row>
    <row r="20" spans="1:8" s="129" customFormat="1" ht="23.25" customHeight="1">
      <c r="A20" s="4">
        <v>5</v>
      </c>
      <c r="B20" s="99" t="s">
        <v>25</v>
      </c>
      <c r="C20" s="4">
        <v>1</v>
      </c>
      <c r="D20" s="4" t="s">
        <v>10</v>
      </c>
      <c r="E20" s="4"/>
      <c r="F20" s="4"/>
      <c r="G20" s="99"/>
    </row>
    <row r="21" spans="1:8" s="129" customFormat="1" ht="23.25" customHeight="1">
      <c r="A21" s="4">
        <v>6</v>
      </c>
      <c r="B21" s="99" t="s">
        <v>26</v>
      </c>
      <c r="C21" s="4">
        <v>1</v>
      </c>
      <c r="D21" s="4" t="s">
        <v>10</v>
      </c>
      <c r="E21" s="4"/>
      <c r="F21" s="4"/>
      <c r="G21" s="99"/>
    </row>
    <row r="22" spans="1:8" s="129" customFormat="1" ht="23.25" customHeight="1">
      <c r="A22" s="258" t="s">
        <v>17</v>
      </c>
      <c r="B22" s="259"/>
      <c r="C22" s="259"/>
      <c r="D22" s="259"/>
      <c r="E22" s="260"/>
      <c r="F22" s="98"/>
      <c r="G22" s="56"/>
    </row>
    <row r="23" spans="1:8" s="129" customFormat="1" ht="23.25" customHeight="1">
      <c r="A23" s="261" t="s">
        <v>27</v>
      </c>
      <c r="B23" s="261"/>
      <c r="C23" s="261"/>
      <c r="D23" s="261"/>
      <c r="E23" s="261"/>
      <c r="F23" s="57"/>
      <c r="G23" s="56"/>
    </row>
    <row r="24" spans="1:8" ht="32.25" customHeight="1">
      <c r="A24" s="262" t="s">
        <v>28</v>
      </c>
      <c r="B24" s="263"/>
      <c r="C24" s="263"/>
      <c r="D24" s="263"/>
      <c r="E24" s="263"/>
      <c r="F24" s="263"/>
      <c r="G24" s="264"/>
    </row>
    <row r="25" spans="1:8" ht="92.1" customHeight="1">
      <c r="A25" s="265" t="s">
        <v>29</v>
      </c>
      <c r="B25" s="266"/>
      <c r="C25" s="266"/>
      <c r="D25" s="266"/>
      <c r="E25" s="266"/>
      <c r="F25" s="266"/>
      <c r="G25" s="266"/>
    </row>
    <row r="26" spans="1:8">
      <c r="H26" s="47"/>
    </row>
  </sheetData>
  <sheetProtection formatCells="0" insertHyperlinks="0" autoFilter="0"/>
  <mergeCells count="10">
    <mergeCell ref="A1:G1"/>
    <mergeCell ref="A2:G2"/>
    <mergeCell ref="A11:E11"/>
    <mergeCell ref="A12:G12"/>
    <mergeCell ref="A14:E14"/>
    <mergeCell ref="A15:G15"/>
    <mergeCell ref="A22:E22"/>
    <mergeCell ref="A23:E23"/>
    <mergeCell ref="A24:G24"/>
    <mergeCell ref="A25:G25"/>
  </mergeCells>
  <phoneticPr fontId="39" type="noConversion"/>
  <pageMargins left="0.75" right="0.75" top="1" bottom="1" header="0.5" footer="0.5"/>
  <pageSetup paperSize="9" orientation="portrait"/>
  <drawing r:id="rId1"/>
</worksheet>
</file>

<file path=xl/worksheets/sheet10.xml><?xml version="1.0" encoding="utf-8"?>
<worksheet xmlns="http://schemas.openxmlformats.org/spreadsheetml/2006/main" xmlns:r="http://schemas.openxmlformats.org/officeDocument/2006/relationships">
  <dimension ref="A1:I22"/>
  <sheetViews>
    <sheetView topLeftCell="A7" zoomScale="85" zoomScaleNormal="85" workbookViewId="0">
      <selection activeCell="B15" sqref="B15"/>
    </sheetView>
  </sheetViews>
  <sheetFormatPr defaultColWidth="9" defaultRowHeight="30" customHeight="1"/>
  <cols>
    <col min="1" max="1" width="4.875" style="14" customWidth="1"/>
    <col min="2" max="2" width="11.625" style="14" customWidth="1"/>
    <col min="3" max="3" width="92.375" style="14" customWidth="1"/>
    <col min="4" max="5" width="5.25" style="14" customWidth="1"/>
    <col min="6" max="7" width="9.25" style="14" customWidth="1"/>
    <col min="8" max="8" width="13.25" style="14" customWidth="1"/>
    <col min="9" max="9" width="11.875" style="14" customWidth="1"/>
    <col min="10" max="16384" width="9" style="14"/>
  </cols>
  <sheetData>
    <row r="1" spans="1:9" ht="22.5" customHeight="1">
      <c r="A1" s="340" t="s">
        <v>21</v>
      </c>
      <c r="B1" s="341"/>
      <c r="C1" s="341"/>
      <c r="D1" s="341"/>
      <c r="E1" s="341"/>
      <c r="F1" s="341"/>
      <c r="G1" s="341"/>
      <c r="H1" s="342"/>
    </row>
    <row r="2" spans="1:9" ht="22.5" customHeight="1">
      <c r="A2" s="343" t="s">
        <v>30</v>
      </c>
      <c r="B2" s="344"/>
      <c r="C2" s="344"/>
      <c r="D2" s="344"/>
      <c r="E2" s="344"/>
      <c r="F2" s="344"/>
      <c r="G2" s="344"/>
      <c r="H2" s="345"/>
    </row>
    <row r="3" spans="1:9" ht="30" customHeight="1">
      <c r="A3" s="15" t="s">
        <v>2</v>
      </c>
      <c r="B3" s="15" t="s">
        <v>31</v>
      </c>
      <c r="C3" s="15" t="s">
        <v>32</v>
      </c>
      <c r="D3" s="15" t="s">
        <v>4</v>
      </c>
      <c r="E3" s="15" t="s">
        <v>5</v>
      </c>
      <c r="F3" s="15" t="s">
        <v>33</v>
      </c>
      <c r="G3" s="15" t="s">
        <v>34</v>
      </c>
      <c r="H3" s="37" t="s">
        <v>8</v>
      </c>
    </row>
    <row r="4" spans="1:9" ht="58.5" customHeight="1">
      <c r="A4" s="16">
        <v>1</v>
      </c>
      <c r="B4" s="191" t="s">
        <v>309</v>
      </c>
      <c r="C4" s="17" t="s">
        <v>257</v>
      </c>
      <c r="D4" s="9">
        <v>1</v>
      </c>
      <c r="E4" s="9" t="s">
        <v>37</v>
      </c>
      <c r="F4" s="9"/>
      <c r="G4" s="9"/>
      <c r="H4" s="18"/>
    </row>
    <row r="5" spans="1:9" ht="58.5" customHeight="1">
      <c r="A5" s="16">
        <v>2</v>
      </c>
      <c r="B5" s="7" t="s">
        <v>38</v>
      </c>
      <c r="C5" s="11" t="s">
        <v>258</v>
      </c>
      <c r="D5" s="7">
        <v>1</v>
      </c>
      <c r="E5" s="7" t="s">
        <v>10</v>
      </c>
      <c r="F5" s="7"/>
      <c r="G5" s="7"/>
      <c r="H5" s="18"/>
    </row>
    <row r="6" spans="1:9" ht="58.5" customHeight="1">
      <c r="A6" s="16">
        <v>3</v>
      </c>
      <c r="B6" s="7" t="s">
        <v>40</v>
      </c>
      <c r="C6" s="17" t="s">
        <v>259</v>
      </c>
      <c r="D6" s="7">
        <v>24</v>
      </c>
      <c r="E6" s="7" t="s">
        <v>37</v>
      </c>
      <c r="F6" s="7"/>
      <c r="G6" s="7"/>
      <c r="H6" s="226" t="s">
        <v>308</v>
      </c>
    </row>
    <row r="7" spans="1:9" ht="51.75" customHeight="1">
      <c r="A7" s="16">
        <v>4</v>
      </c>
      <c r="B7" s="7" t="s">
        <v>42</v>
      </c>
      <c r="C7" s="19" t="s">
        <v>43</v>
      </c>
      <c r="D7" s="7">
        <f>D6</f>
        <v>24</v>
      </c>
      <c r="E7" s="7" t="s">
        <v>44</v>
      </c>
      <c r="F7" s="7"/>
      <c r="G7" s="7"/>
      <c r="H7" s="38"/>
      <c r="I7" s="36"/>
    </row>
    <row r="8" spans="1:9" ht="58.5" customHeight="1">
      <c r="A8" s="16">
        <v>5</v>
      </c>
      <c r="B8" s="20" t="s">
        <v>91</v>
      </c>
      <c r="C8" s="21" t="s">
        <v>260</v>
      </c>
      <c r="D8" s="7">
        <f>D6*2</f>
        <v>48</v>
      </c>
      <c r="E8" s="22" t="s">
        <v>47</v>
      </c>
      <c r="F8" s="7"/>
      <c r="G8" s="7"/>
      <c r="H8" s="18"/>
    </row>
    <row r="9" spans="1:9" ht="58.5" customHeight="1">
      <c r="A9" s="16">
        <v>6</v>
      </c>
      <c r="B9" s="7" t="s">
        <v>48</v>
      </c>
      <c r="C9" s="11" t="s">
        <v>261</v>
      </c>
      <c r="D9" s="16">
        <f>D6</f>
        <v>24</v>
      </c>
      <c r="E9" s="16" t="s">
        <v>10</v>
      </c>
      <c r="F9" s="7"/>
      <c r="G9" s="7"/>
      <c r="H9" s="18"/>
    </row>
    <row r="10" spans="1:9" ht="58.5" customHeight="1">
      <c r="A10" s="16">
        <v>7</v>
      </c>
      <c r="B10" s="183" t="s">
        <v>262</v>
      </c>
      <c r="C10" s="27" t="s">
        <v>300</v>
      </c>
      <c r="D10" s="28">
        <v>1</v>
      </c>
      <c r="E10" s="29" t="s">
        <v>181</v>
      </c>
      <c r="F10" s="30"/>
      <c r="G10" s="7"/>
      <c r="H10" s="222" t="s">
        <v>182</v>
      </c>
    </row>
    <row r="11" spans="1:9" ht="31.5" customHeight="1">
      <c r="A11" s="16">
        <v>8</v>
      </c>
      <c r="B11" s="24" t="s">
        <v>52</v>
      </c>
      <c r="C11" s="25" t="s">
        <v>53</v>
      </c>
      <c r="D11" s="24">
        <v>1</v>
      </c>
      <c r="E11" s="24" t="s">
        <v>54</v>
      </c>
      <c r="F11" s="7"/>
      <c r="G11" s="7"/>
      <c r="H11" s="18"/>
    </row>
    <row r="12" spans="1:9" s="39" customFormat="1" ht="31.5" customHeight="1">
      <c r="A12" s="16">
        <v>9</v>
      </c>
      <c r="B12" s="41" t="s">
        <v>125</v>
      </c>
      <c r="C12" s="42" t="s">
        <v>263</v>
      </c>
      <c r="D12" s="43">
        <v>1</v>
      </c>
      <c r="E12" s="43" t="s">
        <v>253</v>
      </c>
      <c r="F12" s="43"/>
      <c r="G12" s="44"/>
      <c r="H12" s="45"/>
    </row>
    <row r="13" spans="1:9" ht="31.5" customHeight="1">
      <c r="A13" s="346" t="s">
        <v>27</v>
      </c>
      <c r="B13" s="347"/>
      <c r="C13" s="347"/>
      <c r="D13" s="347"/>
      <c r="E13" s="348"/>
      <c r="F13" s="349"/>
      <c r="G13" s="349"/>
      <c r="H13" s="18"/>
    </row>
    <row r="22" spans="1:2" ht="30" customHeight="1">
      <c r="A22" s="34"/>
      <c r="B22" s="34"/>
    </row>
  </sheetData>
  <mergeCells count="4">
    <mergeCell ref="A1:H1"/>
    <mergeCell ref="A2:H2"/>
    <mergeCell ref="A13:E13"/>
    <mergeCell ref="F13:G13"/>
  </mergeCells>
  <phoneticPr fontId="39" type="noConversion"/>
  <conditionalFormatting sqref="B4">
    <cfRule type="duplicateValues" dxfId="14" priority="3"/>
    <cfRule type="duplicateValues" dxfId="13" priority="4"/>
    <cfRule type="duplicateValues" dxfId="12" priority="5"/>
  </conditionalFormatting>
  <conditionalFormatting sqref="C4">
    <cfRule type="duplicateValues" dxfId="11" priority="2"/>
  </conditionalFormatting>
  <conditionalFormatting sqref="B12">
    <cfRule type="containsText" dxfId="10" priority="1" operator="containsText" text="交换机">
      <formula>NOT(ISERROR(SEARCH("交换机",B12)))</formula>
    </cfRule>
  </conditionalFormatting>
  <dataValidations count="1">
    <dataValidation type="list" allowBlank="1" showInputMessage="1" showErrorMessage="1" sqref="B10">
      <formula1>产品名称</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H40"/>
  <sheetViews>
    <sheetView topLeftCell="A19" zoomScale="85" zoomScaleNormal="85" workbookViewId="0">
      <selection activeCell="I23" sqref="I23"/>
    </sheetView>
  </sheetViews>
  <sheetFormatPr defaultColWidth="9" defaultRowHeight="30" customHeight="1"/>
  <cols>
    <col min="1" max="1" width="4.875" style="39" customWidth="1"/>
    <col min="2" max="2" width="11.625" style="39" customWidth="1"/>
    <col min="3" max="3" width="87.75" style="39" customWidth="1"/>
    <col min="4" max="5" width="5.25" style="247" customWidth="1"/>
    <col min="6" max="7" width="9.25" style="247" customWidth="1"/>
    <col min="8" max="8" width="9.75" style="39" customWidth="1"/>
    <col min="9" max="16384" width="9" style="39"/>
  </cols>
  <sheetData>
    <row r="1" spans="1:8" ht="22.5" customHeight="1">
      <c r="A1" s="350" t="s">
        <v>22</v>
      </c>
      <c r="B1" s="351"/>
      <c r="C1" s="351"/>
      <c r="D1" s="351"/>
      <c r="E1" s="351"/>
      <c r="F1" s="351"/>
      <c r="G1" s="351"/>
      <c r="H1" s="352"/>
    </row>
    <row r="2" spans="1:8" ht="22.5" customHeight="1">
      <c r="A2" s="353" t="s">
        <v>30</v>
      </c>
      <c r="B2" s="354"/>
      <c r="C2" s="354"/>
      <c r="D2" s="354"/>
      <c r="E2" s="354"/>
      <c r="F2" s="354"/>
      <c r="G2" s="354"/>
      <c r="H2" s="355"/>
    </row>
    <row r="3" spans="1:8" ht="30.95" customHeight="1">
      <c r="A3" s="15" t="s">
        <v>2</v>
      </c>
      <c r="B3" s="15" t="s">
        <v>31</v>
      </c>
      <c r="C3" s="15" t="s">
        <v>32</v>
      </c>
      <c r="D3" s="15" t="s">
        <v>4</v>
      </c>
      <c r="E3" s="15" t="s">
        <v>5</v>
      </c>
      <c r="F3" s="15" t="s">
        <v>33</v>
      </c>
      <c r="G3" s="15" t="s">
        <v>34</v>
      </c>
      <c r="H3" s="228" t="s">
        <v>8</v>
      </c>
    </row>
    <row r="4" spans="1:8" ht="100.5" customHeight="1">
      <c r="A4" s="40">
        <v>1</v>
      </c>
      <c r="B4" s="229" t="s">
        <v>35</v>
      </c>
      <c r="C4" s="214" t="s">
        <v>318</v>
      </c>
      <c r="D4" s="229">
        <v>1</v>
      </c>
      <c r="E4" s="229" t="s">
        <v>37</v>
      </c>
      <c r="F4" s="229"/>
      <c r="G4" s="229"/>
      <c r="H4" s="45"/>
    </row>
    <row r="5" spans="1:8" ht="100.5" customHeight="1">
      <c r="A5" s="40">
        <v>2</v>
      </c>
      <c r="B5" s="176" t="s">
        <v>87</v>
      </c>
      <c r="C5" s="230" t="s">
        <v>88</v>
      </c>
      <c r="D5" s="176">
        <v>1</v>
      </c>
      <c r="E5" s="176" t="s">
        <v>10</v>
      </c>
      <c r="F5" s="176"/>
      <c r="G5" s="176"/>
      <c r="H5" s="231"/>
    </row>
    <row r="6" spans="1:8" ht="100.5" customHeight="1">
      <c r="A6" s="40">
        <v>3</v>
      </c>
      <c r="B6" s="176" t="s">
        <v>89</v>
      </c>
      <c r="C6" s="230" t="s">
        <v>264</v>
      </c>
      <c r="D6" s="176">
        <v>1</v>
      </c>
      <c r="E6" s="176" t="s">
        <v>10</v>
      </c>
      <c r="F6" s="176"/>
      <c r="G6" s="176"/>
      <c r="H6" s="232"/>
    </row>
    <row r="7" spans="1:8" ht="100.5" customHeight="1">
      <c r="A7" s="40">
        <v>4</v>
      </c>
      <c r="B7" s="176" t="s">
        <v>40</v>
      </c>
      <c r="C7" s="214" t="s">
        <v>322</v>
      </c>
      <c r="D7" s="176">
        <v>24</v>
      </c>
      <c r="E7" s="176" t="s">
        <v>37</v>
      </c>
      <c r="F7" s="176"/>
      <c r="G7" s="176"/>
      <c r="H7" s="249" t="s">
        <v>308</v>
      </c>
    </row>
    <row r="8" spans="1:8" ht="72.75" customHeight="1">
      <c r="A8" s="40">
        <v>5</v>
      </c>
      <c r="B8" s="233" t="s">
        <v>91</v>
      </c>
      <c r="C8" s="234" t="s">
        <v>46</v>
      </c>
      <c r="D8" s="176">
        <f>D7*2</f>
        <v>48</v>
      </c>
      <c r="E8" s="235" t="s">
        <v>47</v>
      </c>
      <c r="F8" s="176"/>
      <c r="G8" s="176"/>
      <c r="H8" s="45"/>
    </row>
    <row r="9" spans="1:8" ht="100.5" customHeight="1">
      <c r="A9" s="40">
        <v>6</v>
      </c>
      <c r="B9" s="236" t="s">
        <v>95</v>
      </c>
      <c r="C9" s="237" t="s">
        <v>323</v>
      </c>
      <c r="D9" s="40">
        <v>6</v>
      </c>
      <c r="E9" s="176" t="s">
        <v>96</v>
      </c>
      <c r="F9" s="176"/>
      <c r="G9" s="176"/>
      <c r="H9" s="45"/>
    </row>
    <row r="10" spans="1:8" ht="61.5" customHeight="1">
      <c r="A10" s="40">
        <v>7</v>
      </c>
      <c r="B10" s="176" t="s">
        <v>97</v>
      </c>
      <c r="C10" s="230" t="s">
        <v>265</v>
      </c>
      <c r="D10" s="40">
        <v>12</v>
      </c>
      <c r="E10" s="176" t="s">
        <v>47</v>
      </c>
      <c r="F10" s="176"/>
      <c r="G10" s="176"/>
      <c r="H10" s="45"/>
    </row>
    <row r="11" spans="1:8" ht="100.5" customHeight="1">
      <c r="A11" s="40">
        <v>8</v>
      </c>
      <c r="B11" s="176" t="s">
        <v>99</v>
      </c>
      <c r="C11" s="238" t="s">
        <v>324</v>
      </c>
      <c r="D11" s="40">
        <f>D10</f>
        <v>12</v>
      </c>
      <c r="E11" s="176" t="s">
        <v>47</v>
      </c>
      <c r="F11" s="176"/>
      <c r="G11" s="176"/>
      <c r="H11" s="239"/>
    </row>
    <row r="12" spans="1:8" ht="100.5" customHeight="1">
      <c r="A12" s="40">
        <v>9</v>
      </c>
      <c r="B12" s="176" t="s">
        <v>101</v>
      </c>
      <c r="C12" s="238" t="s">
        <v>325</v>
      </c>
      <c r="D12" s="40">
        <f>D10*2</f>
        <v>24</v>
      </c>
      <c r="E12" s="176" t="s">
        <v>47</v>
      </c>
      <c r="F12" s="176"/>
      <c r="G12" s="176"/>
      <c r="H12" s="45"/>
    </row>
    <row r="13" spans="1:8" ht="100.5" customHeight="1">
      <c r="A13" s="40">
        <v>10</v>
      </c>
      <c r="B13" s="176" t="s">
        <v>103</v>
      </c>
      <c r="C13" s="211" t="s">
        <v>326</v>
      </c>
      <c r="D13" s="40">
        <f>D9</f>
        <v>6</v>
      </c>
      <c r="E13" s="176" t="s">
        <v>96</v>
      </c>
      <c r="F13" s="176"/>
      <c r="G13" s="176"/>
      <c r="H13" s="45"/>
    </row>
    <row r="14" spans="1:8" ht="62.25" customHeight="1">
      <c r="A14" s="40">
        <v>11</v>
      </c>
      <c r="B14" s="176" t="s">
        <v>105</v>
      </c>
      <c r="C14" s="240" t="s">
        <v>266</v>
      </c>
      <c r="D14" s="176">
        <v>1</v>
      </c>
      <c r="E14" s="233" t="s">
        <v>47</v>
      </c>
      <c r="F14" s="176"/>
      <c r="G14" s="176"/>
      <c r="H14" s="45"/>
    </row>
    <row r="15" spans="1:8" ht="100.5" customHeight="1">
      <c r="A15" s="40">
        <v>12</v>
      </c>
      <c r="B15" s="251" t="s">
        <v>107</v>
      </c>
      <c r="C15" s="237" t="s">
        <v>313</v>
      </c>
      <c r="D15" s="40">
        <v>13</v>
      </c>
      <c r="E15" s="40" t="s">
        <v>47</v>
      </c>
      <c r="F15" s="176"/>
      <c r="G15" s="176">
        <f t="shared" ref="G15" si="0">D15*F15</f>
        <v>0</v>
      </c>
      <c r="H15" s="250" t="s">
        <v>310</v>
      </c>
    </row>
    <row r="16" spans="1:8" ht="100.5" customHeight="1">
      <c r="A16" s="40">
        <v>13</v>
      </c>
      <c r="B16" s="241" t="s">
        <v>108</v>
      </c>
      <c r="C16" s="240" t="s">
        <v>267</v>
      </c>
      <c r="D16" s="40">
        <v>1</v>
      </c>
      <c r="E16" s="176" t="s">
        <v>47</v>
      </c>
      <c r="F16" s="176"/>
      <c r="G16" s="176"/>
      <c r="H16" s="45"/>
    </row>
    <row r="17" spans="1:8" ht="53.25" customHeight="1">
      <c r="A17" s="40">
        <v>14</v>
      </c>
      <c r="B17" s="176" t="s">
        <v>110</v>
      </c>
      <c r="C17" s="230" t="s">
        <v>111</v>
      </c>
      <c r="D17" s="176">
        <v>1</v>
      </c>
      <c r="E17" s="176" t="s">
        <v>10</v>
      </c>
      <c r="F17" s="176"/>
      <c r="G17" s="176"/>
      <c r="H17" s="45"/>
    </row>
    <row r="18" spans="1:8" ht="62.25" customHeight="1">
      <c r="A18" s="40">
        <v>15</v>
      </c>
      <c r="B18" s="242" t="s">
        <v>112</v>
      </c>
      <c r="C18" s="243" t="s">
        <v>113</v>
      </c>
      <c r="D18" s="176">
        <v>1</v>
      </c>
      <c r="E18" s="176" t="s">
        <v>10</v>
      </c>
      <c r="F18" s="176"/>
      <c r="G18" s="176"/>
      <c r="H18" s="244"/>
    </row>
    <row r="19" spans="1:8" ht="51" customHeight="1">
      <c r="A19" s="40">
        <v>16</v>
      </c>
      <c r="B19" s="242" t="s">
        <v>114</v>
      </c>
      <c r="C19" s="243" t="s">
        <v>115</v>
      </c>
      <c r="D19" s="176">
        <v>1</v>
      </c>
      <c r="E19" s="176" t="s">
        <v>10</v>
      </c>
      <c r="F19" s="176"/>
      <c r="G19" s="176"/>
      <c r="H19" s="244"/>
    </row>
    <row r="20" spans="1:8" ht="100.5" customHeight="1">
      <c r="A20" s="40">
        <v>17</v>
      </c>
      <c r="B20" s="242" t="s">
        <v>116</v>
      </c>
      <c r="C20" s="243" t="s">
        <v>268</v>
      </c>
      <c r="D20" s="40">
        <v>1</v>
      </c>
      <c r="E20" s="176" t="s">
        <v>10</v>
      </c>
      <c r="F20" s="176"/>
      <c r="G20" s="176"/>
      <c r="H20" s="45"/>
    </row>
    <row r="21" spans="1:8" ht="30.75" customHeight="1">
      <c r="A21" s="40">
        <v>18</v>
      </c>
      <c r="B21" s="242" t="s">
        <v>52</v>
      </c>
      <c r="C21" s="245" t="s">
        <v>118</v>
      </c>
      <c r="D21" s="242">
        <v>1</v>
      </c>
      <c r="E21" s="242" t="s">
        <v>54</v>
      </c>
      <c r="F21" s="176"/>
      <c r="G21" s="176"/>
      <c r="H21" s="45"/>
    </row>
    <row r="22" spans="1:8" ht="30.75" customHeight="1">
      <c r="A22" s="40">
        <v>19</v>
      </c>
      <c r="B22" s="242" t="s">
        <v>119</v>
      </c>
      <c r="C22" s="243" t="s">
        <v>120</v>
      </c>
      <c r="D22" s="176">
        <v>1</v>
      </c>
      <c r="E22" s="176" t="s">
        <v>54</v>
      </c>
      <c r="F22" s="176"/>
      <c r="G22" s="176"/>
      <c r="H22" s="45"/>
    </row>
    <row r="23" spans="1:8" ht="30.75" customHeight="1">
      <c r="A23" s="40">
        <v>20</v>
      </c>
      <c r="B23" s="176" t="s">
        <v>121</v>
      </c>
      <c r="C23" s="230" t="s">
        <v>122</v>
      </c>
      <c r="D23" s="176">
        <v>1</v>
      </c>
      <c r="E23" s="176" t="s">
        <v>10</v>
      </c>
      <c r="F23" s="176"/>
      <c r="G23" s="176"/>
      <c r="H23" s="128"/>
    </row>
    <row r="24" spans="1:8" ht="46.5" customHeight="1">
      <c r="A24" s="40">
        <v>21</v>
      </c>
      <c r="B24" s="225" t="s">
        <v>180</v>
      </c>
      <c r="C24" s="172" t="s">
        <v>300</v>
      </c>
      <c r="D24" s="173">
        <v>1</v>
      </c>
      <c r="E24" s="174" t="s">
        <v>181</v>
      </c>
      <c r="F24" s="175"/>
      <c r="G24" s="176"/>
      <c r="H24" s="224" t="s">
        <v>182</v>
      </c>
    </row>
    <row r="25" spans="1:8" ht="30.75" customHeight="1">
      <c r="A25" s="40">
        <v>22</v>
      </c>
      <c r="B25" s="176" t="s">
        <v>123</v>
      </c>
      <c r="C25" s="230" t="s">
        <v>124</v>
      </c>
      <c r="D25" s="40">
        <v>1</v>
      </c>
      <c r="E25" s="176" t="s">
        <v>10</v>
      </c>
      <c r="F25" s="176"/>
      <c r="G25" s="176"/>
      <c r="H25" s="128"/>
    </row>
    <row r="26" spans="1:8" ht="30.75" customHeight="1">
      <c r="A26" s="40">
        <v>23</v>
      </c>
      <c r="B26" s="41" t="s">
        <v>125</v>
      </c>
      <c r="C26" s="246" t="s">
        <v>269</v>
      </c>
      <c r="D26" s="43">
        <v>1</v>
      </c>
      <c r="E26" s="43" t="s">
        <v>253</v>
      </c>
      <c r="F26" s="43"/>
      <c r="G26" s="176"/>
      <c r="H26" s="128"/>
    </row>
    <row r="27" spans="1:8" ht="30.75" customHeight="1">
      <c r="A27" s="356" t="s">
        <v>27</v>
      </c>
      <c r="B27" s="357"/>
      <c r="C27" s="357"/>
      <c r="D27" s="357"/>
      <c r="E27" s="358"/>
      <c r="F27" s="359"/>
      <c r="G27" s="359"/>
      <c r="H27" s="45"/>
    </row>
    <row r="28" spans="1:8" ht="12" customHeight="1"/>
    <row r="29" spans="1:8" ht="30" customHeight="1">
      <c r="A29" s="360"/>
      <c r="B29" s="360"/>
    </row>
    <row r="40" spans="1:2" ht="13.5">
      <c r="A40" s="248"/>
      <c r="B40" s="248"/>
    </row>
  </sheetData>
  <mergeCells count="5">
    <mergeCell ref="A1:H1"/>
    <mergeCell ref="A2:H2"/>
    <mergeCell ref="A27:E27"/>
    <mergeCell ref="F27:G27"/>
    <mergeCell ref="A29:B29"/>
  </mergeCells>
  <phoneticPr fontId="39" type="noConversion"/>
  <conditionalFormatting sqref="B4">
    <cfRule type="duplicateValues" dxfId="9" priority="3"/>
    <cfRule type="duplicateValues" dxfId="8" priority="4"/>
    <cfRule type="duplicateValues" dxfId="7" priority="5"/>
  </conditionalFormatting>
  <conditionalFormatting sqref="C4">
    <cfRule type="duplicateValues" dxfId="6" priority="2"/>
  </conditionalFormatting>
  <conditionalFormatting sqref="B26">
    <cfRule type="containsText" dxfId="5" priority="1" operator="containsText" text="交换机">
      <formula>NOT(ISERROR(SEARCH("交换机",B26)))</formula>
    </cfRule>
  </conditionalFormatting>
  <dataValidations count="1">
    <dataValidation type="list" allowBlank="1" showInputMessage="1" showErrorMessage="1" sqref="B24">
      <formula1>产品名称</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H34"/>
  <sheetViews>
    <sheetView tabSelected="1" topLeftCell="A10" workbookViewId="0">
      <selection activeCell="B10" sqref="B10"/>
    </sheetView>
  </sheetViews>
  <sheetFormatPr defaultColWidth="9" defaultRowHeight="30" customHeight="1"/>
  <cols>
    <col min="1" max="1" width="4.875" style="14" customWidth="1"/>
    <col min="2" max="2" width="11.625" style="14" customWidth="1"/>
    <col min="3" max="3" width="82.25" style="14" customWidth="1"/>
    <col min="4" max="4" width="6.625" style="14" customWidth="1"/>
    <col min="5" max="5" width="6.875" style="14" customWidth="1"/>
    <col min="6" max="6" width="9.5" style="14" customWidth="1"/>
    <col min="7" max="7" width="10.375" style="14" customWidth="1"/>
    <col min="8" max="8" width="8.875" style="254" customWidth="1"/>
    <col min="9" max="9" width="11.875" style="14" customWidth="1"/>
    <col min="10" max="16384" width="9" style="14"/>
  </cols>
  <sheetData>
    <row r="1" spans="1:8" ht="18.75">
      <c r="A1" s="340" t="s">
        <v>23</v>
      </c>
      <c r="B1" s="341"/>
      <c r="C1" s="341"/>
      <c r="D1" s="341"/>
      <c r="E1" s="341"/>
      <c r="F1" s="341"/>
      <c r="G1" s="341"/>
      <c r="H1" s="342"/>
    </row>
    <row r="2" spans="1:8" ht="17.100000000000001" customHeight="1">
      <c r="A2" s="343" t="s">
        <v>30</v>
      </c>
      <c r="B2" s="344"/>
      <c r="C2" s="344"/>
      <c r="D2" s="344"/>
      <c r="E2" s="344"/>
      <c r="F2" s="344"/>
      <c r="G2" s="344"/>
      <c r="H2" s="345"/>
    </row>
    <row r="3" spans="1:8" s="13" customFormat="1" ht="24.75" customHeight="1">
      <c r="A3" s="15" t="s">
        <v>2</v>
      </c>
      <c r="B3" s="15" t="s">
        <v>31</v>
      </c>
      <c r="C3" s="15" t="s">
        <v>32</v>
      </c>
      <c r="D3" s="15" t="s">
        <v>4</v>
      </c>
      <c r="E3" s="15" t="s">
        <v>5</v>
      </c>
      <c r="F3" s="15" t="s">
        <v>33</v>
      </c>
      <c r="G3" s="15" t="s">
        <v>58</v>
      </c>
      <c r="H3" s="255" t="s">
        <v>8</v>
      </c>
    </row>
    <row r="4" spans="1:8" ht="44.25" customHeight="1">
      <c r="A4" s="16">
        <v>1</v>
      </c>
      <c r="B4" s="9" t="s">
        <v>256</v>
      </c>
      <c r="C4" s="17" t="s">
        <v>36</v>
      </c>
      <c r="D4" s="9">
        <v>1</v>
      </c>
      <c r="E4" s="9" t="s">
        <v>37</v>
      </c>
      <c r="F4" s="9"/>
      <c r="G4" s="9"/>
      <c r="H4" s="253"/>
    </row>
    <row r="5" spans="1:8" ht="44.25" customHeight="1">
      <c r="A5" s="16">
        <v>2</v>
      </c>
      <c r="B5" s="7" t="s">
        <v>38</v>
      </c>
      <c r="C5" s="192" t="s">
        <v>328</v>
      </c>
      <c r="D5" s="7">
        <v>1</v>
      </c>
      <c r="E5" s="7" t="s">
        <v>10</v>
      </c>
      <c r="F5" s="7"/>
      <c r="G5" s="7"/>
      <c r="H5" s="227"/>
    </row>
    <row r="6" spans="1:8" ht="44.25" customHeight="1">
      <c r="A6" s="16">
        <v>3</v>
      </c>
      <c r="B6" s="7" t="s">
        <v>40</v>
      </c>
      <c r="C6" s="17" t="s">
        <v>270</v>
      </c>
      <c r="D6" s="7">
        <v>24</v>
      </c>
      <c r="E6" s="7" t="s">
        <v>37</v>
      </c>
      <c r="F6" s="7"/>
      <c r="G6" s="7"/>
      <c r="H6" s="252" t="s">
        <v>308</v>
      </c>
    </row>
    <row r="7" spans="1:8" ht="44.25" customHeight="1">
      <c r="A7" s="16">
        <v>4</v>
      </c>
      <c r="B7" s="7" t="s">
        <v>42</v>
      </c>
      <c r="C7" s="19" t="s">
        <v>271</v>
      </c>
      <c r="D7" s="7">
        <f>D6</f>
        <v>24</v>
      </c>
      <c r="E7" s="7" t="s">
        <v>44</v>
      </c>
      <c r="F7" s="7"/>
      <c r="G7" s="7"/>
      <c r="H7" s="253"/>
    </row>
    <row r="8" spans="1:8" ht="44.25" customHeight="1">
      <c r="A8" s="16">
        <v>5</v>
      </c>
      <c r="B8" s="20" t="s">
        <v>91</v>
      </c>
      <c r="C8" s="21" t="s">
        <v>46</v>
      </c>
      <c r="D8" s="7">
        <f>D6*2</f>
        <v>48</v>
      </c>
      <c r="E8" s="22" t="s">
        <v>47</v>
      </c>
      <c r="F8" s="7"/>
      <c r="G8" s="7"/>
      <c r="H8" s="253"/>
    </row>
    <row r="9" spans="1:8" ht="44.25" customHeight="1">
      <c r="A9" s="16">
        <v>6</v>
      </c>
      <c r="B9" s="7" t="s">
        <v>48</v>
      </c>
      <c r="C9" s="17" t="s">
        <v>272</v>
      </c>
      <c r="D9" s="16">
        <f>D6</f>
        <v>24</v>
      </c>
      <c r="E9" s="16" t="s">
        <v>10</v>
      </c>
      <c r="F9" s="7"/>
      <c r="G9" s="7"/>
      <c r="H9" s="226"/>
    </row>
    <row r="10" spans="1:8" ht="102.75" customHeight="1">
      <c r="A10" s="16">
        <v>7</v>
      </c>
      <c r="B10" s="256" t="s">
        <v>107</v>
      </c>
      <c r="C10" s="194" t="s">
        <v>312</v>
      </c>
      <c r="D10" s="16">
        <v>13</v>
      </c>
      <c r="E10" s="16" t="s">
        <v>47</v>
      </c>
      <c r="F10" s="7"/>
      <c r="G10" s="7"/>
      <c r="H10" s="222" t="s">
        <v>310</v>
      </c>
    </row>
    <row r="11" spans="1:8" ht="44.25" customHeight="1">
      <c r="A11" s="16">
        <v>8</v>
      </c>
      <c r="B11" s="24" t="s">
        <v>52</v>
      </c>
      <c r="C11" s="25" t="s">
        <v>53</v>
      </c>
      <c r="D11" s="24">
        <v>1</v>
      </c>
      <c r="E11" s="24" t="s">
        <v>54</v>
      </c>
      <c r="F11" s="7"/>
      <c r="G11" s="7"/>
      <c r="H11" s="253"/>
    </row>
    <row r="12" spans="1:8" ht="44.25" customHeight="1">
      <c r="A12" s="16">
        <v>9</v>
      </c>
      <c r="B12" s="7" t="s">
        <v>121</v>
      </c>
      <c r="C12" s="26" t="s">
        <v>152</v>
      </c>
      <c r="D12" s="16">
        <v>1</v>
      </c>
      <c r="E12" s="7" t="s">
        <v>10</v>
      </c>
      <c r="F12" s="7"/>
      <c r="G12" s="7"/>
      <c r="H12" s="253"/>
    </row>
    <row r="13" spans="1:8" ht="44.25" customHeight="1">
      <c r="A13" s="16">
        <v>10</v>
      </c>
      <c r="B13" s="183" t="s">
        <v>180</v>
      </c>
      <c r="C13" s="184" t="s">
        <v>300</v>
      </c>
      <c r="D13" s="185">
        <v>1</v>
      </c>
      <c r="E13" s="183" t="s">
        <v>181</v>
      </c>
      <c r="F13" s="186"/>
      <c r="G13" s="187"/>
      <c r="H13" s="222" t="s">
        <v>182</v>
      </c>
    </row>
    <row r="14" spans="1:8" ht="44.25" customHeight="1">
      <c r="A14" s="16">
        <v>11</v>
      </c>
      <c r="B14" s="31" t="s">
        <v>125</v>
      </c>
      <c r="C14" s="188" t="s">
        <v>305</v>
      </c>
      <c r="D14" s="32">
        <v>1</v>
      </c>
      <c r="E14" s="32" t="s">
        <v>253</v>
      </c>
      <c r="F14" s="32"/>
      <c r="G14" s="33"/>
      <c r="H14" s="253"/>
    </row>
    <row r="15" spans="1:8" ht="21.75" customHeight="1">
      <c r="A15" s="346" t="s">
        <v>27</v>
      </c>
      <c r="B15" s="347"/>
      <c r="C15" s="347"/>
      <c r="D15" s="347"/>
      <c r="E15" s="348"/>
      <c r="F15" s="349"/>
      <c r="G15" s="349"/>
      <c r="H15" s="253"/>
    </row>
    <row r="17" spans="1:2" ht="13.5">
      <c r="A17" s="277"/>
      <c r="B17" s="277"/>
    </row>
    <row r="32" spans="1:2" ht="13.5"/>
    <row r="33" spans="1:2" ht="13.5">
      <c r="A33" s="277"/>
      <c r="B33" s="277"/>
    </row>
    <row r="34" spans="1:2" ht="13.5">
      <c r="A34" s="34"/>
      <c r="B34" s="34"/>
    </row>
  </sheetData>
  <mergeCells count="6">
    <mergeCell ref="A33:B33"/>
    <mergeCell ref="A1:H1"/>
    <mergeCell ref="A2:H2"/>
    <mergeCell ref="A15:E15"/>
    <mergeCell ref="F15:G15"/>
    <mergeCell ref="A17:B17"/>
  </mergeCells>
  <phoneticPr fontId="39" type="noConversion"/>
  <conditionalFormatting sqref="B4">
    <cfRule type="duplicateValues" dxfId="4" priority="3"/>
    <cfRule type="duplicateValues" dxfId="3" priority="4"/>
    <cfRule type="duplicateValues" dxfId="2" priority="5"/>
  </conditionalFormatting>
  <conditionalFormatting sqref="C4">
    <cfRule type="duplicateValues" dxfId="1" priority="2"/>
  </conditionalFormatting>
  <conditionalFormatting sqref="B14">
    <cfRule type="containsText" dxfId="0" priority="1" operator="containsText" text="交换机">
      <formula>NOT(ISERROR(SEARCH("交换机",B14)))</formula>
    </cfRule>
  </conditionalFormatting>
  <dataValidations count="1">
    <dataValidation type="list" allowBlank="1" showInputMessage="1" showErrorMessage="1" sqref="B13">
      <formula1>产品名称</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H9"/>
  <sheetViews>
    <sheetView workbookViewId="0">
      <selection activeCell="J4" sqref="J4"/>
    </sheetView>
  </sheetViews>
  <sheetFormatPr defaultColWidth="9" defaultRowHeight="13.5"/>
  <cols>
    <col min="1" max="1" width="5.375" style="202" customWidth="1"/>
    <col min="2" max="2" width="13.125" style="202" customWidth="1"/>
    <col min="3" max="3" width="44.25" style="202" customWidth="1"/>
    <col min="4" max="16384" width="9" style="202"/>
  </cols>
  <sheetData>
    <row r="1" spans="1:8" ht="18.75">
      <c r="A1" s="361" t="s">
        <v>24</v>
      </c>
      <c r="B1" s="362"/>
      <c r="C1" s="362"/>
      <c r="D1" s="362"/>
      <c r="E1" s="362"/>
      <c r="F1" s="362"/>
      <c r="G1" s="362"/>
      <c r="H1" s="363"/>
    </row>
    <row r="2" spans="1:8" ht="24" customHeight="1">
      <c r="A2" s="203" t="s">
        <v>2</v>
      </c>
      <c r="B2" s="203" t="s">
        <v>31</v>
      </c>
      <c r="C2" s="204" t="s">
        <v>57</v>
      </c>
      <c r="D2" s="203" t="s">
        <v>4</v>
      </c>
      <c r="E2" s="203" t="s">
        <v>5</v>
      </c>
      <c r="F2" s="203" t="s">
        <v>6</v>
      </c>
      <c r="G2" s="203" t="s">
        <v>34</v>
      </c>
      <c r="H2" s="205" t="s">
        <v>8</v>
      </c>
    </row>
    <row r="3" spans="1:8" ht="57" customHeight="1">
      <c r="A3" s="206">
        <v>1</v>
      </c>
      <c r="B3" s="207" t="s">
        <v>273</v>
      </c>
      <c r="C3" s="208" t="s">
        <v>274</v>
      </c>
      <c r="D3" s="207">
        <v>24</v>
      </c>
      <c r="E3" s="209" t="s">
        <v>10</v>
      </c>
      <c r="F3" s="206"/>
      <c r="G3" s="206"/>
      <c r="H3" s="210"/>
    </row>
    <row r="4" spans="1:8" ht="57" customHeight="1">
      <c r="A4" s="206">
        <v>2</v>
      </c>
      <c r="B4" s="207" t="s">
        <v>275</v>
      </c>
      <c r="C4" s="208" t="s">
        <v>276</v>
      </c>
      <c r="D4" s="207">
        <f>D3</f>
        <v>24</v>
      </c>
      <c r="E4" s="209" t="s">
        <v>10</v>
      </c>
      <c r="F4" s="206"/>
      <c r="G4" s="206"/>
      <c r="H4" s="210"/>
    </row>
    <row r="5" spans="1:8" ht="57" customHeight="1">
      <c r="A5" s="206">
        <v>3</v>
      </c>
      <c r="B5" s="207" t="s">
        <v>277</v>
      </c>
      <c r="C5" s="208" t="s">
        <v>278</v>
      </c>
      <c r="D5" s="207">
        <f>D3</f>
        <v>24</v>
      </c>
      <c r="E5" s="209" t="s">
        <v>10</v>
      </c>
      <c r="F5" s="206"/>
      <c r="G5" s="206"/>
      <c r="H5" s="210"/>
    </row>
    <row r="6" spans="1:8" ht="57" customHeight="1">
      <c r="A6" s="206">
        <v>4</v>
      </c>
      <c r="B6" s="209" t="s">
        <v>279</v>
      </c>
      <c r="C6" s="208" t="s">
        <v>280</v>
      </c>
      <c r="D6" s="207">
        <f>D3</f>
        <v>24</v>
      </c>
      <c r="E6" s="209" t="s">
        <v>10</v>
      </c>
      <c r="F6" s="206"/>
      <c r="G6" s="206"/>
      <c r="H6" s="210"/>
    </row>
    <row r="7" spans="1:8" ht="57" customHeight="1">
      <c r="A7" s="206">
        <v>5</v>
      </c>
      <c r="B7" s="209" t="s">
        <v>281</v>
      </c>
      <c r="C7" s="208" t="s">
        <v>282</v>
      </c>
      <c r="D7" s="207">
        <f>D3</f>
        <v>24</v>
      </c>
      <c r="E7" s="209" t="s">
        <v>10</v>
      </c>
      <c r="F7" s="206"/>
      <c r="G7" s="206"/>
      <c r="H7" s="210"/>
    </row>
    <row r="8" spans="1:8" ht="57" customHeight="1">
      <c r="A8" s="206">
        <v>6</v>
      </c>
      <c r="B8" s="209" t="s">
        <v>283</v>
      </c>
      <c r="C8" s="211" t="s">
        <v>284</v>
      </c>
      <c r="D8" s="209">
        <v>5</v>
      </c>
      <c r="E8" s="209" t="s">
        <v>96</v>
      </c>
      <c r="F8" s="212"/>
      <c r="G8" s="206"/>
      <c r="H8" s="210"/>
    </row>
    <row r="9" spans="1:8" ht="26.1" customHeight="1">
      <c r="A9" s="364" t="s">
        <v>27</v>
      </c>
      <c r="B9" s="365"/>
      <c r="C9" s="365"/>
      <c r="D9" s="365"/>
      <c r="E9" s="366"/>
      <c r="F9" s="367"/>
      <c r="G9" s="367"/>
      <c r="H9" s="210"/>
    </row>
  </sheetData>
  <mergeCells count="3">
    <mergeCell ref="A1:H1"/>
    <mergeCell ref="A9:E9"/>
    <mergeCell ref="F9:G9"/>
  </mergeCells>
  <phoneticPr fontId="39" type="noConversion"/>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dimension ref="A1:H5"/>
  <sheetViews>
    <sheetView workbookViewId="0">
      <selection activeCell="F5" sqref="F5:G5"/>
    </sheetView>
  </sheetViews>
  <sheetFormatPr defaultColWidth="9" defaultRowHeight="13.5"/>
  <cols>
    <col min="1" max="1" width="5.75" customWidth="1"/>
    <col min="2" max="2" width="14" customWidth="1"/>
    <col min="3" max="3" width="56.125" customWidth="1"/>
  </cols>
  <sheetData>
    <row r="1" spans="1:8" ht="25.5" customHeight="1">
      <c r="A1" s="368" t="s">
        <v>25</v>
      </c>
      <c r="B1" s="369"/>
      <c r="C1" s="369"/>
      <c r="D1" s="369"/>
      <c r="E1" s="369"/>
      <c r="F1" s="369"/>
      <c r="G1" s="369"/>
      <c r="H1" s="370"/>
    </row>
    <row r="2" spans="1:8" ht="30" customHeight="1">
      <c r="A2" s="1" t="s">
        <v>2</v>
      </c>
      <c r="B2" s="1" t="s">
        <v>31</v>
      </c>
      <c r="C2" s="2" t="s">
        <v>57</v>
      </c>
      <c r="D2" s="1" t="s">
        <v>4</v>
      </c>
      <c r="E2" s="1" t="s">
        <v>5</v>
      </c>
      <c r="F2" s="1" t="s">
        <v>6</v>
      </c>
      <c r="G2" s="1" t="s">
        <v>34</v>
      </c>
      <c r="H2" s="3" t="s">
        <v>8</v>
      </c>
    </row>
    <row r="3" spans="1:8" ht="110.25" customHeight="1">
      <c r="A3" s="4">
        <v>1</v>
      </c>
      <c r="B3" s="5" t="s">
        <v>285</v>
      </c>
      <c r="C3" s="6" t="s">
        <v>286</v>
      </c>
      <c r="D3" s="5">
        <v>24</v>
      </c>
      <c r="E3" s="7" t="s">
        <v>10</v>
      </c>
      <c r="F3" s="4"/>
      <c r="G3" s="4"/>
      <c r="H3" s="8"/>
    </row>
    <row r="4" spans="1:8" ht="98.25" customHeight="1">
      <c r="A4" s="4">
        <v>2</v>
      </c>
      <c r="B4" s="7" t="s">
        <v>283</v>
      </c>
      <c r="C4" s="11" t="s">
        <v>287</v>
      </c>
      <c r="D4" s="7">
        <v>5</v>
      </c>
      <c r="E4" s="7" t="s">
        <v>96</v>
      </c>
      <c r="F4" s="12"/>
      <c r="G4" s="4"/>
      <c r="H4" s="8"/>
    </row>
    <row r="5" spans="1:8" ht="30" customHeight="1">
      <c r="A5" s="258" t="s">
        <v>27</v>
      </c>
      <c r="B5" s="259"/>
      <c r="C5" s="259"/>
      <c r="D5" s="259"/>
      <c r="E5" s="260"/>
      <c r="F5" s="371"/>
      <c r="G5" s="371"/>
      <c r="H5" s="8"/>
    </row>
  </sheetData>
  <mergeCells count="3">
    <mergeCell ref="A1:H1"/>
    <mergeCell ref="A5:E5"/>
    <mergeCell ref="F5:G5"/>
  </mergeCells>
  <phoneticPr fontId="39"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dimension ref="A1:H10"/>
  <sheetViews>
    <sheetView topLeftCell="A10" workbookViewId="0">
      <selection activeCell="E14" sqref="E14"/>
    </sheetView>
  </sheetViews>
  <sheetFormatPr defaultColWidth="9" defaultRowHeight="13.5"/>
  <cols>
    <col min="1" max="1" width="5.875" customWidth="1"/>
    <col min="2" max="2" width="14.25" customWidth="1"/>
    <col min="3" max="3" width="50.375" customWidth="1"/>
  </cols>
  <sheetData>
    <row r="1" spans="1:8" ht="18.75">
      <c r="A1" s="368" t="s">
        <v>26</v>
      </c>
      <c r="B1" s="369"/>
      <c r="C1" s="369"/>
      <c r="D1" s="369"/>
      <c r="E1" s="369"/>
      <c r="F1" s="369"/>
      <c r="G1" s="369"/>
      <c r="H1" s="370"/>
    </row>
    <row r="2" spans="1:8" ht="24.75" customHeight="1">
      <c r="A2" s="1" t="s">
        <v>2</v>
      </c>
      <c r="B2" s="1" t="s">
        <v>31</v>
      </c>
      <c r="C2" s="2" t="s">
        <v>57</v>
      </c>
      <c r="D2" s="1" t="s">
        <v>4</v>
      </c>
      <c r="E2" s="1" t="s">
        <v>5</v>
      </c>
      <c r="F2" s="1" t="s">
        <v>6</v>
      </c>
      <c r="G2" s="1" t="s">
        <v>34</v>
      </c>
      <c r="H2" s="3" t="s">
        <v>8</v>
      </c>
    </row>
    <row r="3" spans="1:8" ht="54" customHeight="1">
      <c r="A3" s="4">
        <v>1</v>
      </c>
      <c r="B3" s="5" t="s">
        <v>288</v>
      </c>
      <c r="C3" s="6" t="s">
        <v>289</v>
      </c>
      <c r="D3" s="5">
        <v>24</v>
      </c>
      <c r="E3" s="7" t="s">
        <v>10</v>
      </c>
      <c r="F3" s="4"/>
      <c r="G3" s="7"/>
      <c r="H3" s="8"/>
    </row>
    <row r="4" spans="1:8" ht="54" customHeight="1">
      <c r="A4" s="4">
        <v>2</v>
      </c>
      <c r="B4" s="5" t="s">
        <v>290</v>
      </c>
      <c r="C4" s="6" t="s">
        <v>291</v>
      </c>
      <c r="D4" s="5">
        <f>D3</f>
        <v>24</v>
      </c>
      <c r="E4" s="7" t="s">
        <v>10</v>
      </c>
      <c r="F4" s="4"/>
      <c r="G4" s="7"/>
      <c r="H4" s="8"/>
    </row>
    <row r="5" spans="1:8" ht="54" customHeight="1">
      <c r="A5" s="4">
        <v>3</v>
      </c>
      <c r="B5" s="5" t="s">
        <v>292</v>
      </c>
      <c r="C5" s="6" t="s">
        <v>293</v>
      </c>
      <c r="D5" s="5">
        <f>D3</f>
        <v>24</v>
      </c>
      <c r="E5" s="7" t="s">
        <v>10</v>
      </c>
      <c r="F5" s="4"/>
      <c r="G5" s="7"/>
      <c r="H5" s="8"/>
    </row>
    <row r="6" spans="1:8" ht="54" customHeight="1">
      <c r="A6" s="372">
        <v>4</v>
      </c>
      <c r="B6" s="374" t="s">
        <v>294</v>
      </c>
      <c r="C6" s="6" t="s">
        <v>295</v>
      </c>
      <c r="D6" s="5">
        <f>D3</f>
        <v>24</v>
      </c>
      <c r="E6" s="7" t="s">
        <v>10</v>
      </c>
      <c r="F6" s="4"/>
      <c r="G6" s="7"/>
      <c r="H6" s="8"/>
    </row>
    <row r="7" spans="1:8" ht="54" customHeight="1">
      <c r="A7" s="373"/>
      <c r="B7" s="375"/>
      <c r="C7" s="6" t="s">
        <v>296</v>
      </c>
      <c r="D7" s="5">
        <f>D3/4</f>
        <v>6</v>
      </c>
      <c r="E7" s="7" t="s">
        <v>10</v>
      </c>
      <c r="F7" s="4"/>
      <c r="G7" s="7"/>
      <c r="H7" s="8"/>
    </row>
    <row r="8" spans="1:8" ht="54" customHeight="1">
      <c r="A8" s="4">
        <v>5</v>
      </c>
      <c r="B8" s="9" t="s">
        <v>297</v>
      </c>
      <c r="C8" s="10" t="s">
        <v>298</v>
      </c>
      <c r="D8" s="5">
        <f>D3</f>
        <v>24</v>
      </c>
      <c r="E8" s="7" t="s">
        <v>10</v>
      </c>
      <c r="F8" s="4"/>
      <c r="G8" s="7"/>
      <c r="H8" s="8"/>
    </row>
    <row r="9" spans="1:8" ht="71.25" customHeight="1">
      <c r="A9" s="4">
        <v>6</v>
      </c>
      <c r="B9" s="7" t="s">
        <v>283</v>
      </c>
      <c r="C9" s="11" t="s">
        <v>287</v>
      </c>
      <c r="D9" s="7">
        <v>4</v>
      </c>
      <c r="E9" s="7" t="s">
        <v>96</v>
      </c>
      <c r="F9" s="12"/>
      <c r="G9" s="4"/>
      <c r="H9" s="8"/>
    </row>
    <row r="10" spans="1:8" ht="24.75" customHeight="1">
      <c r="A10" s="258" t="s">
        <v>27</v>
      </c>
      <c r="B10" s="259"/>
      <c r="C10" s="259"/>
      <c r="D10" s="259"/>
      <c r="E10" s="260"/>
      <c r="F10" s="371"/>
      <c r="G10" s="371"/>
      <c r="H10" s="8"/>
    </row>
  </sheetData>
  <mergeCells count="5">
    <mergeCell ref="A1:H1"/>
    <mergeCell ref="A10:E10"/>
    <mergeCell ref="F10:G10"/>
    <mergeCell ref="A6:A7"/>
    <mergeCell ref="B6:B7"/>
  </mergeCells>
  <phoneticPr fontId="39"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J25"/>
  <sheetViews>
    <sheetView topLeftCell="A10" zoomScale="85" zoomScaleNormal="85" workbookViewId="0">
      <selection activeCell="M5" sqref="M5"/>
    </sheetView>
  </sheetViews>
  <sheetFormatPr defaultColWidth="9" defaultRowHeight="30" customHeight="1"/>
  <cols>
    <col min="1" max="1" width="4.875" style="14" customWidth="1"/>
    <col min="2" max="2" width="11.625" style="14" customWidth="1"/>
    <col min="3" max="3" width="84.375" style="14" customWidth="1"/>
    <col min="4" max="5" width="5.25" style="14" customWidth="1"/>
    <col min="6" max="7" width="9.25" style="14" customWidth="1"/>
    <col min="8" max="8" width="9.5" style="35" customWidth="1"/>
    <col min="9" max="9" width="9" style="14"/>
    <col min="10" max="10" width="9" style="36"/>
    <col min="11" max="16384" width="9" style="14"/>
  </cols>
  <sheetData>
    <row r="1" spans="1:10" ht="18" customHeight="1">
      <c r="A1" s="272" t="s">
        <v>9</v>
      </c>
      <c r="B1" s="272"/>
      <c r="C1" s="272"/>
      <c r="D1" s="272"/>
      <c r="E1" s="272"/>
      <c r="F1" s="272"/>
      <c r="G1" s="272"/>
      <c r="H1" s="272"/>
    </row>
    <row r="2" spans="1:10" ht="20.25" customHeight="1">
      <c r="A2" s="261" t="s">
        <v>30</v>
      </c>
      <c r="B2" s="261"/>
      <c r="C2" s="261"/>
      <c r="D2" s="261"/>
      <c r="E2" s="261"/>
      <c r="F2" s="261"/>
      <c r="G2" s="261"/>
      <c r="H2" s="261"/>
    </row>
    <row r="3" spans="1:10" ht="30" customHeight="1">
      <c r="A3" s="74" t="s">
        <v>2</v>
      </c>
      <c r="B3" s="74" t="s">
        <v>31</v>
      </c>
      <c r="C3" s="74" t="s">
        <v>32</v>
      </c>
      <c r="D3" s="74" t="s">
        <v>4</v>
      </c>
      <c r="E3" s="74" t="s">
        <v>5</v>
      </c>
      <c r="F3" s="74" t="s">
        <v>33</v>
      </c>
      <c r="G3" s="74" t="s">
        <v>34</v>
      </c>
      <c r="H3" s="23" t="s">
        <v>8</v>
      </c>
    </row>
    <row r="4" spans="1:10" ht="62.25" customHeight="1">
      <c r="A4" s="4">
        <v>1</v>
      </c>
      <c r="B4" s="53" t="s">
        <v>35</v>
      </c>
      <c r="C4" s="75" t="s">
        <v>36</v>
      </c>
      <c r="D4" s="53">
        <v>1</v>
      </c>
      <c r="E4" s="53" t="s">
        <v>37</v>
      </c>
      <c r="F4" s="53"/>
      <c r="G4" s="53"/>
      <c r="H4" s="23"/>
    </row>
    <row r="5" spans="1:10" ht="99" customHeight="1">
      <c r="A5" s="4">
        <v>2</v>
      </c>
      <c r="B5" s="5" t="s">
        <v>38</v>
      </c>
      <c r="C5" s="201" t="s">
        <v>327</v>
      </c>
      <c r="D5" s="5">
        <v>1</v>
      </c>
      <c r="E5" s="5" t="s">
        <v>10</v>
      </c>
      <c r="F5" s="5"/>
      <c r="G5" s="5"/>
      <c r="H5" s="124"/>
    </row>
    <row r="6" spans="1:10" ht="87.75" customHeight="1">
      <c r="A6" s="4">
        <v>3</v>
      </c>
      <c r="B6" s="190" t="s">
        <v>307</v>
      </c>
      <c r="C6" s="75" t="s">
        <v>41</v>
      </c>
      <c r="D6" s="5">
        <v>24</v>
      </c>
      <c r="E6" s="5" t="s">
        <v>37</v>
      </c>
      <c r="F6" s="5"/>
      <c r="G6" s="5"/>
      <c r="H6" s="213" t="s">
        <v>308</v>
      </c>
    </row>
    <row r="7" spans="1:10" ht="52.5" customHeight="1">
      <c r="A7" s="4">
        <v>4</v>
      </c>
      <c r="B7" s="5" t="s">
        <v>42</v>
      </c>
      <c r="C7" s="78" t="s">
        <v>43</v>
      </c>
      <c r="D7" s="5">
        <f>D6</f>
        <v>24</v>
      </c>
      <c r="E7" s="5" t="s">
        <v>44</v>
      </c>
      <c r="F7" s="5"/>
      <c r="G7" s="5"/>
      <c r="H7" s="23"/>
    </row>
    <row r="8" spans="1:10" ht="75" customHeight="1">
      <c r="A8" s="4">
        <v>5</v>
      </c>
      <c r="B8" s="125" t="s">
        <v>45</v>
      </c>
      <c r="C8" s="126" t="s">
        <v>46</v>
      </c>
      <c r="D8" s="5">
        <f>D6*2</f>
        <v>48</v>
      </c>
      <c r="E8" s="81" t="s">
        <v>47</v>
      </c>
      <c r="F8" s="5"/>
      <c r="G8" s="5"/>
      <c r="H8" s="23"/>
    </row>
    <row r="9" spans="1:10" ht="73.5" customHeight="1">
      <c r="A9" s="4">
        <v>6</v>
      </c>
      <c r="B9" s="5" t="s">
        <v>48</v>
      </c>
      <c r="C9" s="76" t="s">
        <v>49</v>
      </c>
      <c r="D9" s="4">
        <f>D6</f>
        <v>24</v>
      </c>
      <c r="E9" s="4" t="s">
        <v>10</v>
      </c>
      <c r="F9" s="5"/>
      <c r="G9" s="5"/>
      <c r="H9" s="127"/>
    </row>
    <row r="10" spans="1:10" ht="71.25" customHeight="1">
      <c r="A10" s="4">
        <v>7</v>
      </c>
      <c r="B10" s="5" t="s">
        <v>50</v>
      </c>
      <c r="C10" s="76" t="s">
        <v>51</v>
      </c>
      <c r="D10" s="5">
        <v>7</v>
      </c>
      <c r="E10" s="5" t="s">
        <v>47</v>
      </c>
      <c r="F10" s="5"/>
      <c r="G10" s="5"/>
      <c r="H10" s="23"/>
    </row>
    <row r="11" spans="1:10" ht="34.5" customHeight="1">
      <c r="A11" s="4">
        <v>8</v>
      </c>
      <c r="B11" s="84" t="s">
        <v>52</v>
      </c>
      <c r="C11" s="85" t="s">
        <v>53</v>
      </c>
      <c r="D11" s="84">
        <v>1</v>
      </c>
      <c r="E11" s="84" t="s">
        <v>54</v>
      </c>
      <c r="F11" s="5"/>
      <c r="G11" s="5"/>
      <c r="H11" s="23"/>
    </row>
    <row r="12" spans="1:10" s="39" customFormat="1" ht="22.5" customHeight="1">
      <c r="A12" s="273" t="s">
        <v>55</v>
      </c>
      <c r="B12" s="274"/>
      <c r="C12" s="274"/>
      <c r="D12" s="274"/>
      <c r="E12" s="275"/>
      <c r="F12" s="276"/>
      <c r="G12" s="276"/>
      <c r="H12" s="128"/>
      <c r="J12" s="36"/>
    </row>
    <row r="13" spans="1:10" ht="30" customHeight="1">
      <c r="A13" s="277"/>
      <c r="B13" s="277"/>
    </row>
    <row r="25" spans="1:2" ht="30" customHeight="1">
      <c r="A25" s="34"/>
      <c r="B25" s="34"/>
    </row>
  </sheetData>
  <mergeCells count="5">
    <mergeCell ref="A1:H1"/>
    <mergeCell ref="A2:H2"/>
    <mergeCell ref="A12:E12"/>
    <mergeCell ref="F12:G12"/>
    <mergeCell ref="A13:B13"/>
  </mergeCells>
  <phoneticPr fontId="39" type="noConversion"/>
  <conditionalFormatting sqref="B4">
    <cfRule type="duplicateValues" dxfId="26" priority="23"/>
    <cfRule type="duplicateValues" dxfId="25" priority="24"/>
    <cfRule type="duplicateValues" dxfId="24" priority="25"/>
  </conditionalFormatting>
  <conditionalFormatting sqref="C4">
    <cfRule type="duplicateValues" dxfId="23" priority="1"/>
  </conditionalFormatting>
  <pageMargins left="0.75" right="0.75" top="1" bottom="1" header="0.51180555555555596" footer="0.51180555555555596"/>
  <pageSetup paperSize="9" orientation="portrait"/>
  <drawing r:id="rId1"/>
</worksheet>
</file>

<file path=xl/worksheets/sheet3.xml><?xml version="1.0" encoding="utf-8"?>
<worksheet xmlns="http://schemas.openxmlformats.org/spreadsheetml/2006/main" xmlns:r="http://schemas.openxmlformats.org/officeDocument/2006/relationships">
  <dimension ref="A1:O23"/>
  <sheetViews>
    <sheetView topLeftCell="A10" zoomScale="80" zoomScaleNormal="80" workbookViewId="0">
      <selection activeCell="H13" sqref="H13"/>
    </sheetView>
  </sheetViews>
  <sheetFormatPr defaultColWidth="9" defaultRowHeight="12"/>
  <cols>
    <col min="1" max="1" width="5.75" style="46" customWidth="1"/>
    <col min="2" max="2" width="13.625" style="46" customWidth="1"/>
    <col min="3" max="3" width="105.625" style="104" customWidth="1"/>
    <col min="4" max="5" width="7.875" style="46" customWidth="1"/>
    <col min="6" max="6" width="7.875" style="105" customWidth="1"/>
    <col min="7" max="7" width="10.5" style="46" customWidth="1"/>
    <col min="8" max="16384" width="9" style="46"/>
  </cols>
  <sheetData>
    <row r="1" spans="1:15" ht="33" customHeight="1">
      <c r="A1" s="286" t="s">
        <v>11</v>
      </c>
      <c r="B1" s="286"/>
      <c r="C1" s="286"/>
      <c r="D1" s="286"/>
      <c r="E1" s="286"/>
      <c r="F1" s="286"/>
      <c r="G1" s="286"/>
      <c r="H1" s="286"/>
    </row>
    <row r="2" spans="1:15" ht="22.5" customHeight="1">
      <c r="A2" s="287" t="s">
        <v>56</v>
      </c>
      <c r="B2" s="288"/>
      <c r="C2" s="288"/>
      <c r="D2" s="288"/>
      <c r="E2" s="288"/>
      <c r="F2" s="288"/>
      <c r="G2" s="288"/>
      <c r="H2" s="289"/>
    </row>
    <row r="3" spans="1:15" ht="30" customHeight="1">
      <c r="A3" s="106" t="s">
        <v>2</v>
      </c>
      <c r="B3" s="106" t="s">
        <v>31</v>
      </c>
      <c r="C3" s="106" t="s">
        <v>57</v>
      </c>
      <c r="D3" s="106" t="s">
        <v>4</v>
      </c>
      <c r="E3" s="106" t="s">
        <v>5</v>
      </c>
      <c r="F3" s="106" t="s">
        <v>6</v>
      </c>
      <c r="G3" s="106" t="s">
        <v>58</v>
      </c>
      <c r="H3" s="376" t="s">
        <v>8</v>
      </c>
      <c r="I3" s="48"/>
      <c r="J3" s="48"/>
      <c r="K3" s="48"/>
    </row>
    <row r="4" spans="1:15" ht="49.5" customHeight="1">
      <c r="A4" s="107">
        <v>1</v>
      </c>
      <c r="B4" s="108" t="s">
        <v>59</v>
      </c>
      <c r="C4" s="109" t="s">
        <v>60</v>
      </c>
      <c r="D4" s="110">
        <v>1</v>
      </c>
      <c r="E4" s="110" t="s">
        <v>10</v>
      </c>
      <c r="F4" s="111"/>
      <c r="G4" s="112"/>
      <c r="H4" s="113"/>
      <c r="I4" s="48"/>
      <c r="J4" s="48"/>
      <c r="K4" s="48"/>
    </row>
    <row r="5" spans="1:15" ht="49.5" customHeight="1">
      <c r="A5" s="107">
        <v>2</v>
      </c>
      <c r="B5" s="108" t="s">
        <v>61</v>
      </c>
      <c r="C5" s="109" t="s">
        <v>62</v>
      </c>
      <c r="D5" s="110">
        <v>1</v>
      </c>
      <c r="E5" s="110" t="s">
        <v>10</v>
      </c>
      <c r="F5" s="111"/>
      <c r="G5" s="112"/>
      <c r="H5" s="113"/>
      <c r="I5" s="48"/>
      <c r="J5" s="48"/>
      <c r="K5" s="48"/>
    </row>
    <row r="6" spans="1:15" ht="49.5" customHeight="1">
      <c r="A6" s="107">
        <v>3</v>
      </c>
      <c r="B6" s="108" t="s">
        <v>63</v>
      </c>
      <c r="C6" s="109" t="s">
        <v>64</v>
      </c>
      <c r="D6" s="110">
        <v>1</v>
      </c>
      <c r="E6" s="110" t="s">
        <v>10</v>
      </c>
      <c r="F6" s="111"/>
      <c r="G6" s="112"/>
      <c r="H6" s="113"/>
      <c r="I6" s="48"/>
      <c r="J6" s="48"/>
      <c r="K6" s="48"/>
    </row>
    <row r="7" spans="1:15" ht="49.5" customHeight="1">
      <c r="A7" s="107">
        <v>4</v>
      </c>
      <c r="B7" s="108" t="s">
        <v>65</v>
      </c>
      <c r="C7" s="109" t="s">
        <v>66</v>
      </c>
      <c r="D7" s="110">
        <v>1</v>
      </c>
      <c r="E7" s="110" t="s">
        <v>10</v>
      </c>
      <c r="F7" s="111"/>
      <c r="G7" s="112"/>
      <c r="H7" s="113"/>
      <c r="I7" s="48"/>
      <c r="J7" s="48"/>
      <c r="K7" s="48"/>
    </row>
    <row r="8" spans="1:15" ht="49.5" customHeight="1">
      <c r="A8" s="107">
        <v>5</v>
      </c>
      <c r="B8" s="108" t="s">
        <v>67</v>
      </c>
      <c r="C8" s="109" t="s">
        <v>68</v>
      </c>
      <c r="D8" s="110">
        <v>1</v>
      </c>
      <c r="E8" s="110" t="s">
        <v>10</v>
      </c>
      <c r="F8" s="111"/>
      <c r="G8" s="112"/>
      <c r="H8" s="113"/>
      <c r="I8" s="48"/>
      <c r="J8" s="48"/>
      <c r="K8" s="48"/>
    </row>
    <row r="9" spans="1:15" ht="49.5" customHeight="1">
      <c r="A9" s="107">
        <v>6</v>
      </c>
      <c r="B9" s="108" t="s">
        <v>69</v>
      </c>
      <c r="C9" s="109" t="s">
        <v>70</v>
      </c>
      <c r="D9" s="110">
        <v>1</v>
      </c>
      <c r="E9" s="110" t="s">
        <v>10</v>
      </c>
      <c r="F9" s="111"/>
      <c r="G9" s="112"/>
      <c r="H9" s="113"/>
      <c r="I9" s="48"/>
      <c r="J9" s="48"/>
      <c r="K9" s="48"/>
    </row>
    <row r="10" spans="1:15" ht="49.5" customHeight="1">
      <c r="A10" s="107">
        <v>7</v>
      </c>
      <c r="B10" s="108" t="s">
        <v>71</v>
      </c>
      <c r="C10" s="109" t="s">
        <v>72</v>
      </c>
      <c r="D10" s="110">
        <v>1</v>
      </c>
      <c r="E10" s="110" t="s">
        <v>10</v>
      </c>
      <c r="F10" s="111"/>
      <c r="G10" s="112"/>
      <c r="H10" s="113"/>
      <c r="I10" s="48"/>
      <c r="J10" s="48"/>
      <c r="K10" s="48"/>
    </row>
    <row r="11" spans="1:15" ht="30" customHeight="1">
      <c r="A11" s="278" t="s">
        <v>27</v>
      </c>
      <c r="B11" s="279"/>
      <c r="C11" s="279"/>
      <c r="D11" s="279"/>
      <c r="E11" s="280"/>
      <c r="F11" s="290"/>
      <c r="G11" s="291"/>
      <c r="H11" s="113"/>
    </row>
    <row r="12" spans="1:15" ht="27" customHeight="1">
      <c r="A12" s="287" t="s">
        <v>73</v>
      </c>
      <c r="B12" s="288"/>
      <c r="C12" s="288"/>
      <c r="D12" s="288"/>
      <c r="E12" s="288"/>
      <c r="F12" s="288"/>
      <c r="G12" s="288"/>
      <c r="H12" s="289"/>
      <c r="I12" s="48"/>
      <c r="J12" s="48"/>
      <c r="K12" s="48"/>
      <c r="L12" s="48"/>
      <c r="M12" s="48"/>
      <c r="N12" s="48"/>
      <c r="O12" s="48"/>
    </row>
    <row r="13" spans="1:15" ht="27.75" customHeight="1">
      <c r="A13" s="114" t="s">
        <v>2</v>
      </c>
      <c r="B13" s="114" t="s">
        <v>31</v>
      </c>
      <c r="C13" s="114" t="s">
        <v>57</v>
      </c>
      <c r="D13" s="114" t="s">
        <v>4</v>
      </c>
      <c r="E13" s="114" t="s">
        <v>5</v>
      </c>
      <c r="F13" s="115" t="s">
        <v>6</v>
      </c>
      <c r="G13" s="115" t="s">
        <v>58</v>
      </c>
      <c r="H13" s="377" t="s">
        <v>8</v>
      </c>
    </row>
    <row r="14" spans="1:15" ht="38.25" customHeight="1">
      <c r="A14" s="110">
        <v>1</v>
      </c>
      <c r="B14" s="110" t="s">
        <v>74</v>
      </c>
      <c r="C14" s="116" t="s">
        <v>75</v>
      </c>
      <c r="D14" s="117">
        <v>24</v>
      </c>
      <c r="E14" s="110" t="s">
        <v>10</v>
      </c>
      <c r="F14" s="111"/>
      <c r="G14" s="118"/>
      <c r="H14" s="113"/>
    </row>
    <row r="15" spans="1:15" ht="38.25" customHeight="1">
      <c r="A15" s="110">
        <f t="shared" ref="A15:A20" si="0">A14+1</f>
        <v>2</v>
      </c>
      <c r="B15" s="110" t="s">
        <v>76</v>
      </c>
      <c r="C15" s="119" t="s">
        <v>77</v>
      </c>
      <c r="D15" s="117">
        <f>D14</f>
        <v>24</v>
      </c>
      <c r="E15" s="110" t="s">
        <v>10</v>
      </c>
      <c r="F15" s="111"/>
      <c r="G15" s="118"/>
      <c r="H15" s="113"/>
    </row>
    <row r="16" spans="1:15" ht="38.25" customHeight="1">
      <c r="A16" s="110">
        <f t="shared" si="0"/>
        <v>3</v>
      </c>
      <c r="B16" s="110" t="s">
        <v>78</v>
      </c>
      <c r="C16" s="116" t="s">
        <v>79</v>
      </c>
      <c r="D16" s="117">
        <f>D14</f>
        <v>24</v>
      </c>
      <c r="E16" s="110" t="s">
        <v>10</v>
      </c>
      <c r="F16" s="111"/>
      <c r="G16" s="118"/>
      <c r="H16" s="113"/>
    </row>
    <row r="17" spans="1:8" ht="38.25" customHeight="1">
      <c r="A17" s="110">
        <f t="shared" si="0"/>
        <v>4</v>
      </c>
      <c r="B17" s="110" t="s">
        <v>80</v>
      </c>
      <c r="C17" s="119" t="s">
        <v>81</v>
      </c>
      <c r="D17" s="117">
        <f>D14</f>
        <v>24</v>
      </c>
      <c r="E17" s="110" t="s">
        <v>10</v>
      </c>
      <c r="F17" s="111"/>
      <c r="G17" s="118"/>
      <c r="H17" s="113"/>
    </row>
    <row r="18" spans="1:8" ht="38.25" customHeight="1">
      <c r="A18" s="110">
        <f t="shared" si="0"/>
        <v>5</v>
      </c>
      <c r="B18" s="110" t="s">
        <v>61</v>
      </c>
      <c r="C18" s="116" t="s">
        <v>82</v>
      </c>
      <c r="D18" s="117">
        <f>D14</f>
        <v>24</v>
      </c>
      <c r="E18" s="110" t="s">
        <v>10</v>
      </c>
      <c r="F18" s="111"/>
      <c r="G18" s="118"/>
      <c r="H18" s="113"/>
    </row>
    <row r="19" spans="1:8" ht="38.25" customHeight="1">
      <c r="A19" s="110">
        <f t="shared" si="0"/>
        <v>6</v>
      </c>
      <c r="B19" s="120" t="s">
        <v>83</v>
      </c>
      <c r="C19" s="121" t="s">
        <v>84</v>
      </c>
      <c r="D19" s="117">
        <f>D14</f>
        <v>24</v>
      </c>
      <c r="E19" s="110" t="s">
        <v>10</v>
      </c>
      <c r="F19" s="111"/>
      <c r="G19" s="118"/>
      <c r="H19" s="113"/>
    </row>
    <row r="20" spans="1:8" ht="38.25" customHeight="1">
      <c r="A20" s="110">
        <f t="shared" si="0"/>
        <v>7</v>
      </c>
      <c r="B20" s="120" t="s">
        <v>85</v>
      </c>
      <c r="C20" s="121" t="s">
        <v>86</v>
      </c>
      <c r="D20" s="117">
        <f>D14</f>
        <v>24</v>
      </c>
      <c r="E20" s="110" t="s">
        <v>10</v>
      </c>
      <c r="F20" s="111"/>
      <c r="G20" s="118"/>
      <c r="H20" s="113"/>
    </row>
    <row r="21" spans="1:8" ht="24" customHeight="1">
      <c r="A21" s="278" t="s">
        <v>27</v>
      </c>
      <c r="B21" s="279"/>
      <c r="C21" s="279"/>
      <c r="D21" s="280"/>
      <c r="E21" s="122"/>
      <c r="F21" s="281"/>
      <c r="G21" s="282"/>
      <c r="H21" s="113"/>
    </row>
    <row r="22" spans="1:8" ht="24" customHeight="1">
      <c r="A22" s="283" t="s">
        <v>17</v>
      </c>
      <c r="B22" s="284"/>
      <c r="C22" s="284"/>
      <c r="D22" s="284"/>
      <c r="E22" s="284"/>
      <c r="F22" s="285"/>
      <c r="G22" s="123"/>
      <c r="H22" s="113"/>
    </row>
    <row r="23" spans="1:8" ht="49.5" customHeight="1"/>
  </sheetData>
  <mergeCells count="8">
    <mergeCell ref="A21:D21"/>
    <mergeCell ref="F21:G21"/>
    <mergeCell ref="A22:F22"/>
    <mergeCell ref="A1:H1"/>
    <mergeCell ref="A2:H2"/>
    <mergeCell ref="A11:E11"/>
    <mergeCell ref="F11:G11"/>
    <mergeCell ref="A12:H12"/>
  </mergeCells>
  <phoneticPr fontId="39"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I41"/>
  <sheetViews>
    <sheetView topLeftCell="A25" workbookViewId="0">
      <selection activeCell="H17" sqref="H17"/>
    </sheetView>
  </sheetViews>
  <sheetFormatPr defaultColWidth="9" defaultRowHeight="30" customHeight="1"/>
  <cols>
    <col min="1" max="1" width="4.875" style="95" customWidth="1"/>
    <col min="2" max="2" width="11.625" style="95" customWidth="1"/>
    <col min="3" max="3" width="82.25" style="95" customWidth="1"/>
    <col min="4" max="5" width="5.25" style="96" customWidth="1"/>
    <col min="6" max="7" width="9.25" style="96" customWidth="1"/>
    <col min="8" max="8" width="9" style="95"/>
    <col min="9" max="9" width="9" style="97"/>
    <col min="10" max="16384" width="9" style="95"/>
  </cols>
  <sheetData>
    <row r="1" spans="1:8" ht="25.5" customHeight="1">
      <c r="A1" s="292" t="s">
        <v>12</v>
      </c>
      <c r="B1" s="293"/>
      <c r="C1" s="293"/>
      <c r="D1" s="293"/>
      <c r="E1" s="293"/>
      <c r="F1" s="293"/>
      <c r="G1" s="293"/>
      <c r="H1" s="294"/>
    </row>
    <row r="2" spans="1:8" ht="16.5" customHeight="1">
      <c r="A2" s="258" t="s">
        <v>30</v>
      </c>
      <c r="B2" s="259"/>
      <c r="C2" s="259"/>
      <c r="D2" s="259"/>
      <c r="E2" s="259"/>
      <c r="F2" s="259"/>
      <c r="G2" s="259"/>
      <c r="H2" s="260"/>
    </row>
    <row r="3" spans="1:8" ht="30" customHeight="1">
      <c r="A3" s="74" t="s">
        <v>2</v>
      </c>
      <c r="B3" s="74" t="s">
        <v>31</v>
      </c>
      <c r="C3" s="74" t="s">
        <v>57</v>
      </c>
      <c r="D3" s="74" t="s">
        <v>4</v>
      </c>
      <c r="E3" s="74" t="s">
        <v>5</v>
      </c>
      <c r="F3" s="74" t="s">
        <v>33</v>
      </c>
      <c r="G3" s="74" t="s">
        <v>34</v>
      </c>
      <c r="H3" s="98" t="s">
        <v>8</v>
      </c>
    </row>
    <row r="4" spans="1:8" ht="61.5" customHeight="1">
      <c r="A4" s="4">
        <v>1</v>
      </c>
      <c r="B4" s="53" t="s">
        <v>35</v>
      </c>
      <c r="C4" s="196" t="s">
        <v>318</v>
      </c>
      <c r="D4" s="53">
        <v>1</v>
      </c>
      <c r="E4" s="53" t="s">
        <v>37</v>
      </c>
      <c r="F4" s="53"/>
      <c r="G4" s="53"/>
      <c r="H4" s="76"/>
    </row>
    <row r="5" spans="1:8" ht="61.5" customHeight="1">
      <c r="A5" s="4">
        <v>2</v>
      </c>
      <c r="B5" s="5" t="s">
        <v>87</v>
      </c>
      <c r="C5" s="195" t="s">
        <v>314</v>
      </c>
      <c r="D5" s="5">
        <v>1</v>
      </c>
      <c r="E5" s="5" t="s">
        <v>10</v>
      </c>
      <c r="F5" s="5"/>
      <c r="G5" s="5"/>
      <c r="H5" s="77"/>
    </row>
    <row r="6" spans="1:8" ht="61.5" customHeight="1">
      <c r="A6" s="4">
        <v>3</v>
      </c>
      <c r="B6" s="5" t="s">
        <v>89</v>
      </c>
      <c r="C6" s="6" t="s">
        <v>90</v>
      </c>
      <c r="D6" s="5">
        <v>1</v>
      </c>
      <c r="E6" s="5" t="s">
        <v>10</v>
      </c>
      <c r="F6" s="5"/>
      <c r="G6" s="5"/>
      <c r="H6" s="99"/>
    </row>
    <row r="7" spans="1:8" s="215" customFormat="1" ht="61.5" customHeight="1">
      <c r="A7" s="132">
        <v>4</v>
      </c>
      <c r="B7" s="133" t="s">
        <v>40</v>
      </c>
      <c r="C7" s="214" t="s">
        <v>315</v>
      </c>
      <c r="D7" s="133">
        <v>24</v>
      </c>
      <c r="E7" s="133" t="s">
        <v>37</v>
      </c>
      <c r="F7" s="133"/>
      <c r="G7" s="133"/>
      <c r="H7" s="217" t="s">
        <v>308</v>
      </c>
    </row>
    <row r="8" spans="1:8" ht="61.5" customHeight="1">
      <c r="A8" s="4">
        <v>5</v>
      </c>
      <c r="B8" s="216" t="s">
        <v>91</v>
      </c>
      <c r="C8" s="197" t="s">
        <v>316</v>
      </c>
      <c r="D8" s="5">
        <f>D7*2</f>
        <v>48</v>
      </c>
      <c r="E8" s="81" t="s">
        <v>47</v>
      </c>
      <c r="F8" s="5"/>
      <c r="G8" s="5"/>
      <c r="H8" s="99"/>
    </row>
    <row r="9" spans="1:8" ht="61.5" customHeight="1">
      <c r="A9" s="4">
        <v>6</v>
      </c>
      <c r="B9" s="79" t="s">
        <v>92</v>
      </c>
      <c r="C9" s="75" t="s">
        <v>93</v>
      </c>
      <c r="D9" s="82">
        <v>12</v>
      </c>
      <c r="E9" s="82" t="s">
        <v>47</v>
      </c>
      <c r="F9" s="5"/>
      <c r="G9" s="5"/>
      <c r="H9" s="99"/>
    </row>
    <row r="10" spans="1:8" ht="61.5" customHeight="1">
      <c r="A10" s="4">
        <v>7</v>
      </c>
      <c r="B10" s="5" t="s">
        <v>50</v>
      </c>
      <c r="C10" s="76" t="s">
        <v>94</v>
      </c>
      <c r="D10" s="5">
        <v>7</v>
      </c>
      <c r="E10" s="5" t="s">
        <v>47</v>
      </c>
      <c r="F10" s="5"/>
      <c r="G10" s="5"/>
      <c r="H10" s="99"/>
    </row>
    <row r="11" spans="1:8" ht="61.5" customHeight="1">
      <c r="A11" s="4">
        <v>8</v>
      </c>
      <c r="B11" s="5" t="s">
        <v>95</v>
      </c>
      <c r="C11" s="193" t="s">
        <v>317</v>
      </c>
      <c r="D11" s="4">
        <v>6</v>
      </c>
      <c r="E11" s="5" t="s">
        <v>96</v>
      </c>
      <c r="F11" s="5"/>
      <c r="G11" s="5"/>
      <c r="H11" s="99"/>
    </row>
    <row r="12" spans="1:8" ht="61.5" customHeight="1">
      <c r="A12" s="4">
        <v>9</v>
      </c>
      <c r="B12" s="5" t="s">
        <v>97</v>
      </c>
      <c r="C12" s="6" t="s">
        <v>98</v>
      </c>
      <c r="D12" s="4">
        <v>12</v>
      </c>
      <c r="E12" s="5" t="s">
        <v>47</v>
      </c>
      <c r="F12" s="5"/>
      <c r="G12" s="5"/>
      <c r="H12" s="99"/>
    </row>
    <row r="13" spans="1:8" ht="61.5" customHeight="1">
      <c r="A13" s="4">
        <v>10</v>
      </c>
      <c r="B13" s="5" t="s">
        <v>99</v>
      </c>
      <c r="C13" s="6" t="s">
        <v>100</v>
      </c>
      <c r="D13" s="4">
        <f>D12</f>
        <v>12</v>
      </c>
      <c r="E13" s="5" t="s">
        <v>47</v>
      </c>
      <c r="F13" s="5"/>
      <c r="G13" s="5"/>
      <c r="H13" s="100"/>
    </row>
    <row r="14" spans="1:8" ht="61.5" customHeight="1">
      <c r="A14" s="4">
        <v>11</v>
      </c>
      <c r="B14" s="5" t="s">
        <v>101</v>
      </c>
      <c r="C14" s="6" t="s">
        <v>102</v>
      </c>
      <c r="D14" s="4">
        <f>D12*2</f>
        <v>24</v>
      </c>
      <c r="E14" s="5" t="s">
        <v>47</v>
      </c>
      <c r="F14" s="5"/>
      <c r="G14" s="5"/>
      <c r="H14" s="99"/>
    </row>
    <row r="15" spans="1:8" ht="61.5" customHeight="1">
      <c r="A15" s="4">
        <v>12</v>
      </c>
      <c r="B15" s="5" t="s">
        <v>103</v>
      </c>
      <c r="C15" s="76" t="s">
        <v>104</v>
      </c>
      <c r="D15" s="4">
        <f>D11</f>
        <v>6</v>
      </c>
      <c r="E15" s="5" t="s">
        <v>96</v>
      </c>
      <c r="F15" s="5"/>
      <c r="G15" s="5"/>
      <c r="H15" s="99"/>
    </row>
    <row r="16" spans="1:8" ht="61.5" customHeight="1">
      <c r="A16" s="4">
        <v>13</v>
      </c>
      <c r="B16" s="5" t="s">
        <v>105</v>
      </c>
      <c r="C16" s="76" t="s">
        <v>106</v>
      </c>
      <c r="D16" s="5">
        <v>1</v>
      </c>
      <c r="E16" s="79" t="s">
        <v>47</v>
      </c>
      <c r="F16" s="5"/>
      <c r="G16" s="5"/>
      <c r="H16" s="99"/>
    </row>
    <row r="17" spans="1:8" ht="106.5" customHeight="1">
      <c r="A17" s="4">
        <v>14</v>
      </c>
      <c r="B17" s="219" t="s">
        <v>107</v>
      </c>
      <c r="C17" s="149" t="s">
        <v>312</v>
      </c>
      <c r="D17" s="4">
        <v>13</v>
      </c>
      <c r="E17" s="4" t="s">
        <v>47</v>
      </c>
      <c r="F17" s="5"/>
      <c r="G17" s="5"/>
      <c r="H17" s="220" t="s">
        <v>310</v>
      </c>
    </row>
    <row r="18" spans="1:8" ht="47.25" customHeight="1">
      <c r="A18" s="4">
        <v>15</v>
      </c>
      <c r="B18" s="5" t="s">
        <v>108</v>
      </c>
      <c r="C18" s="76" t="s">
        <v>109</v>
      </c>
      <c r="D18" s="4">
        <v>1</v>
      </c>
      <c r="E18" s="5" t="s">
        <v>47</v>
      </c>
      <c r="F18" s="5"/>
      <c r="G18" s="5"/>
      <c r="H18" s="99"/>
    </row>
    <row r="19" spans="1:8" ht="52.5" customHeight="1">
      <c r="A19" s="4">
        <v>16</v>
      </c>
      <c r="B19" s="5" t="s">
        <v>110</v>
      </c>
      <c r="C19" s="6" t="s">
        <v>111</v>
      </c>
      <c r="D19" s="5">
        <v>1</v>
      </c>
      <c r="E19" s="5" t="s">
        <v>10</v>
      </c>
      <c r="F19" s="5"/>
      <c r="G19" s="5"/>
      <c r="H19" s="99"/>
    </row>
    <row r="20" spans="1:8" ht="61.5" customHeight="1">
      <c r="A20" s="4">
        <v>17</v>
      </c>
      <c r="B20" s="84" t="s">
        <v>112</v>
      </c>
      <c r="C20" s="83" t="s">
        <v>113</v>
      </c>
      <c r="D20" s="5">
        <v>1</v>
      </c>
      <c r="E20" s="5" t="s">
        <v>10</v>
      </c>
      <c r="F20" s="5"/>
      <c r="G20" s="5"/>
      <c r="H20" s="99"/>
    </row>
    <row r="21" spans="1:8" ht="61.5" customHeight="1">
      <c r="A21" s="4">
        <v>18</v>
      </c>
      <c r="B21" s="84" t="s">
        <v>114</v>
      </c>
      <c r="C21" s="83" t="s">
        <v>115</v>
      </c>
      <c r="D21" s="5">
        <v>1</v>
      </c>
      <c r="E21" s="5" t="s">
        <v>10</v>
      </c>
      <c r="F21" s="5"/>
      <c r="G21" s="5"/>
      <c r="H21" s="99"/>
    </row>
    <row r="22" spans="1:8" ht="61.5" customHeight="1">
      <c r="A22" s="4">
        <v>19</v>
      </c>
      <c r="B22" s="84" t="s">
        <v>116</v>
      </c>
      <c r="C22" s="83" t="s">
        <v>117</v>
      </c>
      <c r="D22" s="4">
        <v>1</v>
      </c>
      <c r="E22" s="5" t="s">
        <v>10</v>
      </c>
      <c r="F22" s="5"/>
      <c r="G22" s="5"/>
      <c r="H22" s="99"/>
    </row>
    <row r="23" spans="1:8" ht="28.5" customHeight="1">
      <c r="A23" s="4">
        <v>20</v>
      </c>
      <c r="B23" s="84" t="s">
        <v>52</v>
      </c>
      <c r="C23" s="85" t="s">
        <v>118</v>
      </c>
      <c r="D23" s="84">
        <v>1</v>
      </c>
      <c r="E23" s="84" t="s">
        <v>54</v>
      </c>
      <c r="F23" s="5"/>
      <c r="G23" s="5"/>
      <c r="H23" s="99"/>
    </row>
    <row r="24" spans="1:8" ht="28.5" customHeight="1">
      <c r="A24" s="4">
        <v>21</v>
      </c>
      <c r="B24" s="84" t="s">
        <v>119</v>
      </c>
      <c r="C24" s="83" t="s">
        <v>120</v>
      </c>
      <c r="D24" s="5">
        <v>1</v>
      </c>
      <c r="E24" s="5" t="s">
        <v>54</v>
      </c>
      <c r="F24" s="5"/>
      <c r="G24" s="5"/>
      <c r="H24" s="99"/>
    </row>
    <row r="25" spans="1:8" ht="28.5" customHeight="1">
      <c r="A25" s="4">
        <v>22</v>
      </c>
      <c r="B25" s="5" t="s">
        <v>121</v>
      </c>
      <c r="C25" s="6" t="s">
        <v>122</v>
      </c>
      <c r="D25" s="5">
        <v>1</v>
      </c>
      <c r="E25" s="5" t="s">
        <v>10</v>
      </c>
      <c r="F25" s="5"/>
      <c r="G25" s="5"/>
      <c r="H25" s="99"/>
    </row>
    <row r="26" spans="1:8" ht="28.5" customHeight="1">
      <c r="A26" s="4">
        <v>23</v>
      </c>
      <c r="B26" s="5" t="s">
        <v>123</v>
      </c>
      <c r="C26" s="6" t="s">
        <v>124</v>
      </c>
      <c r="D26" s="4">
        <v>1</v>
      </c>
      <c r="E26" s="5" t="s">
        <v>10</v>
      </c>
      <c r="F26" s="5"/>
      <c r="G26" s="5"/>
      <c r="H26" s="99"/>
    </row>
    <row r="27" spans="1:8" ht="28.5" customHeight="1">
      <c r="A27" s="4">
        <v>24</v>
      </c>
      <c r="B27" s="101" t="s">
        <v>125</v>
      </c>
      <c r="C27" s="189" t="s">
        <v>306</v>
      </c>
      <c r="D27" s="101">
        <v>1</v>
      </c>
      <c r="E27" s="101" t="s">
        <v>126</v>
      </c>
      <c r="F27" s="101"/>
      <c r="G27" s="102"/>
      <c r="H27" s="99"/>
    </row>
    <row r="28" spans="1:8" ht="24.75" customHeight="1">
      <c r="A28" s="273" t="s">
        <v>27</v>
      </c>
      <c r="B28" s="274"/>
      <c r="C28" s="274"/>
      <c r="D28" s="274"/>
      <c r="E28" s="275"/>
      <c r="F28" s="295"/>
      <c r="G28" s="295"/>
      <c r="H28" s="99"/>
    </row>
    <row r="29" spans="1:8" ht="12" customHeight="1"/>
    <row r="30" spans="1:8" ht="30" customHeight="1">
      <c r="A30" s="296"/>
      <c r="B30" s="296"/>
    </row>
    <row r="41" spans="1:2" ht="30" customHeight="1">
      <c r="A41" s="103"/>
      <c r="B41" s="103"/>
    </row>
  </sheetData>
  <mergeCells count="5">
    <mergeCell ref="A1:H1"/>
    <mergeCell ref="A2:H2"/>
    <mergeCell ref="A28:E28"/>
    <mergeCell ref="F28:G28"/>
    <mergeCell ref="A30:B30"/>
  </mergeCells>
  <phoneticPr fontId="39" type="noConversion"/>
  <conditionalFormatting sqref="B4">
    <cfRule type="duplicateValues" dxfId="22" priority="18"/>
    <cfRule type="duplicateValues" dxfId="21" priority="19"/>
    <cfRule type="duplicateValues" dxfId="20" priority="20"/>
  </conditionalFormatting>
  <conditionalFormatting sqref="C4">
    <cfRule type="duplicateValues" dxfId="19" priority="1"/>
  </conditionalFormatting>
  <dataValidations count="1">
    <dataValidation type="list" allowBlank="1" showInputMessage="1" showErrorMessage="1" sqref="B27">
      <formula1>产品名称</formula1>
    </dataValidation>
  </dataValidations>
  <pageMargins left="0.25" right="0.25" top="0.75" bottom="0.75" header="0.29861111111111099" footer="0.29861111111111099"/>
  <pageSetup paperSize="9" orientation="landscape"/>
  <drawing r:id="rId1"/>
</worksheet>
</file>

<file path=xl/worksheets/sheet5.xml><?xml version="1.0" encoding="utf-8"?>
<worksheet xmlns="http://schemas.openxmlformats.org/spreadsheetml/2006/main" xmlns:r="http://schemas.openxmlformats.org/officeDocument/2006/relationships">
  <dimension ref="A1:H18"/>
  <sheetViews>
    <sheetView workbookViewId="0">
      <selection activeCell="J8" sqref="J8"/>
    </sheetView>
  </sheetViews>
  <sheetFormatPr defaultColWidth="9" defaultRowHeight="13.5"/>
  <cols>
    <col min="1" max="1" width="4.375" customWidth="1"/>
    <col min="2" max="2" width="13.375" customWidth="1"/>
    <col min="3" max="3" width="75.875" customWidth="1"/>
    <col min="4" max="5" width="7.5" customWidth="1"/>
    <col min="6" max="6" width="7.5" style="86" customWidth="1"/>
    <col min="7" max="8" width="7.5" customWidth="1"/>
  </cols>
  <sheetData>
    <row r="1" spans="1:8" ht="24" customHeight="1">
      <c r="A1" s="306" t="s">
        <v>13</v>
      </c>
      <c r="B1" s="307"/>
      <c r="C1" s="307"/>
      <c r="D1" s="307"/>
      <c r="E1" s="307"/>
      <c r="F1" s="307"/>
      <c r="G1" s="307"/>
      <c r="H1" s="308"/>
    </row>
    <row r="2" spans="1:8" ht="22.5" customHeight="1">
      <c r="A2" s="309" t="s">
        <v>127</v>
      </c>
      <c r="B2" s="309"/>
      <c r="C2" s="309"/>
      <c r="D2" s="309"/>
      <c r="E2" s="309"/>
      <c r="F2" s="309"/>
      <c r="G2" s="309"/>
      <c r="H2" s="310"/>
    </row>
    <row r="3" spans="1:8" ht="30.75" customHeight="1">
      <c r="A3" s="140" t="s">
        <v>2</v>
      </c>
      <c r="B3" s="140" t="s">
        <v>31</v>
      </c>
      <c r="C3" s="141" t="s">
        <v>57</v>
      </c>
      <c r="D3" s="140" t="s">
        <v>4</v>
      </c>
      <c r="E3" s="140" t="s">
        <v>5</v>
      </c>
      <c r="F3" s="140" t="s">
        <v>6</v>
      </c>
      <c r="G3" s="140" t="s">
        <v>58</v>
      </c>
      <c r="H3" s="142" t="s">
        <v>8</v>
      </c>
    </row>
    <row r="4" spans="1:8" ht="31.5" customHeight="1">
      <c r="A4" s="143">
        <v>1</v>
      </c>
      <c r="B4" s="144" t="s">
        <v>128</v>
      </c>
      <c r="C4" s="145" t="s">
        <v>302</v>
      </c>
      <c r="D4" s="144">
        <v>1</v>
      </c>
      <c r="E4" s="144" t="s">
        <v>10</v>
      </c>
      <c r="F4" s="146"/>
      <c r="G4" s="147"/>
      <c r="H4" s="148"/>
    </row>
    <row r="5" spans="1:8" ht="31.5" customHeight="1">
      <c r="A5" s="143">
        <v>2</v>
      </c>
      <c r="B5" s="144" t="s">
        <v>129</v>
      </c>
      <c r="C5" s="145" t="s">
        <v>303</v>
      </c>
      <c r="D5" s="144">
        <v>1</v>
      </c>
      <c r="E5" s="144" t="s">
        <v>10</v>
      </c>
      <c r="F5" s="146"/>
      <c r="G5" s="147"/>
      <c r="H5" s="148"/>
    </row>
    <row r="6" spans="1:8" ht="31.5" customHeight="1">
      <c r="A6" s="143">
        <v>3</v>
      </c>
      <c r="B6" s="144" t="s">
        <v>130</v>
      </c>
      <c r="C6" s="145" t="s">
        <v>304</v>
      </c>
      <c r="D6" s="144">
        <v>1</v>
      </c>
      <c r="E6" s="144" t="s">
        <v>10</v>
      </c>
      <c r="F6" s="146"/>
      <c r="G6" s="147"/>
      <c r="H6" s="148"/>
    </row>
    <row r="7" spans="1:8" ht="22.5" customHeight="1">
      <c r="A7" s="311" t="s">
        <v>27</v>
      </c>
      <c r="B7" s="312"/>
      <c r="C7" s="312"/>
      <c r="D7" s="312"/>
      <c r="E7" s="313"/>
      <c r="F7" s="314"/>
      <c r="G7" s="315"/>
      <c r="H7" s="148"/>
    </row>
    <row r="8" spans="1:8" ht="24" customHeight="1">
      <c r="A8" s="316" t="s">
        <v>131</v>
      </c>
      <c r="B8" s="317"/>
      <c r="C8" s="317"/>
      <c r="D8" s="317"/>
      <c r="E8" s="317"/>
      <c r="F8" s="317"/>
      <c r="G8" s="318"/>
      <c r="H8" s="148"/>
    </row>
    <row r="9" spans="1:8" ht="24.75" customHeight="1">
      <c r="A9" s="137" t="s">
        <v>2</v>
      </c>
      <c r="B9" s="137" t="s">
        <v>31</v>
      </c>
      <c r="C9" s="138" t="s">
        <v>57</v>
      </c>
      <c r="D9" s="137" t="s">
        <v>4</v>
      </c>
      <c r="E9" s="137" t="s">
        <v>5</v>
      </c>
      <c r="F9" s="137" t="s">
        <v>132</v>
      </c>
      <c r="G9" s="137" t="s">
        <v>133</v>
      </c>
      <c r="H9" s="139" t="s">
        <v>301</v>
      </c>
    </row>
    <row r="10" spans="1:8" ht="39" customHeight="1">
      <c r="A10" s="68">
        <v>1</v>
      </c>
      <c r="B10" s="87" t="s">
        <v>134</v>
      </c>
      <c r="C10" s="88" t="s">
        <v>135</v>
      </c>
      <c r="D10" s="87">
        <v>24</v>
      </c>
      <c r="E10" s="87" t="s">
        <v>10</v>
      </c>
      <c r="F10" s="89"/>
      <c r="G10" s="68"/>
      <c r="H10" s="8"/>
    </row>
    <row r="11" spans="1:8" ht="39" customHeight="1">
      <c r="A11" s="68">
        <v>2</v>
      </c>
      <c r="B11" s="87" t="s">
        <v>136</v>
      </c>
      <c r="C11" s="90" t="s">
        <v>137</v>
      </c>
      <c r="D11" s="87">
        <f>D10</f>
        <v>24</v>
      </c>
      <c r="E11" s="87" t="s">
        <v>10</v>
      </c>
      <c r="F11" s="89"/>
      <c r="G11" s="68"/>
      <c r="H11" s="8"/>
    </row>
    <row r="12" spans="1:8" ht="39" customHeight="1">
      <c r="A12" s="68">
        <v>3</v>
      </c>
      <c r="B12" s="87" t="s">
        <v>138</v>
      </c>
      <c r="C12" s="91" t="s">
        <v>139</v>
      </c>
      <c r="D12" s="87">
        <f>D10</f>
        <v>24</v>
      </c>
      <c r="E12" s="87" t="s">
        <v>10</v>
      </c>
      <c r="F12" s="89"/>
      <c r="G12" s="68"/>
      <c r="H12" s="8"/>
    </row>
    <row r="13" spans="1:8" ht="39" customHeight="1">
      <c r="A13" s="68">
        <v>4</v>
      </c>
      <c r="B13" s="87" t="s">
        <v>140</v>
      </c>
      <c r="C13" s="91" t="s">
        <v>141</v>
      </c>
      <c r="D13" s="87">
        <f>D10</f>
        <v>24</v>
      </c>
      <c r="E13" s="87" t="s">
        <v>10</v>
      </c>
      <c r="F13" s="89"/>
      <c r="G13" s="68"/>
      <c r="H13" s="8"/>
    </row>
    <row r="14" spans="1:8" ht="39" customHeight="1">
      <c r="A14" s="68">
        <v>5</v>
      </c>
      <c r="B14" s="87" t="s">
        <v>142</v>
      </c>
      <c r="C14" s="90" t="s">
        <v>143</v>
      </c>
      <c r="D14" s="87">
        <f>D10</f>
        <v>24</v>
      </c>
      <c r="E14" s="87" t="s">
        <v>10</v>
      </c>
      <c r="F14" s="89"/>
      <c r="G14" s="68"/>
      <c r="H14" s="8"/>
    </row>
    <row r="15" spans="1:8" ht="39" customHeight="1">
      <c r="A15" s="68">
        <v>6</v>
      </c>
      <c r="B15" s="87" t="s">
        <v>144</v>
      </c>
      <c r="C15" s="92" t="s">
        <v>145</v>
      </c>
      <c r="D15" s="87">
        <f>D10</f>
        <v>24</v>
      </c>
      <c r="E15" s="87" t="s">
        <v>10</v>
      </c>
      <c r="F15" s="89"/>
      <c r="G15" s="68"/>
      <c r="H15" s="8"/>
    </row>
    <row r="16" spans="1:8" ht="30.75" customHeight="1">
      <c r="A16" s="68">
        <v>7</v>
      </c>
      <c r="B16" s="87" t="s">
        <v>146</v>
      </c>
      <c r="C16" s="93" t="s">
        <v>147</v>
      </c>
      <c r="D16" s="87">
        <f>D10/2</f>
        <v>12</v>
      </c>
      <c r="E16" s="87" t="s">
        <v>10</v>
      </c>
      <c r="F16" s="89"/>
      <c r="G16" s="68"/>
      <c r="H16" s="8"/>
    </row>
    <row r="17" spans="1:8" ht="20.25" customHeight="1">
      <c r="A17" s="297" t="s">
        <v>27</v>
      </c>
      <c r="B17" s="298"/>
      <c r="C17" s="298"/>
      <c r="D17" s="299"/>
      <c r="E17" s="300"/>
      <c r="F17" s="301"/>
      <c r="G17" s="302"/>
      <c r="H17" s="8"/>
    </row>
    <row r="18" spans="1:8" ht="26.25" customHeight="1">
      <c r="A18" s="303" t="s">
        <v>17</v>
      </c>
      <c r="B18" s="304"/>
      <c r="C18" s="304"/>
      <c r="D18" s="304"/>
      <c r="E18" s="304"/>
      <c r="F18" s="305"/>
      <c r="G18" s="94"/>
      <c r="H18" s="8"/>
    </row>
  </sheetData>
  <mergeCells count="8">
    <mergeCell ref="A17:D17"/>
    <mergeCell ref="E17:G17"/>
    <mergeCell ref="A18:F18"/>
    <mergeCell ref="A1:H1"/>
    <mergeCell ref="A2:H2"/>
    <mergeCell ref="A7:E7"/>
    <mergeCell ref="F7:G7"/>
    <mergeCell ref="A8:G8"/>
  </mergeCells>
  <phoneticPr fontId="39"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I35"/>
  <sheetViews>
    <sheetView topLeftCell="A10" workbookViewId="0">
      <selection activeCell="I12" sqref="I12"/>
    </sheetView>
  </sheetViews>
  <sheetFormatPr defaultColWidth="9" defaultRowHeight="30" customHeight="1"/>
  <cols>
    <col min="1" max="1" width="4.875" style="14" customWidth="1"/>
    <col min="2" max="2" width="11.625" style="14" customWidth="1"/>
    <col min="3" max="3" width="94.75" style="14" customWidth="1"/>
    <col min="4" max="5" width="5.25" style="14" customWidth="1"/>
    <col min="6" max="7" width="9.25" style="14" customWidth="1"/>
    <col min="8" max="16384" width="9" style="14"/>
  </cols>
  <sheetData>
    <row r="1" spans="1:9" ht="20.25" customHeight="1">
      <c r="A1" s="292" t="s">
        <v>14</v>
      </c>
      <c r="B1" s="293"/>
      <c r="C1" s="293"/>
      <c r="D1" s="293"/>
      <c r="E1" s="293"/>
      <c r="F1" s="293"/>
      <c r="G1" s="293"/>
      <c r="H1" s="294"/>
    </row>
    <row r="2" spans="1:9" ht="20.25" customHeight="1">
      <c r="A2" s="258" t="s">
        <v>30</v>
      </c>
      <c r="B2" s="259"/>
      <c r="C2" s="259"/>
      <c r="D2" s="259"/>
      <c r="E2" s="259"/>
      <c r="F2" s="259"/>
      <c r="G2" s="259"/>
      <c r="H2" s="260"/>
    </row>
    <row r="3" spans="1:9" ht="30" customHeight="1">
      <c r="A3" s="74" t="s">
        <v>2</v>
      </c>
      <c r="B3" s="74" t="s">
        <v>31</v>
      </c>
      <c r="C3" s="74" t="s">
        <v>32</v>
      </c>
      <c r="D3" s="74" t="s">
        <v>4</v>
      </c>
      <c r="E3" s="74" t="s">
        <v>5</v>
      </c>
      <c r="F3" s="74" t="s">
        <v>33</v>
      </c>
      <c r="G3" s="74" t="s">
        <v>34</v>
      </c>
      <c r="H3" s="37" t="s">
        <v>8</v>
      </c>
    </row>
    <row r="4" spans="1:9" ht="64.5" customHeight="1">
      <c r="A4" s="4">
        <v>1</v>
      </c>
      <c r="B4" s="53" t="s">
        <v>35</v>
      </c>
      <c r="C4" s="75" t="s">
        <v>36</v>
      </c>
      <c r="D4" s="53">
        <v>1</v>
      </c>
      <c r="E4" s="53" t="s">
        <v>37</v>
      </c>
      <c r="F4" s="53"/>
      <c r="G4" s="53"/>
      <c r="H4" s="18"/>
    </row>
    <row r="5" spans="1:9" ht="64.5" customHeight="1">
      <c r="A5" s="4">
        <v>2</v>
      </c>
      <c r="B5" s="5" t="s">
        <v>38</v>
      </c>
      <c r="C5" s="76" t="s">
        <v>39</v>
      </c>
      <c r="D5" s="5">
        <v>1</v>
      </c>
      <c r="E5" s="5" t="s">
        <v>10</v>
      </c>
      <c r="F5" s="5"/>
      <c r="G5" s="5"/>
      <c r="H5" s="77"/>
      <c r="I5" s="36"/>
    </row>
    <row r="6" spans="1:9" ht="64.5" customHeight="1">
      <c r="A6" s="4">
        <v>3</v>
      </c>
      <c r="B6" s="5" t="s">
        <v>40</v>
      </c>
      <c r="C6" s="75" t="s">
        <v>41</v>
      </c>
      <c r="D6" s="5">
        <v>24</v>
      </c>
      <c r="E6" s="5" t="s">
        <v>37</v>
      </c>
      <c r="F6" s="5"/>
      <c r="G6" s="5"/>
      <c r="H6" s="221" t="s">
        <v>308</v>
      </c>
    </row>
    <row r="7" spans="1:9" ht="42" customHeight="1">
      <c r="A7" s="4">
        <v>4</v>
      </c>
      <c r="B7" s="5" t="s">
        <v>42</v>
      </c>
      <c r="C7" s="78" t="s">
        <v>43</v>
      </c>
      <c r="D7" s="5">
        <f>D6</f>
        <v>24</v>
      </c>
      <c r="E7" s="5" t="s">
        <v>44</v>
      </c>
      <c r="F7" s="5"/>
      <c r="G7" s="5"/>
      <c r="H7" s="18"/>
    </row>
    <row r="8" spans="1:9" ht="64.5" customHeight="1">
      <c r="A8" s="4">
        <v>5</v>
      </c>
      <c r="B8" s="79" t="s">
        <v>91</v>
      </c>
      <c r="C8" s="80" t="s">
        <v>46</v>
      </c>
      <c r="D8" s="5">
        <f>D6*2</f>
        <v>48</v>
      </c>
      <c r="E8" s="81" t="s">
        <v>47</v>
      </c>
      <c r="F8" s="5"/>
      <c r="G8" s="5"/>
      <c r="H8" s="18"/>
    </row>
    <row r="9" spans="1:9" ht="38.25" customHeight="1">
      <c r="A9" s="4">
        <v>6</v>
      </c>
      <c r="B9" s="5" t="s">
        <v>48</v>
      </c>
      <c r="C9" s="75" t="s">
        <v>148</v>
      </c>
      <c r="D9" s="4">
        <f>D6</f>
        <v>24</v>
      </c>
      <c r="E9" s="4" t="s">
        <v>10</v>
      </c>
      <c r="F9" s="5"/>
      <c r="G9" s="5"/>
      <c r="H9" s="18"/>
    </row>
    <row r="10" spans="1:9" ht="38.25" customHeight="1">
      <c r="A10" s="4">
        <v>7</v>
      </c>
      <c r="B10" s="5" t="s">
        <v>149</v>
      </c>
      <c r="C10" s="195" t="s">
        <v>329</v>
      </c>
      <c r="D10" s="4">
        <v>24</v>
      </c>
      <c r="E10" s="5" t="s">
        <v>150</v>
      </c>
      <c r="F10" s="5"/>
      <c r="G10" s="5"/>
      <c r="H10" s="18"/>
    </row>
    <row r="11" spans="1:9" ht="38.25" customHeight="1">
      <c r="A11" s="4">
        <v>8</v>
      </c>
      <c r="B11" s="79" t="s">
        <v>92</v>
      </c>
      <c r="C11" s="75" t="s">
        <v>151</v>
      </c>
      <c r="D11" s="82">
        <v>12</v>
      </c>
      <c r="E11" s="82" t="s">
        <v>47</v>
      </c>
      <c r="F11" s="5"/>
      <c r="G11" s="5"/>
      <c r="H11" s="18"/>
    </row>
    <row r="12" spans="1:9" ht="64.5" customHeight="1">
      <c r="A12" s="4">
        <v>9</v>
      </c>
      <c r="B12" s="5" t="s">
        <v>50</v>
      </c>
      <c r="C12" s="76" t="s">
        <v>51</v>
      </c>
      <c r="D12" s="5">
        <v>5</v>
      </c>
      <c r="E12" s="5" t="s">
        <v>47</v>
      </c>
      <c r="F12" s="5"/>
      <c r="G12" s="5"/>
      <c r="H12" s="18"/>
    </row>
    <row r="13" spans="1:9" ht="88.5" customHeight="1">
      <c r="A13" s="4">
        <v>10</v>
      </c>
      <c r="B13" s="218" t="s">
        <v>107</v>
      </c>
      <c r="C13" s="149" t="s">
        <v>311</v>
      </c>
      <c r="D13" s="4">
        <v>13</v>
      </c>
      <c r="E13" s="4" t="s">
        <v>47</v>
      </c>
      <c r="F13" s="5"/>
      <c r="G13" s="5"/>
      <c r="H13" s="222" t="s">
        <v>310</v>
      </c>
    </row>
    <row r="14" spans="1:9" ht="28.5" customHeight="1">
      <c r="A14" s="4">
        <v>11</v>
      </c>
      <c r="B14" s="84" t="s">
        <v>52</v>
      </c>
      <c r="C14" s="85" t="s">
        <v>53</v>
      </c>
      <c r="D14" s="84">
        <v>1</v>
      </c>
      <c r="E14" s="84" t="s">
        <v>54</v>
      </c>
      <c r="F14" s="5"/>
      <c r="G14" s="5"/>
      <c r="H14" s="18"/>
    </row>
    <row r="15" spans="1:9" ht="28.5" customHeight="1">
      <c r="A15" s="4">
        <v>12</v>
      </c>
      <c r="B15" s="5" t="s">
        <v>121</v>
      </c>
      <c r="C15" s="6" t="s">
        <v>152</v>
      </c>
      <c r="D15" s="4">
        <v>1</v>
      </c>
      <c r="E15" s="5" t="s">
        <v>10</v>
      </c>
      <c r="F15" s="5"/>
      <c r="G15" s="5"/>
      <c r="H15" s="18"/>
    </row>
    <row r="16" spans="1:9" s="39" customFormat="1" ht="28.5" customHeight="1">
      <c r="A16" s="273" t="s">
        <v>27</v>
      </c>
      <c r="B16" s="274"/>
      <c r="C16" s="274"/>
      <c r="D16" s="274"/>
      <c r="E16" s="275"/>
      <c r="F16" s="295"/>
      <c r="G16" s="295"/>
      <c r="H16" s="45"/>
    </row>
    <row r="18" spans="1:2" ht="30" customHeight="1">
      <c r="A18" s="277"/>
      <c r="B18" s="277"/>
    </row>
    <row r="33" spans="1:2" ht="32.1" customHeight="1"/>
    <row r="34" spans="1:2" ht="26.1" customHeight="1">
      <c r="A34" s="277"/>
      <c r="B34" s="277"/>
    </row>
    <row r="35" spans="1:2" ht="30" customHeight="1">
      <c r="A35" s="34"/>
      <c r="B35" s="34"/>
    </row>
  </sheetData>
  <mergeCells count="6">
    <mergeCell ref="A34:B34"/>
    <mergeCell ref="A1:H1"/>
    <mergeCell ref="A2:H2"/>
    <mergeCell ref="A16:E16"/>
    <mergeCell ref="F16:G16"/>
    <mergeCell ref="A18:B18"/>
  </mergeCells>
  <phoneticPr fontId="39" type="noConversion"/>
  <conditionalFormatting sqref="B4">
    <cfRule type="duplicateValues" dxfId="18" priority="20"/>
    <cfRule type="duplicateValues" dxfId="17" priority="21"/>
    <cfRule type="duplicateValues" dxfId="16" priority="22"/>
  </conditionalFormatting>
  <conditionalFormatting sqref="C4">
    <cfRule type="duplicateValues" dxfId="15" priority="10"/>
  </conditionalFormatting>
  <pageMargins left="0.25" right="0.25" top="0.75" bottom="0.75" header="0.29861111111111099" footer="0.29861111111111099"/>
  <pageSetup paperSize="9" orientation="landscape"/>
  <drawing r:id="rId1"/>
</worksheet>
</file>

<file path=xl/worksheets/sheet7.xml><?xml version="1.0" encoding="utf-8"?>
<worksheet xmlns="http://schemas.openxmlformats.org/spreadsheetml/2006/main" xmlns:r="http://schemas.openxmlformats.org/officeDocument/2006/relationships">
  <dimension ref="A1:H16"/>
  <sheetViews>
    <sheetView workbookViewId="0">
      <selection activeCell="C21" sqref="C21"/>
    </sheetView>
  </sheetViews>
  <sheetFormatPr defaultColWidth="9" defaultRowHeight="12"/>
  <cols>
    <col min="1" max="1" width="6.25" style="50" customWidth="1"/>
    <col min="2" max="2" width="16" style="50" customWidth="1"/>
    <col min="3" max="3" width="80.5" style="50" customWidth="1"/>
    <col min="4" max="5" width="7" style="50" customWidth="1"/>
    <col min="6" max="6" width="7" style="49" customWidth="1"/>
    <col min="7" max="8" width="7" style="50" customWidth="1"/>
    <col min="9" max="16384" width="9" style="50"/>
  </cols>
  <sheetData>
    <row r="1" spans="1:8" ht="18.75">
      <c r="A1" s="320" t="s">
        <v>15</v>
      </c>
      <c r="B1" s="320"/>
      <c r="C1" s="320"/>
      <c r="D1" s="320"/>
      <c r="E1" s="320"/>
      <c r="F1" s="320"/>
      <c r="G1" s="320"/>
      <c r="H1" s="321"/>
    </row>
    <row r="2" spans="1:8" ht="24" customHeight="1">
      <c r="A2" s="322" t="s">
        <v>153</v>
      </c>
      <c r="B2" s="323"/>
      <c r="C2" s="323"/>
      <c r="D2" s="323"/>
      <c r="E2" s="323"/>
      <c r="F2" s="323"/>
      <c r="G2" s="323"/>
      <c r="H2" s="324"/>
    </row>
    <row r="3" spans="1:8" ht="33" customHeight="1">
      <c r="A3" s="59" t="s">
        <v>2</v>
      </c>
      <c r="B3" s="59" t="s">
        <v>31</v>
      </c>
      <c r="C3" s="60" t="s">
        <v>57</v>
      </c>
      <c r="D3" s="59" t="s">
        <v>4</v>
      </c>
      <c r="E3" s="59" t="s">
        <v>5</v>
      </c>
      <c r="F3" s="59" t="s">
        <v>154</v>
      </c>
      <c r="G3" s="61" t="s">
        <v>58</v>
      </c>
      <c r="H3" s="57" t="s">
        <v>8</v>
      </c>
    </row>
    <row r="4" spans="1:8" ht="29.25" customHeight="1">
      <c r="A4" s="62">
        <v>1</v>
      </c>
      <c r="B4" s="63" t="s">
        <v>155</v>
      </c>
      <c r="C4" s="64" t="s">
        <v>156</v>
      </c>
      <c r="D4" s="63">
        <v>1</v>
      </c>
      <c r="E4" s="63" t="s">
        <v>10</v>
      </c>
      <c r="F4" s="30"/>
      <c r="G4" s="65"/>
      <c r="H4" s="56"/>
    </row>
    <row r="5" spans="1:8" ht="20.25" customHeight="1">
      <c r="A5" s="62">
        <v>2</v>
      </c>
      <c r="B5" s="63" t="s">
        <v>157</v>
      </c>
      <c r="C5" s="64" t="s">
        <v>158</v>
      </c>
      <c r="D5" s="63">
        <v>1</v>
      </c>
      <c r="E5" s="63" t="s">
        <v>10</v>
      </c>
      <c r="F5" s="30"/>
      <c r="G5" s="65"/>
      <c r="H5" s="56"/>
    </row>
    <row r="6" spans="1:8" ht="20.25" customHeight="1">
      <c r="A6" s="62">
        <v>3</v>
      </c>
      <c r="B6" s="63" t="s">
        <v>159</v>
      </c>
      <c r="C6" s="64" t="s">
        <v>160</v>
      </c>
      <c r="D6" s="63">
        <v>1</v>
      </c>
      <c r="E6" s="63" t="s">
        <v>10</v>
      </c>
      <c r="F6" s="30"/>
      <c r="G6" s="65"/>
      <c r="H6" s="56"/>
    </row>
    <row r="7" spans="1:8" ht="20.25" customHeight="1">
      <c r="A7" s="297" t="s">
        <v>27</v>
      </c>
      <c r="B7" s="298"/>
      <c r="C7" s="298"/>
      <c r="D7" s="298"/>
      <c r="E7" s="299"/>
      <c r="F7" s="325"/>
      <c r="G7" s="326"/>
      <c r="H7" s="56"/>
    </row>
    <row r="8" spans="1:8" ht="20.25" customHeight="1">
      <c r="A8" s="322" t="s">
        <v>161</v>
      </c>
      <c r="B8" s="323"/>
      <c r="C8" s="323"/>
      <c r="D8" s="323"/>
      <c r="E8" s="323"/>
      <c r="F8" s="323"/>
      <c r="G8" s="323"/>
      <c r="H8" s="56"/>
    </row>
    <row r="9" spans="1:8" ht="30.75" customHeight="1">
      <c r="A9" s="52" t="s">
        <v>2</v>
      </c>
      <c r="B9" s="52" t="s">
        <v>31</v>
      </c>
      <c r="C9" s="67" t="s">
        <v>57</v>
      </c>
      <c r="D9" s="52" t="s">
        <v>4</v>
      </c>
      <c r="E9" s="52" t="s">
        <v>5</v>
      </c>
      <c r="F9" s="52" t="s">
        <v>6</v>
      </c>
      <c r="G9" s="66" t="s">
        <v>162</v>
      </c>
      <c r="H9" s="57" t="s">
        <v>8</v>
      </c>
    </row>
    <row r="10" spans="1:8" ht="50.25" customHeight="1">
      <c r="A10" s="68">
        <v>1</v>
      </c>
      <c r="B10" s="63" t="s">
        <v>163</v>
      </c>
      <c r="C10" s="69" t="s">
        <v>164</v>
      </c>
      <c r="D10" s="70">
        <v>24</v>
      </c>
      <c r="E10" s="63" t="s">
        <v>10</v>
      </c>
      <c r="F10" s="30"/>
      <c r="G10" s="71"/>
      <c r="H10" s="56"/>
    </row>
    <row r="11" spans="1:8" ht="50.25" customHeight="1">
      <c r="A11" s="68">
        <v>2</v>
      </c>
      <c r="B11" s="63" t="s">
        <v>165</v>
      </c>
      <c r="C11" s="69" t="s">
        <v>166</v>
      </c>
      <c r="D11" s="70">
        <f>D10</f>
        <v>24</v>
      </c>
      <c r="E11" s="63" t="s">
        <v>10</v>
      </c>
      <c r="F11" s="30"/>
      <c r="G11" s="71"/>
      <c r="H11" s="56"/>
    </row>
    <row r="12" spans="1:8" ht="50.25" customHeight="1">
      <c r="A12" s="68">
        <v>3</v>
      </c>
      <c r="B12" s="63" t="s">
        <v>167</v>
      </c>
      <c r="C12" s="69" t="s">
        <v>168</v>
      </c>
      <c r="D12" s="70">
        <f>D10</f>
        <v>24</v>
      </c>
      <c r="E12" s="63" t="s">
        <v>10</v>
      </c>
      <c r="F12" s="30"/>
      <c r="G12" s="71"/>
      <c r="H12" s="56"/>
    </row>
    <row r="13" spans="1:8" ht="50.25" customHeight="1">
      <c r="A13" s="68">
        <v>4</v>
      </c>
      <c r="B13" s="63" t="s">
        <v>169</v>
      </c>
      <c r="C13" s="69" t="s">
        <v>170</v>
      </c>
      <c r="D13" s="70">
        <f>D10</f>
        <v>24</v>
      </c>
      <c r="E13" s="63" t="s">
        <v>10</v>
      </c>
      <c r="F13" s="30"/>
      <c r="G13" s="71"/>
      <c r="H13" s="56"/>
    </row>
    <row r="14" spans="1:8" ht="50.25" customHeight="1">
      <c r="A14" s="68">
        <v>5</v>
      </c>
      <c r="B14" s="63" t="s">
        <v>171</v>
      </c>
      <c r="C14" s="69" t="s">
        <v>172</v>
      </c>
      <c r="D14" s="70">
        <f>D10</f>
        <v>24</v>
      </c>
      <c r="E14" s="63" t="s">
        <v>10</v>
      </c>
      <c r="F14" s="30"/>
      <c r="G14" s="71"/>
      <c r="H14" s="56"/>
    </row>
    <row r="15" spans="1:8" ht="27.75" customHeight="1">
      <c r="A15" s="297" t="s">
        <v>27</v>
      </c>
      <c r="B15" s="298"/>
      <c r="C15" s="298"/>
      <c r="D15" s="299"/>
      <c r="E15" s="72"/>
      <c r="F15" s="319"/>
      <c r="G15" s="319"/>
      <c r="H15" s="56"/>
    </row>
    <row r="16" spans="1:8" ht="27.75" customHeight="1">
      <c r="A16" s="297" t="s">
        <v>17</v>
      </c>
      <c r="B16" s="298"/>
      <c r="C16" s="298"/>
      <c r="D16" s="298"/>
      <c r="E16" s="298"/>
      <c r="F16" s="299"/>
      <c r="G16" s="73"/>
      <c r="H16" s="56"/>
    </row>
  </sheetData>
  <mergeCells count="8">
    <mergeCell ref="A15:D15"/>
    <mergeCell ref="F15:G15"/>
    <mergeCell ref="A16:F16"/>
    <mergeCell ref="A1:H1"/>
    <mergeCell ref="A2:H2"/>
    <mergeCell ref="A7:E7"/>
    <mergeCell ref="F7:G7"/>
    <mergeCell ref="A8:G8"/>
  </mergeCells>
  <phoneticPr fontId="3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H12"/>
  <sheetViews>
    <sheetView workbookViewId="0">
      <selection activeCell="K6" sqref="K6"/>
    </sheetView>
  </sheetViews>
  <sheetFormatPr defaultColWidth="9" defaultRowHeight="12"/>
  <cols>
    <col min="1" max="1" width="5.5" style="49" customWidth="1"/>
    <col min="2" max="2" width="15.125" style="50" customWidth="1"/>
    <col min="3" max="3" width="53.125" style="51" customWidth="1"/>
    <col min="4" max="16384" width="9" style="50"/>
  </cols>
  <sheetData>
    <row r="1" spans="1:8" ht="33" customHeight="1">
      <c r="A1" s="327" t="s">
        <v>16</v>
      </c>
      <c r="B1" s="328"/>
      <c r="C1" s="328"/>
      <c r="D1" s="328"/>
      <c r="E1" s="328"/>
      <c r="F1" s="328"/>
      <c r="G1" s="328"/>
      <c r="H1" s="328"/>
    </row>
    <row r="2" spans="1:8" ht="28.5" customHeight="1">
      <c r="A2" s="52" t="s">
        <v>2</v>
      </c>
      <c r="B2" s="52" t="s">
        <v>3</v>
      </c>
      <c r="C2" s="52" t="s">
        <v>57</v>
      </c>
      <c r="D2" s="52" t="s">
        <v>4</v>
      </c>
      <c r="E2" s="52" t="s">
        <v>5</v>
      </c>
      <c r="F2" s="52" t="s">
        <v>6</v>
      </c>
      <c r="G2" s="52" t="s">
        <v>34</v>
      </c>
      <c r="H2" s="52" t="s">
        <v>8</v>
      </c>
    </row>
    <row r="3" spans="1:8" ht="47.25" customHeight="1">
      <c r="A3" s="30">
        <v>1</v>
      </c>
      <c r="B3" s="53" t="s">
        <v>173</v>
      </c>
      <c r="C3" s="54" t="s">
        <v>174</v>
      </c>
      <c r="D3" s="55">
        <v>1</v>
      </c>
      <c r="E3" s="55" t="s">
        <v>10</v>
      </c>
      <c r="F3" s="55"/>
      <c r="G3" s="55"/>
      <c r="H3" s="56"/>
    </row>
    <row r="4" spans="1:8" ht="47.25" customHeight="1">
      <c r="A4" s="30">
        <v>2</v>
      </c>
      <c r="B4" s="53" t="s">
        <v>175</v>
      </c>
      <c r="C4" s="54" t="s">
        <v>176</v>
      </c>
      <c r="D4" s="55">
        <v>72</v>
      </c>
      <c r="E4" s="55" t="s">
        <v>177</v>
      </c>
      <c r="F4" s="55"/>
      <c r="G4" s="55"/>
      <c r="H4" s="56"/>
    </row>
    <row r="5" spans="1:8" ht="47.25" customHeight="1">
      <c r="A5" s="30">
        <v>3</v>
      </c>
      <c r="B5" s="53" t="s">
        <v>178</v>
      </c>
      <c r="C5" s="54" t="s">
        <v>179</v>
      </c>
      <c r="D5" s="55">
        <v>3</v>
      </c>
      <c r="E5" s="55" t="s">
        <v>10</v>
      </c>
      <c r="F5" s="55"/>
      <c r="G5" s="55"/>
      <c r="H5" s="56"/>
    </row>
    <row r="6" spans="1:8" ht="47.25" customHeight="1">
      <c r="A6" s="30">
        <v>4</v>
      </c>
      <c r="B6" s="190" t="s">
        <v>180</v>
      </c>
      <c r="C6" s="54" t="s">
        <v>300</v>
      </c>
      <c r="D6" s="30">
        <v>3</v>
      </c>
      <c r="E6" s="30" t="s">
        <v>181</v>
      </c>
      <c r="F6" s="30"/>
      <c r="G6" s="30"/>
      <c r="H6" s="223" t="s">
        <v>182</v>
      </c>
    </row>
    <row r="7" spans="1:8" ht="29.25" customHeight="1">
      <c r="A7" s="329" t="s">
        <v>27</v>
      </c>
      <c r="B7" s="329"/>
      <c r="C7" s="329"/>
      <c r="D7" s="329"/>
      <c r="E7" s="329"/>
      <c r="F7" s="330"/>
      <c r="G7" s="331"/>
      <c r="H7" s="56"/>
    </row>
    <row r="12" spans="1:8">
      <c r="C12" s="58"/>
    </row>
  </sheetData>
  <mergeCells count="3">
    <mergeCell ref="A1:H1"/>
    <mergeCell ref="A7:E7"/>
    <mergeCell ref="F7:G7"/>
  </mergeCells>
  <phoneticPr fontId="39" type="noConversion"/>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dimension ref="A1:H44"/>
  <sheetViews>
    <sheetView topLeftCell="A28" workbookViewId="0">
      <selection activeCell="J40" sqref="J40"/>
    </sheetView>
  </sheetViews>
  <sheetFormatPr defaultColWidth="9" defaultRowHeight="13.5"/>
  <cols>
    <col min="1" max="1" width="5.25" style="182" customWidth="1"/>
    <col min="2" max="2" width="12.5" style="182" customWidth="1"/>
    <col min="3" max="3" width="75.875" style="182" customWidth="1"/>
    <col min="4" max="7" width="7.625" style="182" customWidth="1"/>
    <col min="8" max="16384" width="9" style="150"/>
  </cols>
  <sheetData>
    <row r="1" spans="1:8" ht="24.75" customHeight="1">
      <c r="A1" s="339" t="s">
        <v>18</v>
      </c>
      <c r="B1" s="339"/>
      <c r="C1" s="339"/>
      <c r="D1" s="339"/>
      <c r="E1" s="339"/>
      <c r="F1" s="339"/>
      <c r="G1" s="339"/>
      <c r="H1" s="339"/>
    </row>
    <row r="2" spans="1:8" ht="27.75" customHeight="1">
      <c r="A2" s="74" t="s">
        <v>2</v>
      </c>
      <c r="B2" s="74" t="s">
        <v>3</v>
      </c>
      <c r="C2" s="151" t="s">
        <v>57</v>
      </c>
      <c r="D2" s="74" t="s">
        <v>4</v>
      </c>
      <c r="E2" s="74" t="s">
        <v>5</v>
      </c>
      <c r="F2" s="74" t="s">
        <v>6</v>
      </c>
      <c r="G2" s="74" t="s">
        <v>183</v>
      </c>
      <c r="H2" s="152" t="s">
        <v>8</v>
      </c>
    </row>
    <row r="3" spans="1:8" s="153" customFormat="1" ht="14.25" customHeight="1">
      <c r="A3" s="332" t="s">
        <v>184</v>
      </c>
      <c r="B3" s="333"/>
      <c r="C3" s="333"/>
      <c r="D3" s="333"/>
      <c r="E3" s="333"/>
      <c r="F3" s="333"/>
      <c r="G3" s="333"/>
      <c r="H3" s="334"/>
    </row>
    <row r="4" spans="1:8" s="153" customFormat="1" ht="27" customHeight="1">
      <c r="A4" s="154">
        <v>1</v>
      </c>
      <c r="B4" s="154" t="s">
        <v>185</v>
      </c>
      <c r="C4" s="155" t="s">
        <v>186</v>
      </c>
      <c r="D4" s="154">
        <v>1</v>
      </c>
      <c r="E4" s="154" t="s">
        <v>10</v>
      </c>
      <c r="F4" s="156"/>
      <c r="G4" s="157"/>
      <c r="H4" s="158"/>
    </row>
    <row r="5" spans="1:8" s="153" customFormat="1" ht="27" customHeight="1">
      <c r="A5" s="154">
        <v>2</v>
      </c>
      <c r="B5" s="154" t="s">
        <v>187</v>
      </c>
      <c r="C5" s="159" t="s">
        <v>188</v>
      </c>
      <c r="D5" s="154">
        <v>1</v>
      </c>
      <c r="E5" s="154" t="s">
        <v>10</v>
      </c>
      <c r="F5" s="156"/>
      <c r="G5" s="157"/>
      <c r="H5" s="158"/>
    </row>
    <row r="6" spans="1:8" s="153" customFormat="1" ht="27" customHeight="1">
      <c r="A6" s="154">
        <v>3</v>
      </c>
      <c r="B6" s="154" t="s">
        <v>189</v>
      </c>
      <c r="C6" s="160" t="s">
        <v>190</v>
      </c>
      <c r="D6" s="154">
        <v>1</v>
      </c>
      <c r="E6" s="154" t="s">
        <v>10</v>
      </c>
      <c r="F6" s="161"/>
      <c r="G6" s="157"/>
      <c r="H6" s="158"/>
    </row>
    <row r="7" spans="1:8" s="153" customFormat="1" ht="27" customHeight="1">
      <c r="A7" s="154">
        <v>4</v>
      </c>
      <c r="B7" s="154" t="s">
        <v>191</v>
      </c>
      <c r="C7" s="199" t="s">
        <v>320</v>
      </c>
      <c r="D7" s="154">
        <v>1</v>
      </c>
      <c r="E7" s="154" t="s">
        <v>10</v>
      </c>
      <c r="F7" s="161"/>
      <c r="G7" s="157"/>
      <c r="H7" s="162"/>
    </row>
    <row r="8" spans="1:8" s="153" customFormat="1" ht="14.25" customHeight="1">
      <c r="A8" s="332" t="s">
        <v>192</v>
      </c>
      <c r="B8" s="333"/>
      <c r="C8" s="333"/>
      <c r="D8" s="333"/>
      <c r="E8" s="333"/>
      <c r="F8" s="333"/>
      <c r="G8" s="333"/>
      <c r="H8" s="334"/>
    </row>
    <row r="9" spans="1:8" s="153" customFormat="1" ht="28.5" customHeight="1">
      <c r="A9" s="154">
        <v>5</v>
      </c>
      <c r="B9" s="154" t="s">
        <v>193</v>
      </c>
      <c r="C9" s="198" t="s">
        <v>319</v>
      </c>
      <c r="D9" s="154">
        <v>8</v>
      </c>
      <c r="E9" s="154" t="s">
        <v>10</v>
      </c>
      <c r="F9" s="161"/>
      <c r="G9" s="157"/>
      <c r="H9" s="158"/>
    </row>
    <row r="10" spans="1:8" s="153" customFormat="1" ht="28.5" customHeight="1">
      <c r="A10" s="154">
        <v>6</v>
      </c>
      <c r="B10" s="154" t="s">
        <v>194</v>
      </c>
      <c r="C10" s="160" t="s">
        <v>195</v>
      </c>
      <c r="D10" s="154">
        <v>8</v>
      </c>
      <c r="E10" s="154" t="s">
        <v>10</v>
      </c>
      <c r="F10" s="161"/>
      <c r="G10" s="157"/>
      <c r="H10" s="158"/>
    </row>
    <row r="11" spans="1:8" s="153" customFormat="1" ht="28.5" customHeight="1">
      <c r="A11" s="154">
        <v>7</v>
      </c>
      <c r="B11" s="154" t="s">
        <v>196</v>
      </c>
      <c r="C11" s="160" t="s">
        <v>197</v>
      </c>
      <c r="D11" s="154">
        <v>8</v>
      </c>
      <c r="E11" s="154" t="s">
        <v>10</v>
      </c>
      <c r="F11" s="161"/>
      <c r="G11" s="157"/>
      <c r="H11" s="158"/>
    </row>
    <row r="12" spans="1:8" s="153" customFormat="1" ht="28.5" customHeight="1">
      <c r="A12" s="154">
        <v>8</v>
      </c>
      <c r="B12" s="154" t="s">
        <v>198</v>
      </c>
      <c r="C12" s="160" t="s">
        <v>199</v>
      </c>
      <c r="D12" s="154">
        <v>8</v>
      </c>
      <c r="E12" s="154" t="s">
        <v>10</v>
      </c>
      <c r="F12" s="161"/>
      <c r="G12" s="157"/>
      <c r="H12" s="158"/>
    </row>
    <row r="13" spans="1:8" s="153" customFormat="1" ht="28.5" customHeight="1">
      <c r="A13" s="154">
        <v>9</v>
      </c>
      <c r="B13" s="154" t="s">
        <v>200</v>
      </c>
      <c r="C13" s="160" t="s">
        <v>201</v>
      </c>
      <c r="D13" s="154">
        <v>8</v>
      </c>
      <c r="E13" s="154" t="s">
        <v>10</v>
      </c>
      <c r="F13" s="161"/>
      <c r="G13" s="157"/>
      <c r="H13" s="158"/>
    </row>
    <row r="14" spans="1:8" s="153" customFormat="1" ht="28.5" customHeight="1">
      <c r="A14" s="154">
        <v>10</v>
      </c>
      <c r="B14" s="154" t="s">
        <v>202</v>
      </c>
      <c r="C14" s="160" t="s">
        <v>203</v>
      </c>
      <c r="D14" s="154">
        <v>50</v>
      </c>
      <c r="E14" s="154" t="s">
        <v>204</v>
      </c>
      <c r="F14" s="161"/>
      <c r="G14" s="157"/>
      <c r="H14" s="158"/>
    </row>
    <row r="15" spans="1:8" s="153" customFormat="1" ht="14.25" customHeight="1">
      <c r="A15" s="332" t="s">
        <v>205</v>
      </c>
      <c r="B15" s="333"/>
      <c r="C15" s="333"/>
      <c r="D15" s="333"/>
      <c r="E15" s="333"/>
      <c r="F15" s="333"/>
      <c r="G15" s="333"/>
      <c r="H15" s="334"/>
    </row>
    <row r="16" spans="1:8" s="153" customFormat="1" ht="24" customHeight="1">
      <c r="A16" s="154">
        <v>11</v>
      </c>
      <c r="B16" s="154" t="s">
        <v>206</v>
      </c>
      <c r="C16" s="160" t="s">
        <v>207</v>
      </c>
      <c r="D16" s="154">
        <v>1</v>
      </c>
      <c r="E16" s="154" t="s">
        <v>10</v>
      </c>
      <c r="F16" s="161"/>
      <c r="G16" s="157"/>
      <c r="H16" s="158"/>
    </row>
    <row r="17" spans="1:8" s="153" customFormat="1" ht="24" customHeight="1">
      <c r="A17" s="154">
        <v>12</v>
      </c>
      <c r="B17" s="154" t="s">
        <v>208</v>
      </c>
      <c r="C17" s="155" t="s">
        <v>209</v>
      </c>
      <c r="D17" s="154">
        <v>1</v>
      </c>
      <c r="E17" s="154" t="s">
        <v>10</v>
      </c>
      <c r="F17" s="161"/>
      <c r="G17" s="157"/>
      <c r="H17" s="158"/>
    </row>
    <row r="18" spans="1:8" s="153" customFormat="1" ht="14.25" customHeight="1">
      <c r="A18" s="332" t="s">
        <v>210</v>
      </c>
      <c r="B18" s="333"/>
      <c r="C18" s="333"/>
      <c r="D18" s="333"/>
      <c r="E18" s="333"/>
      <c r="F18" s="333"/>
      <c r="G18" s="333"/>
      <c r="H18" s="334"/>
    </row>
    <row r="19" spans="1:8" s="153" customFormat="1" ht="25.5" customHeight="1">
      <c r="A19" s="154">
        <v>13</v>
      </c>
      <c r="B19" s="163" t="s">
        <v>211</v>
      </c>
      <c r="C19" s="155" t="s">
        <v>212</v>
      </c>
      <c r="D19" s="154">
        <v>1</v>
      </c>
      <c r="E19" s="157" t="s">
        <v>10</v>
      </c>
      <c r="F19" s="156"/>
      <c r="G19" s="164"/>
      <c r="H19" s="158"/>
    </row>
    <row r="20" spans="1:8" s="153" customFormat="1" ht="25.5" customHeight="1">
      <c r="A20" s="154">
        <v>14</v>
      </c>
      <c r="B20" s="154" t="s">
        <v>213</v>
      </c>
      <c r="C20" s="121" t="s">
        <v>214</v>
      </c>
      <c r="D20" s="154">
        <v>1</v>
      </c>
      <c r="E20" s="157" t="s">
        <v>10</v>
      </c>
      <c r="F20" s="156"/>
      <c r="G20" s="164"/>
      <c r="H20" s="158"/>
    </row>
    <row r="21" spans="1:8" s="153" customFormat="1" ht="25.5" customHeight="1">
      <c r="A21" s="154">
        <v>15</v>
      </c>
      <c r="B21" s="163" t="s">
        <v>215</v>
      </c>
      <c r="C21" s="121" t="s">
        <v>216</v>
      </c>
      <c r="D21" s="154">
        <v>1</v>
      </c>
      <c r="E21" s="157" t="s">
        <v>10</v>
      </c>
      <c r="F21" s="156"/>
      <c r="G21" s="164"/>
      <c r="H21" s="158"/>
    </row>
    <row r="22" spans="1:8" s="153" customFormat="1" ht="25.5" customHeight="1">
      <c r="A22" s="154">
        <v>16</v>
      </c>
      <c r="B22" s="154" t="s">
        <v>217</v>
      </c>
      <c r="C22" s="165" t="s">
        <v>218</v>
      </c>
      <c r="D22" s="154">
        <v>1</v>
      </c>
      <c r="E22" s="157" t="s">
        <v>10</v>
      </c>
      <c r="F22" s="156"/>
      <c r="G22" s="164"/>
      <c r="H22" s="158"/>
    </row>
    <row r="23" spans="1:8" s="153" customFormat="1" ht="25.5" customHeight="1">
      <c r="A23" s="154">
        <v>17</v>
      </c>
      <c r="B23" s="166" t="s">
        <v>219</v>
      </c>
      <c r="C23" s="167" t="s">
        <v>220</v>
      </c>
      <c r="D23" s="168">
        <v>1</v>
      </c>
      <c r="E23" s="169" t="s">
        <v>37</v>
      </c>
      <c r="F23" s="156"/>
      <c r="G23" s="164"/>
      <c r="H23" s="158"/>
    </row>
    <row r="24" spans="1:8" s="153" customFormat="1" ht="14.25" customHeight="1">
      <c r="A24" s="332" t="s">
        <v>221</v>
      </c>
      <c r="B24" s="333"/>
      <c r="C24" s="333"/>
      <c r="D24" s="333"/>
      <c r="E24" s="333"/>
      <c r="F24" s="333"/>
      <c r="G24" s="333"/>
      <c r="H24" s="334"/>
    </row>
    <row r="25" spans="1:8" s="153" customFormat="1" ht="17.25" customHeight="1">
      <c r="A25" s="154">
        <v>18</v>
      </c>
      <c r="B25" s="154" t="s">
        <v>222</v>
      </c>
      <c r="C25" s="121" t="s">
        <v>223</v>
      </c>
      <c r="D25" s="154">
        <v>18</v>
      </c>
      <c r="E25" s="154" t="s">
        <v>47</v>
      </c>
      <c r="F25" s="154"/>
      <c r="G25" s="157"/>
      <c r="H25" s="158"/>
    </row>
    <row r="26" spans="1:8" s="153" customFormat="1" ht="14.25" customHeight="1">
      <c r="A26" s="332" t="s">
        <v>224</v>
      </c>
      <c r="B26" s="333"/>
      <c r="C26" s="170"/>
      <c r="D26" s="171"/>
      <c r="E26" s="171"/>
      <c r="F26" s="171"/>
      <c r="G26" s="157"/>
      <c r="H26" s="158"/>
    </row>
    <row r="27" spans="1:8" s="153" customFormat="1" ht="14.25" customHeight="1">
      <c r="A27" s="154">
        <v>19</v>
      </c>
      <c r="B27" s="154" t="s">
        <v>225</v>
      </c>
      <c r="C27" s="121" t="s">
        <v>226</v>
      </c>
      <c r="D27" s="154">
        <v>1</v>
      </c>
      <c r="E27" s="154" t="s">
        <v>10</v>
      </c>
      <c r="F27" s="156"/>
      <c r="G27" s="157"/>
      <c r="H27" s="158"/>
    </row>
    <row r="28" spans="1:8" s="153" customFormat="1" ht="14.25" customHeight="1">
      <c r="A28" s="154">
        <v>20</v>
      </c>
      <c r="B28" s="154" t="s">
        <v>227</v>
      </c>
      <c r="C28" s="200" t="s">
        <v>321</v>
      </c>
      <c r="D28" s="154">
        <v>1</v>
      </c>
      <c r="E28" s="157" t="s">
        <v>10</v>
      </c>
      <c r="F28" s="156"/>
      <c r="G28" s="157"/>
      <c r="H28" s="158"/>
    </row>
    <row r="29" spans="1:8" s="153" customFormat="1" ht="14.25" customHeight="1">
      <c r="A29" s="154">
        <v>21</v>
      </c>
      <c r="B29" s="154" t="s">
        <v>228</v>
      </c>
      <c r="C29" s="121" t="s">
        <v>229</v>
      </c>
      <c r="D29" s="154">
        <v>1</v>
      </c>
      <c r="E29" s="154" t="s">
        <v>10</v>
      </c>
      <c r="F29" s="156"/>
      <c r="G29" s="157"/>
      <c r="H29" s="158"/>
    </row>
    <row r="30" spans="1:8" s="153" customFormat="1" ht="29.25" customHeight="1">
      <c r="A30" s="154">
        <v>22</v>
      </c>
      <c r="B30" s="225" t="s">
        <v>180</v>
      </c>
      <c r="C30" s="172" t="s">
        <v>299</v>
      </c>
      <c r="D30" s="173">
        <v>1</v>
      </c>
      <c r="E30" s="174" t="s">
        <v>181</v>
      </c>
      <c r="F30" s="175"/>
      <c r="G30" s="176"/>
      <c r="H30" s="224" t="s">
        <v>182</v>
      </c>
    </row>
    <row r="31" spans="1:8" s="153" customFormat="1" ht="14.25" customHeight="1">
      <c r="A31" s="332" t="s">
        <v>230</v>
      </c>
      <c r="B31" s="333"/>
      <c r="C31" s="333"/>
      <c r="D31" s="333"/>
      <c r="E31" s="333"/>
      <c r="F31" s="333"/>
      <c r="G31" s="333"/>
      <c r="H31" s="334"/>
    </row>
    <row r="32" spans="1:8" s="153" customFormat="1" ht="23.25" customHeight="1">
      <c r="A32" s="154">
        <v>23</v>
      </c>
      <c r="B32" s="154" t="s">
        <v>231</v>
      </c>
      <c r="C32" s="177" t="s">
        <v>232</v>
      </c>
      <c r="D32" s="154">
        <v>2</v>
      </c>
      <c r="E32" s="154" t="s">
        <v>233</v>
      </c>
      <c r="F32" s="161"/>
      <c r="G32" s="157"/>
      <c r="H32" s="158"/>
    </row>
    <row r="33" spans="1:8" s="153" customFormat="1" ht="23.25" customHeight="1">
      <c r="A33" s="154">
        <v>24</v>
      </c>
      <c r="B33" s="154" t="s">
        <v>234</v>
      </c>
      <c r="C33" s="178" t="s">
        <v>235</v>
      </c>
      <c r="D33" s="154">
        <v>40</v>
      </c>
      <c r="E33" s="154" t="s">
        <v>37</v>
      </c>
      <c r="F33" s="161"/>
      <c r="G33" s="157"/>
      <c r="H33" s="158"/>
    </row>
    <row r="34" spans="1:8" s="153" customFormat="1" ht="23.25" customHeight="1">
      <c r="A34" s="154">
        <v>25</v>
      </c>
      <c r="B34" s="154" t="s">
        <v>231</v>
      </c>
      <c r="C34" s="177" t="s">
        <v>236</v>
      </c>
      <c r="D34" s="154">
        <v>1</v>
      </c>
      <c r="E34" s="154" t="s">
        <v>233</v>
      </c>
      <c r="F34" s="161"/>
      <c r="G34" s="157"/>
      <c r="H34" s="158"/>
    </row>
    <row r="35" spans="1:8" s="153" customFormat="1" ht="23.25" customHeight="1">
      <c r="A35" s="154">
        <v>26</v>
      </c>
      <c r="B35" s="154" t="s">
        <v>234</v>
      </c>
      <c r="C35" s="178" t="s">
        <v>237</v>
      </c>
      <c r="D35" s="154">
        <v>10</v>
      </c>
      <c r="E35" s="154" t="s">
        <v>37</v>
      </c>
      <c r="F35" s="156"/>
      <c r="G35" s="157"/>
      <c r="H35" s="158"/>
    </row>
    <row r="36" spans="1:8" s="153" customFormat="1" ht="23.25" customHeight="1">
      <c r="A36" s="154">
        <v>27</v>
      </c>
      <c r="B36" s="154" t="s">
        <v>238</v>
      </c>
      <c r="C36" s="177" t="s">
        <v>239</v>
      </c>
      <c r="D36" s="154">
        <v>20</v>
      </c>
      <c r="E36" s="154" t="s">
        <v>240</v>
      </c>
      <c r="F36" s="161"/>
      <c r="G36" s="157"/>
      <c r="H36" s="158"/>
    </row>
    <row r="37" spans="1:8" s="153" customFormat="1" ht="23.25" customHeight="1">
      <c r="A37" s="154">
        <v>28</v>
      </c>
      <c r="B37" s="154" t="s">
        <v>241</v>
      </c>
      <c r="C37" s="177" t="s">
        <v>242</v>
      </c>
      <c r="D37" s="154">
        <v>6</v>
      </c>
      <c r="E37" s="154" t="s">
        <v>37</v>
      </c>
      <c r="F37" s="161"/>
      <c r="G37" s="154"/>
      <c r="H37" s="158"/>
    </row>
    <row r="38" spans="1:8" s="153" customFormat="1" ht="14.1" customHeight="1">
      <c r="A38" s="335" t="s">
        <v>243</v>
      </c>
      <c r="B38" s="335"/>
      <c r="C38" s="335"/>
      <c r="D38" s="335"/>
      <c r="E38" s="335"/>
      <c r="F38" s="335"/>
      <c r="G38" s="335"/>
      <c r="H38" s="335"/>
    </row>
    <row r="39" spans="1:8" s="153" customFormat="1" ht="21.75" customHeight="1">
      <c r="A39" s="154">
        <v>29</v>
      </c>
      <c r="B39" s="161" t="s">
        <v>244</v>
      </c>
      <c r="C39" s="179" t="s">
        <v>245</v>
      </c>
      <c r="D39" s="161">
        <v>140</v>
      </c>
      <c r="E39" s="161" t="s">
        <v>246</v>
      </c>
      <c r="F39" s="161"/>
      <c r="G39" s="161"/>
      <c r="H39" s="158"/>
    </row>
    <row r="40" spans="1:8" s="153" customFormat="1" ht="21.75" customHeight="1">
      <c r="A40" s="154">
        <v>30</v>
      </c>
      <c r="B40" s="161" t="s">
        <v>247</v>
      </c>
      <c r="C40" s="179" t="s">
        <v>248</v>
      </c>
      <c r="D40" s="161">
        <v>100</v>
      </c>
      <c r="E40" s="161" t="s">
        <v>246</v>
      </c>
      <c r="F40" s="161"/>
      <c r="G40" s="180"/>
      <c r="H40" s="158"/>
    </row>
    <row r="41" spans="1:8" s="153" customFormat="1" ht="21.75" customHeight="1">
      <c r="A41" s="154">
        <v>31</v>
      </c>
      <c r="B41" s="161" t="s">
        <v>249</v>
      </c>
      <c r="C41" s="179" t="s">
        <v>250</v>
      </c>
      <c r="D41" s="161">
        <v>140</v>
      </c>
      <c r="E41" s="161" t="s">
        <v>246</v>
      </c>
      <c r="F41" s="161"/>
      <c r="G41" s="180"/>
      <c r="H41" s="158"/>
    </row>
    <row r="42" spans="1:8" s="153" customFormat="1" ht="24" customHeight="1">
      <c r="A42" s="154">
        <v>32</v>
      </c>
      <c r="B42" s="161" t="s">
        <v>251</v>
      </c>
      <c r="C42" s="179" t="s">
        <v>252</v>
      </c>
      <c r="D42" s="161">
        <v>1</v>
      </c>
      <c r="E42" s="161" t="s">
        <v>253</v>
      </c>
      <c r="F42" s="161"/>
      <c r="G42" s="180"/>
      <c r="H42" s="158"/>
    </row>
    <row r="43" spans="1:8" s="153" customFormat="1" ht="21.75" customHeight="1">
      <c r="A43" s="154">
        <v>33</v>
      </c>
      <c r="B43" s="161" t="s">
        <v>254</v>
      </c>
      <c r="C43" s="179" t="s">
        <v>255</v>
      </c>
      <c r="D43" s="161">
        <v>1</v>
      </c>
      <c r="E43" s="161" t="s">
        <v>253</v>
      </c>
      <c r="F43" s="161"/>
      <c r="G43" s="180"/>
      <c r="H43" s="158"/>
    </row>
    <row r="44" spans="1:8" s="153" customFormat="1" ht="14.25" customHeight="1">
      <c r="A44" s="336" t="s">
        <v>27</v>
      </c>
      <c r="B44" s="337"/>
      <c r="C44" s="337"/>
      <c r="D44" s="337"/>
      <c r="E44" s="337"/>
      <c r="F44" s="338"/>
      <c r="G44" s="181"/>
      <c r="H44" s="158"/>
    </row>
  </sheetData>
  <mergeCells count="10">
    <mergeCell ref="A1:H1"/>
    <mergeCell ref="A3:H3"/>
    <mergeCell ref="A8:H8"/>
    <mergeCell ref="A15:H15"/>
    <mergeCell ref="A18:H18"/>
    <mergeCell ref="A24:H24"/>
    <mergeCell ref="A26:B26"/>
    <mergeCell ref="A31:H31"/>
    <mergeCell ref="A38:H38"/>
    <mergeCell ref="A44:F44"/>
  </mergeCells>
  <phoneticPr fontId="39" type="noConversion"/>
  <dataValidations count="1">
    <dataValidation type="list" allowBlank="1" showInputMessage="1" showErrorMessage="1" sqref="B30">
      <formula1>产品名称</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汇总表</vt:lpstr>
      <vt:lpstr>1-1物理力学实验室</vt:lpstr>
      <vt:lpstr>1-2高中物理教师实验箱及学生分组实验仪器</vt:lpstr>
      <vt:lpstr>1-3化学智能吊装实验室</vt:lpstr>
      <vt:lpstr>1-4高中化学教师演示系统及学生分组实验仪器</vt:lpstr>
      <vt:lpstr>1-5生物观察实验室</vt:lpstr>
      <vt:lpstr>1-6高中生物教师演示系统及及学生分组实验仪器</vt:lpstr>
      <vt:lpstr>1-7实验室升级改造</vt:lpstr>
      <vt:lpstr>2-1高中地理数字化创新教室</vt:lpstr>
      <vt:lpstr>3-1初中物理电学力学实验室</vt:lpstr>
      <vt:lpstr>3-2初中化学智能吊装实验室</vt:lpstr>
      <vt:lpstr>3-3初中生物实验室</vt:lpstr>
      <vt:lpstr>3-4初中物理学生教考实验及仪器</vt:lpstr>
      <vt:lpstr>3-5初中化学学生教考实验及仪器</vt:lpstr>
      <vt:lpstr>3-6初中生物学生教考实验及仪器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渠立伟</cp:lastModifiedBy>
  <dcterms:created xsi:type="dcterms:W3CDTF">2023-05-12T11:15:00Z</dcterms:created>
  <dcterms:modified xsi:type="dcterms:W3CDTF">2024-06-24T10:27:39Z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F9279ED397EF4D34B8184D7B562C842C_13</vt:lpwstr>
  </property>
</Properties>
</file>