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<sst xmlns="http://schemas.openxmlformats.org/spreadsheetml/2006/main" count="433" uniqueCount="261">
  <si>
    <t>工程名称</t>
  </si>
  <si>
    <t>总项</t>
  </si>
  <si>
    <t>区域</t>
  </si>
  <si>
    <t>项目名称</t>
  </si>
  <si>
    <t>项目特征描述</t>
  </si>
  <si>
    <t>计量单位</t>
  </si>
  <si>
    <t>工程量</t>
  </si>
  <si>
    <t>综合单价</t>
  </si>
  <si>
    <t>综合合价</t>
  </si>
  <si>
    <t>备注</t>
  </si>
  <si>
    <t>锡林郭勒应急调度指挥中心项目（一期）-装饰装修改造工程</t>
  </si>
  <si>
    <t>地面工程</t>
  </si>
  <si>
    <t>机房</t>
  </si>
  <si>
    <t>防静电活动地板</t>
  </si>
  <si>
    <t>1.素水泥浆一道
2.30厚1：3水泥砂浆找平
3.配套可调节支架系统
4.成品抗静电地板</t>
  </si>
  <si>
    <t>平米</t>
  </si>
  <si>
    <t>金属踢脚线</t>
  </si>
  <si>
    <t>1.铝合金踢脚线</t>
  </si>
  <si>
    <t>指挥大厅</t>
  </si>
  <si>
    <t>防静电地毯</t>
  </si>
  <si>
    <t>1、防静电地毯
2、防静电地毯专用胶垫
3、可调节支架系统（铜带防静电）</t>
  </si>
  <si>
    <t>仿木地板瓷砖</t>
  </si>
  <si>
    <t>1、10厚仿木地板瓷砖
2、18厚多层板外刷3遍防火涂料
3、双层12mm水泥压力板，挂网
4、40*40*3镀锌方钢@600钢骨架
5、30厚1：3水泥砂浆找平</t>
  </si>
  <si>
    <t>会议室</t>
  </si>
  <si>
    <t>仿地毯砖</t>
  </si>
  <si>
    <t>1.水泥浆结合层一道
2.50厚1：3干硬性水泥砂浆结合层，水泥砂浆一道</t>
  </si>
  <si>
    <t>石材过门石</t>
  </si>
  <si>
    <t>1.水泥浆结合层一道
2.50厚1：3干硬性水泥砂浆结合层，水泥砂浆一道
3.石材过门石</t>
  </si>
  <si>
    <t>配套木饰面踢脚线</t>
  </si>
  <si>
    <t>1.踢脚线高度:100mm
2.面层材料品种、规格、颜色:木质踢脚线</t>
  </si>
  <si>
    <t>设备间</t>
  </si>
  <si>
    <t>1.水泥浆结合层一道
2.20厚1:2水泥砂浆找平层
3.20厚1:3干硬性水泥砂浆结合层，上洒1厚干水泥并洒清水适量
4.石材过门石</t>
  </si>
  <si>
    <t>12345热线座席</t>
  </si>
  <si>
    <t>1.水泥浆结合层一道
2.50厚1：3干硬性水泥砂浆结合层，水泥砂浆一道
3.800*800玻化砖面层（</t>
  </si>
  <si>
    <t>地砖波打线</t>
  </si>
  <si>
    <t>1.水泥浆结合层一道
2.20厚1:2水泥砂浆找平层
3.20厚1:3干硬性水泥砂浆结合层，上洒1厚干水泥并洒清水适量
4.地砖波打线</t>
  </si>
  <si>
    <t>瓷砖踢脚线</t>
  </si>
  <si>
    <t>1.踢脚线高度:100
2.粘贴层厚度、材料种类:地砖踢脚线</t>
  </si>
  <si>
    <t>米</t>
  </si>
  <si>
    <t>墙面工程</t>
  </si>
  <si>
    <t>穿孔铝板墙面装饰板</t>
  </si>
  <si>
    <t>1.龙骨材料种类、规格、中距:40*40*3镀锌方钢骨架
2.面层材料品种、规格、颜色:穿孔铝板墙面</t>
  </si>
  <si>
    <t>过道</t>
  </si>
  <si>
    <t>墙面刮腻子环保无机涂料饰面</t>
  </si>
  <si>
    <t>1、打磨刮腻子刷无机涂料各三遍
2、墙面粉刷石膏
3、界面剂一道</t>
  </si>
  <si>
    <t>轻钢龙骨石膏板隔墙</t>
  </si>
  <si>
    <t>1.龙骨材料种类、规格、中距:100型轻钢龙骨骨架@400mm
2.基层材料品种、规格、颜色:双面双层12mm水泥压力板
3.隔离层材料种类、规格：满塞100mm岩棉</t>
  </si>
  <si>
    <t>指挥中心背景墙</t>
  </si>
  <si>
    <t>1、镀锌型钢骨架，内竖向双排75轻钢龙骨，横向双排38配套穿心龙骨，满赛80mm厚隔音岩棉
2、单层12厚纸面石膏板面白色环保无机涂料
3、背面15厚阻燃板基层、壁布硬包
4、1.2mm镜面不锈钢包边</t>
  </si>
  <si>
    <t>定制发光字体</t>
  </si>
  <si>
    <t>1.定制发光字体
2.字体高度700mm
3.字体规格及要求:详见图纸</t>
  </si>
  <si>
    <t>套</t>
  </si>
  <si>
    <t>石膏板造型隔墙封堵</t>
  </si>
  <si>
    <t>1.龙骨材料种类、规格、中距:C75轻钢龙骨
2.隔离层材料种类、规格:内填吸声防火棉(55kg/m3
3.基层材料种类、规格:内外侧12mm厚石膏板
4.面层材料品种、规格、颜色:内外侧12mm厚石膏板
5.面层板缝贴绷带
6.刮腻子刷环保无机涂料各三遍</t>
  </si>
  <si>
    <t>LED屏幕背面装饰</t>
  </si>
  <si>
    <t>1、30*40木龙骨刷防火防腐涂料三遍
2、15mm厚阻燃板基层
3、铝塑板饰面</t>
  </si>
  <si>
    <t>壁布饰面</t>
  </si>
  <si>
    <t>1、100型轻钢竖龙骨间距400mm
2、15mm厚阻燃板基层
3、石膏板基层刮腻子三遍
3、粘贴壁布饰面</t>
  </si>
  <si>
    <t>壁布硬包饰面</t>
  </si>
  <si>
    <t>1、30*40木龙骨刷防火防腐涂料三遍
2、15mm厚阻燃板基层
3、壁布硬包饰面
4、不锈钢角线</t>
  </si>
  <si>
    <t>定制木饰面板（背景墙）</t>
  </si>
  <si>
    <t>1、100型轻钢竖龙骨间距400mm
2、15mm厚阻燃板基层
3、定制成品木饰面板</t>
  </si>
  <si>
    <t>定制木饰面板（包柱）</t>
  </si>
  <si>
    <t>1、30*40木龙骨刷防火防腐涂料三遍
2、15mm厚阻燃板基层
3、定制成品木饰面板</t>
  </si>
  <si>
    <t>定制木门套</t>
  </si>
  <si>
    <t>1.门代号及洞口尺寸:1560*3600
2.面层材料品种、规格:定制成品木套线</t>
  </si>
  <si>
    <t>钢化玻璃背景墙</t>
  </si>
  <si>
    <t>1、名称：12mm厚磨砂钢化玻璃
2、钢骨架假梁及底座支撑
3、阻燃板、密度板基层</t>
  </si>
  <si>
    <t>蓝色铝方通</t>
  </si>
  <si>
    <t>1.骨架、边框材料种类、规格:2.5mm厚六边形蓝色铝方通</t>
  </si>
  <si>
    <t>蓝色铝板背景墙</t>
  </si>
  <si>
    <t>1、40*40*3镀锌方钢骨架
2、10mm兼墙板基层，石膏板刮腻子无机涂料
3、背面2.5厚蓝色铝板</t>
  </si>
  <si>
    <t>天花工程</t>
  </si>
  <si>
    <t>铝扣板吊顶天棚</t>
  </si>
  <si>
    <t>1.轻钢龙骨配套，层面搭扣式铝合金龙骨配套
2.采用叠阶明架安装1.2mm厚600X600铝扣板</t>
  </si>
  <si>
    <t>双层纸面石膏板吊顶</t>
  </si>
  <si>
    <t>1.吊顶形式、吊杆规格、高度:Φ10钢筋吊杆，双向中距≤1200，吊杆用膨胀螺栓与楼板固定
2.龙骨材料种类、规格、中距:承载轻钢主龙骨CB50*19*0.5，间距900；覆面轻钢次龙骨50*19*0.5，中距900-1200
3.基层材料种类、规格:9厚A级纸面石膏板，用自攻螺丝与龙骨固定，中距≤200
4.面层材料品种、规格:12厚A级纸面石膏板，用自攻螺丝与龙骨固定，中距≤200，板缝贴绷带
5.面层面层刮腻子3遍，刷环保无机涂料3遍
6.详见吊顶图</t>
  </si>
  <si>
    <t>艺术吊顶天棚</t>
  </si>
  <si>
    <t>1、镀锌型钢骨架支撑。
2.龙骨材料种类、规格、中距:承载轻钢主龙骨CB50*19*0.5，间距900；覆面轻钢次龙骨50*19*0.5，中距900-1200
3.基层材料种类、规格:9厚A级纸面石膏板，用自攻螺丝与龙骨固定，中距≤200
4.面层材料品种、规格:12厚A级纸面石膏板，用自攻螺丝与龙骨固定，中距≤200，板缝贴绷带
5.面层面层刮腻子3遍，刷环保无机涂料3遍
6.吊顶软膜天花
7、定制祥云雕花</t>
  </si>
  <si>
    <t>木窗帘盒</t>
  </si>
  <si>
    <t>1、阻燃板基层
2、12mm厚石膏板面层
3、刮腻子刷环保无机涂料各三遍</t>
  </si>
  <si>
    <t>附加式灯带（槽）</t>
  </si>
  <si>
    <t>1.基层材料种类、规格:15厚阻燃板
2.面层材料品种、规格:12厚A级纸面石膏板，板缝贴绷带
3.面层刮腻子3遍，刷无机涂料3遍
4.A级软膜天花</t>
  </si>
  <si>
    <t>悬挑式灯带（槽）</t>
  </si>
  <si>
    <t>12345热线坐席</t>
  </si>
  <si>
    <t>1.吊顶形式、吊杆规格、高度:Φ10钢筋吊杆，双向中距≤1200，吊杆用膨胀螺栓与楼板固定
2.龙骨材料种类、规格、中距:承载轻钢主龙骨CB50*19*0.5，间距900；覆面轻钢次龙骨50*19*0.5，中距900-1200
3.基层材料种类、规格:9厚A级纸面石膏板，用自攻螺丝与龙骨固定，中距≤200
4.面层材料品种、规格:12厚A级纸面石膏板，用自攻螺丝与龙骨固定，中距≤200，板缝贴绷带
5.面层面层刮腻子3遍，刷无机涂料3遍
6.详见吊顶图</t>
  </si>
  <si>
    <t>灯带（槽）</t>
  </si>
  <si>
    <t>1.基层材料种类、规格:18厚细木工板
2.面层材料品种、规格:12厚A级纸面石膏板，板缝贴绷带
3.面层刮腻子3遍，刷环保无机涂料3遍</t>
  </si>
  <si>
    <t>穿孔铝板吊顶</t>
  </si>
  <si>
    <t>1.吊顶形式、吊杆规格、高度:Φ10钢筋吊杆，双向中距1200，吊杆用膨胀螺栓与楼板固定
2.龙骨材料种类、规格、中距:专用龙骨，中距小于1200
3.白色穿孔铝板吊顶</t>
  </si>
  <si>
    <t>观摩走廊</t>
  </si>
  <si>
    <t>电动窗帘</t>
  </si>
  <si>
    <t>1.窗帘材质:电动窗帘</t>
  </si>
  <si>
    <t>窗帘轨</t>
  </si>
  <si>
    <t>1.窗帘轨材质、规格:电动窗帘轨道</t>
  </si>
  <si>
    <t>钢制防火门（FM乙1524）</t>
  </si>
  <si>
    <t>1.门代号及洞口尺寸:FM乙1524 1500*2400
2.门框或扇:钢质甲级防火门
3.不锈钢执手锁+闭门器</t>
  </si>
  <si>
    <t>樘</t>
  </si>
  <si>
    <t>钢制防火门（FM乙1024）</t>
  </si>
  <si>
    <t>1.门代号及洞口尺寸:FM乙1024 1000*2400
2.门框或扇:钢质甲级防火门
3.不锈钢执手锁+闭门器</t>
  </si>
  <si>
    <t>拆除工程</t>
  </si>
  <si>
    <t>天棚面龙骨及饰面拆除</t>
  </si>
  <si>
    <t>1、吊顶龙骨及饰面拆除</t>
  </si>
  <si>
    <t>指挥中心原地面沙盘拆除</t>
  </si>
  <si>
    <t>1、指挥中心原地面沙盘拆除</t>
  </si>
  <si>
    <t>指挥中心玻璃栈道拆除</t>
  </si>
  <si>
    <t>1、指挥中心玻璃栈道拆除</t>
  </si>
  <si>
    <t>原地面青石板拆除</t>
  </si>
  <si>
    <t>1、会议室、12345热线座席原地面青石拆除</t>
  </si>
  <si>
    <t>电气安装工程</t>
  </si>
  <si>
    <t>配电箱</t>
  </si>
  <si>
    <t>1.名称：2AL1
2.规格：600*1800*500
3.落地安装</t>
  </si>
  <si>
    <t>台</t>
  </si>
  <si>
    <t>1.名称：2AL1-U
2.规格：600*1800*500
3.落地安装</t>
  </si>
  <si>
    <t>1.名称：3AP1
2.规格：600*1800*500
3.落地安装</t>
  </si>
  <si>
    <t>1.名称：AT1
2.规格：600*1800*500
3.落地安装</t>
  </si>
  <si>
    <t>配电柜</t>
  </si>
  <si>
    <t>1.名称：3AA1/2
2.规格：900*2200*1000
3.落地安装</t>
  </si>
  <si>
    <t>1.名称：AP1
2.规格：600*600*220
3.距地1.5米</t>
  </si>
  <si>
    <t>1.名称：AP2
2.规格：600*600*220
3.距地1.5米</t>
  </si>
  <si>
    <t>1.名称：电动窗帘控制箱</t>
  </si>
  <si>
    <t>桥架 400*200</t>
  </si>
  <si>
    <t>1.名称：桥架
2规格型号：400*200
3支架制作安装
4支架除锈刷漆</t>
  </si>
  <si>
    <t>桥架 300*100</t>
  </si>
  <si>
    <t>1.名称：桥架
2规格型号：300*100
3防静电地板下安装</t>
  </si>
  <si>
    <t>桥架 100*100</t>
  </si>
  <si>
    <t>1.名称：桥架
2规格型号：100*100
3防静电地板下安装</t>
  </si>
  <si>
    <t>配管 SC150</t>
  </si>
  <si>
    <t>1.名称：配管
2规格型号：SC150
3明配
4焊接钢管</t>
  </si>
  <si>
    <t>配管 SC100</t>
  </si>
  <si>
    <t>1.名称：配管
2规格型号：SC100
3明配
4焊接钢管</t>
  </si>
  <si>
    <t>配管 SC50</t>
  </si>
  <si>
    <t>1.名称：配管
2规格型号：SC50
3明配
4焊接钢管</t>
  </si>
  <si>
    <t>配管 SC40</t>
  </si>
  <si>
    <t>1.名称：配管
2规格型号：SC40
3明配
4焊接钢管</t>
  </si>
  <si>
    <t>配管 SC20</t>
  </si>
  <si>
    <t>1.名称：配管
2规格型号：SC20
3沿砖、混凝土结构明配
4材质：焊接钢管</t>
  </si>
  <si>
    <t>配管 JDG50</t>
  </si>
  <si>
    <t>1.名称：配管
2规格型号： JDG50
3明配</t>
  </si>
  <si>
    <t>配管 JDG32</t>
  </si>
  <si>
    <t>1.名称：配管
2规格型号： JDG32
3明配</t>
  </si>
  <si>
    <t>配管 JDG25</t>
  </si>
  <si>
    <t>1.名称：配管
2规格型号： JDG25
3明配</t>
  </si>
  <si>
    <t>配管 JDG20</t>
  </si>
  <si>
    <t>1.名称：配管
2规格型号： JDG20
3明配</t>
  </si>
  <si>
    <t>砌块墙结构机械开凿槽</t>
  </si>
  <si>
    <t>1.砌块墙结构机械开凿槽</t>
  </si>
  <si>
    <t>金属软管</t>
  </si>
  <si>
    <t>1.名称：金属软管
2规格型号： 20 mm
3明配</t>
  </si>
  <si>
    <t>支吊架</t>
  </si>
  <si>
    <t>1.名称:线管支吊架
2.材质:镀锌圆钢8mm</t>
  </si>
  <si>
    <t>kg</t>
  </si>
  <si>
    <t>电力电缆</t>
  </si>
  <si>
    <t>1.名称：电力电缆
2规格型号：WDZ-YJY-4*185+1*95
3材质：铜芯
4安装位置：管内、桥架内</t>
  </si>
  <si>
    <t>1.名称：电力电缆
2规格型号：WDZ-YJY-4*95+1*50
3材质：铜芯
4安装位置：管内、桥架内</t>
  </si>
  <si>
    <t>1.名称：电力电缆
2规格型号：WDZ-YJY-4*70+1*35
3材质：铜芯
4安装位置：管内、桥架内</t>
  </si>
  <si>
    <t>1.名称：电力电缆
2规格型号：WDZ-YJY-4*50+1*35
3材质：铜芯
4安装位置：管内、桥架内</t>
  </si>
  <si>
    <t>1.名称：电力电缆
2规格型号：WDZ-YJY-4*35+1*16
3材质：铜芯
4安装位置：管内、桥架内</t>
  </si>
  <si>
    <t>配线</t>
  </si>
  <si>
    <t>1.名称：配线
2规格型号：WDZ-BYJ-16
3管内穿线
4端子接线</t>
  </si>
  <si>
    <t>1.名称：配线
2规格型号：WDZ-BYJ-10
3管内穿线
4端子接线</t>
  </si>
  <si>
    <t>1.名称：配线
2规格型号：WDZ-BYJ-6
3管内穿线
4端子接线</t>
  </si>
  <si>
    <t>1.名称：配线
2规格型号：WDZ-BYJ-4
3管内穿线
4端子接线</t>
  </si>
  <si>
    <t>1.名称：配线
2规格型号：ZBN-BYJ4
3管内穿线
4端子接线</t>
  </si>
  <si>
    <t>1.名称：配线
2规格型号：WDZ-BYJ-2.5
3管内穿线
4端子接线</t>
  </si>
  <si>
    <t>电力电缆头</t>
  </si>
  <si>
    <t>1.名称：电缆头制作、安装
2截面240mm2以下</t>
  </si>
  <si>
    <t>个</t>
  </si>
  <si>
    <t>1.名称：电缆头制作、安装
2截面120mm2以下</t>
  </si>
  <si>
    <t>1.名称：电缆头制作、安装
2截面70mm2以下</t>
  </si>
  <si>
    <t>1.名称：电缆头制作、安装
2截面50mm2以下</t>
  </si>
  <si>
    <t>1.名称：电缆头制作、安装
2截面35mm2以下</t>
  </si>
  <si>
    <t>乳化灯</t>
  </si>
  <si>
    <t>1.名称：乳化灯
2规格说明：600*600</t>
  </si>
  <si>
    <t>灯带</t>
  </si>
  <si>
    <t>1.名称：灯带
2规格说明：软灯带
3.部位：灯槽内及软膜天花内灯带</t>
  </si>
  <si>
    <t>筒灯</t>
  </si>
  <si>
    <t>1.名称：筒灯
2.规格：5寸 200W</t>
  </si>
  <si>
    <t>1.名称：筒灯
2.规格：4寸 12W</t>
  </si>
  <si>
    <t>线性灯</t>
  </si>
  <si>
    <t>1.名称：成品线性灯</t>
  </si>
  <si>
    <t>双联开关</t>
  </si>
  <si>
    <t>1.名称：双联开关
2规格型号：220V,10A
3安装方式：距地1.3m安装</t>
  </si>
  <si>
    <t>三联开关</t>
  </si>
  <si>
    <t>1.名称：三联开关
2规格型号：220V,10A
3安装方式：距地1.3m安装</t>
  </si>
  <si>
    <t>空调开关</t>
  </si>
  <si>
    <t>1.名称：空调开关</t>
  </si>
  <si>
    <t>插座</t>
  </si>
  <si>
    <t>1.名称：暗装插座
2,10A
3安装位置：距地0.3m和1.3M安装</t>
  </si>
  <si>
    <t>接线盒</t>
  </si>
  <si>
    <t>1.接线盒安装</t>
  </si>
  <si>
    <t>开关盒</t>
  </si>
  <si>
    <t>1.开关插座盒安装</t>
  </si>
  <si>
    <t>送配电装置系统</t>
  </si>
  <si>
    <t>1.送配电系统调试</t>
  </si>
  <si>
    <t>系统</t>
  </si>
  <si>
    <t>通风空调工程</t>
  </si>
  <si>
    <t>室外机VRV-01</t>
  </si>
  <si>
    <t>1.名称:多联室外机VRV-01
2.规格:制冷量89KW，制热量100KW，重量730kg
3.检查接线</t>
  </si>
  <si>
    <t>室内机MVD-D12T1/N1</t>
  </si>
  <si>
    <t>1.名称:室内机MVD-D12T1/N1
2.规格:制冷量11.2KW，制热量12.5KW，输入功率615W，
3.检查接线</t>
  </si>
  <si>
    <t>热回收式新风换气机XF-01</t>
  </si>
  <si>
    <t>1.名称:热回收式新风换气机XF-01
2.规格:风量:1500m/h、风压:150pa、功率:3kW
焓回收效率:70%、噪声:40dB、电源:220,50、机组重量:70kg
3.检查接线</t>
  </si>
  <si>
    <t>碳钢通风管道</t>
  </si>
  <si>
    <t>1.名称:镀锌铁皮风筒
2.形状:矩形
3.规格:长边长500以内</t>
  </si>
  <si>
    <t>m2</t>
  </si>
  <si>
    <t>1.名称:镀锌铁皮风筒
2.形状:矩形
3.规格:长边长1100以内</t>
  </si>
  <si>
    <t>通风管道绝热</t>
  </si>
  <si>
    <t>1.绝热材料品种：橡塑保温
2绝热厚度：30mm
3.部位：新风机组及通风管道保温</t>
  </si>
  <si>
    <t>m3</t>
  </si>
  <si>
    <t>软连接</t>
  </si>
  <si>
    <t>1.名称:风筒软连接</t>
  </si>
  <si>
    <t>防雨百叶风口500*320</t>
  </si>
  <si>
    <t>1.名称:防雨百叶风口500*320</t>
  </si>
  <si>
    <t>回风口250*250</t>
  </si>
  <si>
    <t>1.名称:回风口250*250</t>
  </si>
  <si>
    <t>线性散流器1200*200</t>
  </si>
  <si>
    <t>1.名称:线性散流器1200*200</t>
  </si>
  <si>
    <t>线性散流器500*200</t>
  </si>
  <si>
    <t>1.名称:线性散流器500*200</t>
  </si>
  <si>
    <t>70℃防火阀320*250</t>
  </si>
  <si>
    <t>1.名称:70℃防火阀320*250</t>
  </si>
  <si>
    <t>电动对开多叶调节阀320*250</t>
  </si>
  <si>
    <t>1.名称:电动对开多叶调节阀320*250</t>
  </si>
  <si>
    <t>冷媒气液管9.5mm</t>
  </si>
  <si>
    <t>1.安装部位:室内冷媒气液管
2.材质:脱氧磷酸无缝铜管
3.规格、压力等级:9.5mm
4.连接形式:焊接
5.气压试验、吹扫</t>
  </si>
  <si>
    <t>m</t>
  </si>
  <si>
    <t>冷媒气液管12.7mm</t>
  </si>
  <si>
    <t>1.安装部位:室内冷媒气液管
2.材质:脱氧磷酸无缝铜管
3.规格、压力等级:冷媒气液管12.7mm
4.连接形式:焊接
5.气压试验、吹扫</t>
  </si>
  <si>
    <t>冷媒气液管15.88mm</t>
  </si>
  <si>
    <t>1.安装部位:室内冷媒气液管
2.材质:脱氧磷酸无缝铜管
3.规格、压力等级:冷媒气液管15.88mm
4.连接形式:焊接
5.气压试验、吹扫</t>
  </si>
  <si>
    <t>冷媒气液管19.1mm</t>
  </si>
  <si>
    <t>1.安装部位:室内冷媒气液管
2.材质:脱氧磷酸无缝铜管
3.规格、压力等级:冷媒气液管19.1mm
4.连接形式:焊接
5.气压试验、吹扫</t>
  </si>
  <si>
    <t>冷媒气液管22.23mm</t>
  </si>
  <si>
    <t>1.安装部位:室内冷媒气液管
2.材质:脱氧磷酸无缝铜管
3.规格、压力等级:冷媒气液管22.23mm
4.连接形式:焊接
5.气压试验、吹扫</t>
  </si>
  <si>
    <t>冷媒气液管25.58mm</t>
  </si>
  <si>
    <t>1.安装部位:室内冷媒气液管
2.材质:脱氧磷酸无缝铜管
3.规格、压力等级:冷媒气液管25.58mm
4.连接形式:焊接
5.气压试验、吹扫</t>
  </si>
  <si>
    <t>脱氧亚磷无缝铜管-34.92</t>
  </si>
  <si>
    <t>1.安装部位:室内冷媒气液管
2.材质:脱氧磷酸无缝铜管
3.规格、压力等级:脱氧亚磷无缝铜管-34.92
4.连接形式:焊接
5.气压试验、吹扫</t>
  </si>
  <si>
    <t>UPVC排水塑料管 De32</t>
  </si>
  <si>
    <t>1.安装部位：室内
2介质：冷凝水
3材质、规格：UPVC排水塑料管 De32
4连接形式：粘接</t>
  </si>
  <si>
    <t>UPVC排水塑料管 De40</t>
  </si>
  <si>
    <t>1.安装部位：室内
2介质：冷凝水
3材质、规格：UPVC排水塑料管 De40
4连接形式：粘接</t>
  </si>
  <si>
    <t>分歧管40mm以内</t>
  </si>
  <si>
    <t>1.名称:分歧管
2.规格:40mm以内</t>
  </si>
  <si>
    <t>分歧管30mm以内</t>
  </si>
  <si>
    <t>1.名称:分歧管
2.规格:30mm以内</t>
  </si>
  <si>
    <t>管道支吊架</t>
  </si>
  <si>
    <t>1.名称：管道支吊架
2.部位：冷媒冷凝管
3.材质：10mm圆钢</t>
  </si>
  <si>
    <t>冷媒管绝热</t>
  </si>
  <si>
    <t>1.绝热材料品种:橡塑管壳
2.绝热厚度:20mm</t>
  </si>
  <si>
    <t>冷凝管绝热</t>
  </si>
  <si>
    <t>1.绝热材料品种:橡塑管壳
2.绝热厚度:13mm</t>
  </si>
  <si>
    <t>防潮层、保护层</t>
  </si>
  <si>
    <t>1.材料:不燃柔性塑料绝缘带
2.层数:两道</t>
  </si>
  <si>
    <t>通风工程检测、调试</t>
  </si>
  <si>
    <t>空调水工程系统调试</t>
  </si>
  <si>
    <t>垃圾清运</t>
  </si>
  <si>
    <t>项</t>
  </si>
  <si>
    <t>措施费</t>
  </si>
  <si>
    <t>合价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</si>
</sst>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25" borderId="9" applyNumberFormat="0" applyAlignment="0" applyProtection="0">
      <alignment vertical="center"/>
    </xf>
    <xf numFmtId="0" fontId="17" fillId="25" borderId="5" applyNumberFormat="0" applyAlignment="0" applyProtection="0">
      <alignment vertical="center"/>
    </xf>
    <xf numFmtId="0" fontId="18" fillId="27" borderId="10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/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7"/>
  <sheetViews>
    <sheetView tabSelected="1" zoomScale="85" zoomScaleNormal="85" workbookViewId="0">
      <pane ySplit="1" topLeftCell="A86" activePane="bottomLeft" state="frozen"/>
      <selection/>
      <selection pane="bottomLeft" activeCell="E52" sqref="E52"/>
    </sheetView>
  </sheetViews>
  <sheetFormatPr defaultColWidth="9" defaultRowHeight="13.5"/>
  <cols>
    <col min="2" max="2" width="11.75" customWidth="1"/>
    <col min="4" max="4" width="25.625" customWidth="1"/>
    <col min="5" max="5" width="49.75" customWidth="1"/>
  </cols>
  <sheetData>
    <row r="1" ht="42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57" spans="1:10">
      <c r="A2" s="2" t="s">
        <v>10</v>
      </c>
      <c r="B2" s="1" t="s">
        <v>11</v>
      </c>
      <c r="C2" s="2" t="s">
        <v>12</v>
      </c>
      <c r="D2" s="1" t="s">
        <v>13</v>
      </c>
      <c r="E2" s="3" t="s">
        <v>14</v>
      </c>
      <c r="F2" s="1" t="s">
        <v>15</v>
      </c>
      <c r="G2" s="1">
        <v>26.41</v>
      </c>
      <c r="H2" s="1"/>
      <c r="I2" s="1">
        <f t="shared" ref="I2:I15" si="0">G2*H2</f>
        <v>0</v>
      </c>
      <c r="J2" s="1"/>
    </row>
    <row r="3" ht="14.25" spans="1:10">
      <c r="A3" s="4"/>
      <c r="B3" s="1"/>
      <c r="C3" s="5"/>
      <c r="D3" s="1" t="s">
        <v>16</v>
      </c>
      <c r="E3" s="3" t="s">
        <v>17</v>
      </c>
      <c r="F3" s="1" t="s">
        <v>15</v>
      </c>
      <c r="G3" s="1">
        <v>2.16</v>
      </c>
      <c r="H3" s="1"/>
      <c r="I3" s="1">
        <f t="shared" si="0"/>
        <v>0</v>
      </c>
      <c r="J3" s="1"/>
    </row>
    <row r="4" ht="42.75" spans="1:10">
      <c r="A4" s="4"/>
      <c r="B4" s="1"/>
      <c r="C4" s="1" t="s">
        <v>18</v>
      </c>
      <c r="D4" s="1" t="s">
        <v>19</v>
      </c>
      <c r="E4" s="3" t="s">
        <v>20</v>
      </c>
      <c r="F4" s="1" t="s">
        <v>15</v>
      </c>
      <c r="G4" s="1">
        <v>470.6</v>
      </c>
      <c r="H4" s="1"/>
      <c r="I4" s="1">
        <f t="shared" si="0"/>
        <v>0</v>
      </c>
      <c r="J4" s="1"/>
    </row>
    <row r="5" ht="71.25" spans="1:10">
      <c r="A5" s="4"/>
      <c r="B5" s="1"/>
      <c r="C5" s="1"/>
      <c r="D5" s="1" t="s">
        <v>21</v>
      </c>
      <c r="E5" s="3" t="s">
        <v>22</v>
      </c>
      <c r="F5" s="1" t="s">
        <v>15</v>
      </c>
      <c r="G5" s="1">
        <v>92.46</v>
      </c>
      <c r="H5" s="1"/>
      <c r="I5" s="1">
        <f t="shared" si="0"/>
        <v>0</v>
      </c>
      <c r="J5" s="1"/>
    </row>
    <row r="6" ht="28.5" spans="1:10">
      <c r="A6" s="4"/>
      <c r="B6" s="1"/>
      <c r="C6" s="1" t="s">
        <v>23</v>
      </c>
      <c r="D6" s="1" t="s">
        <v>24</v>
      </c>
      <c r="E6" s="3" t="s">
        <v>25</v>
      </c>
      <c r="F6" s="1" t="s">
        <v>15</v>
      </c>
      <c r="G6" s="1">
        <v>154.89</v>
      </c>
      <c r="H6" s="1"/>
      <c r="I6" s="1">
        <f t="shared" si="0"/>
        <v>0</v>
      </c>
      <c r="J6" s="1"/>
    </row>
    <row r="7" ht="42.75" spans="1:10">
      <c r="A7" s="4"/>
      <c r="B7" s="1"/>
      <c r="C7" s="1"/>
      <c r="D7" s="1" t="s">
        <v>26</v>
      </c>
      <c r="E7" s="3" t="s">
        <v>27</v>
      </c>
      <c r="F7" s="1" t="s">
        <v>15</v>
      </c>
      <c r="G7" s="1">
        <v>0.84</v>
      </c>
      <c r="H7" s="1"/>
      <c r="I7" s="1">
        <f t="shared" si="0"/>
        <v>0</v>
      </c>
      <c r="J7" s="1"/>
    </row>
    <row r="8" ht="28.5" spans="1:10">
      <c r="A8" s="4"/>
      <c r="B8" s="1"/>
      <c r="C8" s="1"/>
      <c r="D8" s="1" t="s">
        <v>28</v>
      </c>
      <c r="E8" s="3" t="s">
        <v>29</v>
      </c>
      <c r="F8" s="1" t="s">
        <v>15</v>
      </c>
      <c r="G8" s="1">
        <v>5.43</v>
      </c>
      <c r="H8" s="1"/>
      <c r="I8" s="1">
        <f t="shared" si="0"/>
        <v>0</v>
      </c>
      <c r="J8" s="1"/>
    </row>
    <row r="9" ht="57" spans="1:10">
      <c r="A9" s="4"/>
      <c r="B9" s="1"/>
      <c r="C9" s="2" t="s">
        <v>30</v>
      </c>
      <c r="D9" s="1" t="s">
        <v>13</v>
      </c>
      <c r="E9" s="3" t="s">
        <v>14</v>
      </c>
      <c r="F9" s="1" t="s">
        <v>15</v>
      </c>
      <c r="G9" s="1">
        <v>31.49</v>
      </c>
      <c r="H9" s="1"/>
      <c r="I9" s="1">
        <f t="shared" si="0"/>
        <v>0</v>
      </c>
      <c r="J9" s="1"/>
    </row>
    <row r="10" ht="71.25" spans="1:10">
      <c r="A10" s="4"/>
      <c r="B10" s="1"/>
      <c r="C10" s="4"/>
      <c r="D10" s="1" t="s">
        <v>26</v>
      </c>
      <c r="E10" s="3" t="s">
        <v>31</v>
      </c>
      <c r="F10" s="1" t="s">
        <v>15</v>
      </c>
      <c r="G10" s="1">
        <v>0.2</v>
      </c>
      <c r="H10" s="1"/>
      <c r="I10" s="1">
        <f t="shared" si="0"/>
        <v>0</v>
      </c>
      <c r="J10" s="1"/>
    </row>
    <row r="11" ht="14.25" spans="1:10">
      <c r="A11" s="4"/>
      <c r="B11" s="1"/>
      <c r="C11" s="5"/>
      <c r="D11" s="1" t="s">
        <v>16</v>
      </c>
      <c r="E11" s="3" t="s">
        <v>17</v>
      </c>
      <c r="F11" s="1" t="s">
        <v>15</v>
      </c>
      <c r="G11" s="1">
        <v>2.3</v>
      </c>
      <c r="H11" s="1"/>
      <c r="I11" s="1">
        <f t="shared" si="0"/>
        <v>0</v>
      </c>
      <c r="J11" s="1"/>
    </row>
    <row r="12" ht="42.75" spans="1:10">
      <c r="A12" s="4"/>
      <c r="B12" s="1"/>
      <c r="C12" s="1" t="s">
        <v>32</v>
      </c>
      <c r="D12" s="1" t="s">
        <v>24</v>
      </c>
      <c r="E12" s="3" t="s">
        <v>33</v>
      </c>
      <c r="F12" s="1" t="s">
        <v>15</v>
      </c>
      <c r="G12" s="1">
        <v>183.68</v>
      </c>
      <c r="H12" s="1"/>
      <c r="I12" s="1">
        <f t="shared" si="0"/>
        <v>0</v>
      </c>
      <c r="J12" s="1"/>
    </row>
    <row r="13" ht="71.25" spans="1:10">
      <c r="A13" s="4"/>
      <c r="B13" s="1"/>
      <c r="C13" s="1"/>
      <c r="D13" s="1" t="s">
        <v>34</v>
      </c>
      <c r="E13" s="3" t="s">
        <v>35</v>
      </c>
      <c r="F13" s="1" t="s">
        <v>15</v>
      </c>
      <c r="G13" s="1">
        <v>13.58</v>
      </c>
      <c r="H13" s="1"/>
      <c r="I13" s="1">
        <f t="shared" si="0"/>
        <v>0</v>
      </c>
      <c r="J13" s="1"/>
    </row>
    <row r="14" ht="28.5" spans="1:10">
      <c r="A14" s="4"/>
      <c r="B14" s="1"/>
      <c r="C14" s="1"/>
      <c r="D14" s="1" t="s">
        <v>36</v>
      </c>
      <c r="E14" s="3" t="s">
        <v>37</v>
      </c>
      <c r="F14" s="1" t="s">
        <v>38</v>
      </c>
      <c r="G14" s="1">
        <v>2.32</v>
      </c>
      <c r="H14" s="1"/>
      <c r="I14" s="1">
        <f t="shared" si="0"/>
        <v>0</v>
      </c>
      <c r="J14" s="1"/>
    </row>
    <row r="15" ht="28.5" spans="1:10">
      <c r="A15" s="4"/>
      <c r="B15" s="1" t="s">
        <v>39</v>
      </c>
      <c r="C15" s="2" t="s">
        <v>12</v>
      </c>
      <c r="D15" s="1" t="s">
        <v>40</v>
      </c>
      <c r="E15" s="3" t="s">
        <v>41</v>
      </c>
      <c r="F15" s="1" t="s">
        <v>15</v>
      </c>
      <c r="G15" s="1">
        <v>88.48</v>
      </c>
      <c r="H15" s="1"/>
      <c r="I15" s="1">
        <f t="shared" si="0"/>
        <v>0</v>
      </c>
      <c r="J15" s="1"/>
    </row>
    <row r="16" ht="42.75" spans="1:10">
      <c r="A16" s="4"/>
      <c r="B16" s="1"/>
      <c r="C16" s="1" t="s">
        <v>42</v>
      </c>
      <c r="D16" s="1" t="s">
        <v>43</v>
      </c>
      <c r="E16" s="3" t="s">
        <v>44</v>
      </c>
      <c r="F16" s="1" t="s">
        <v>15</v>
      </c>
      <c r="G16" s="1">
        <v>76.55</v>
      </c>
      <c r="H16" s="1"/>
      <c r="I16" s="1">
        <f t="shared" ref="I16:I38" si="1">G16*H16</f>
        <v>0</v>
      </c>
      <c r="J16" s="1"/>
    </row>
    <row r="17" ht="80" customHeight="1" spans="1:10">
      <c r="A17" s="4"/>
      <c r="B17" s="1"/>
      <c r="C17" s="1"/>
      <c r="D17" s="1" t="s">
        <v>45</v>
      </c>
      <c r="E17" s="3" t="s">
        <v>46</v>
      </c>
      <c r="F17" s="1" t="s">
        <v>15</v>
      </c>
      <c r="G17" s="1">
        <v>280.32</v>
      </c>
      <c r="H17" s="1"/>
      <c r="I17" s="1">
        <f t="shared" si="1"/>
        <v>0</v>
      </c>
      <c r="J17" s="1"/>
    </row>
    <row r="18" ht="71.25" spans="1:10">
      <c r="A18" s="4"/>
      <c r="B18" s="1"/>
      <c r="C18" s="1" t="s">
        <v>18</v>
      </c>
      <c r="D18" s="1" t="s">
        <v>47</v>
      </c>
      <c r="E18" s="3" t="s">
        <v>48</v>
      </c>
      <c r="F18" s="1" t="s">
        <v>15</v>
      </c>
      <c r="G18" s="1">
        <v>89.48</v>
      </c>
      <c r="H18" s="1"/>
      <c r="I18" s="1">
        <f t="shared" si="1"/>
        <v>0</v>
      </c>
      <c r="J18" s="1"/>
    </row>
    <row r="19" ht="42.75" spans="1:10">
      <c r="A19" s="4"/>
      <c r="B19" s="1"/>
      <c r="C19" s="1"/>
      <c r="D19" s="1" t="s">
        <v>49</v>
      </c>
      <c r="E19" s="3" t="s">
        <v>50</v>
      </c>
      <c r="F19" s="1" t="s">
        <v>51</v>
      </c>
      <c r="G19" s="1">
        <v>1</v>
      </c>
      <c r="H19" s="1"/>
      <c r="I19" s="1">
        <f t="shared" si="1"/>
        <v>0</v>
      </c>
      <c r="J19" s="1"/>
    </row>
    <row r="20" ht="85.5" spans="1:10">
      <c r="A20" s="4"/>
      <c r="B20" s="1"/>
      <c r="C20" s="1"/>
      <c r="D20" s="1" t="s">
        <v>52</v>
      </c>
      <c r="E20" s="3" t="s">
        <v>53</v>
      </c>
      <c r="F20" s="1" t="s">
        <v>15</v>
      </c>
      <c r="G20" s="1">
        <v>136.12</v>
      </c>
      <c r="H20" s="1"/>
      <c r="I20" s="1">
        <f t="shared" si="1"/>
        <v>0</v>
      </c>
      <c r="J20" s="1"/>
    </row>
    <row r="21" ht="42.75" spans="1:10">
      <c r="A21" s="4"/>
      <c r="B21" s="1"/>
      <c r="C21" s="1"/>
      <c r="D21" s="1" t="s">
        <v>54</v>
      </c>
      <c r="E21" s="3" t="s">
        <v>55</v>
      </c>
      <c r="F21" s="1" t="s">
        <v>15</v>
      </c>
      <c r="G21" s="1">
        <v>110.4</v>
      </c>
      <c r="H21" s="1"/>
      <c r="I21" s="1">
        <f t="shared" si="1"/>
        <v>0</v>
      </c>
      <c r="J21" s="1"/>
    </row>
    <row r="22" ht="57" spans="1:10">
      <c r="A22" s="4"/>
      <c r="B22" s="1"/>
      <c r="C22" s="1" t="s">
        <v>23</v>
      </c>
      <c r="D22" s="1" t="s">
        <v>56</v>
      </c>
      <c r="E22" s="3" t="s">
        <v>57</v>
      </c>
      <c r="F22" s="1" t="s">
        <v>15</v>
      </c>
      <c r="G22" s="1">
        <v>40.07</v>
      </c>
      <c r="H22" s="1"/>
      <c r="I22" s="1">
        <f t="shared" si="1"/>
        <v>0</v>
      </c>
      <c r="J22" s="1"/>
    </row>
    <row r="23" ht="57" spans="1:10">
      <c r="A23" s="4"/>
      <c r="B23" s="1"/>
      <c r="C23" s="1"/>
      <c r="D23" s="1" t="s">
        <v>58</v>
      </c>
      <c r="E23" s="3" t="s">
        <v>59</v>
      </c>
      <c r="F23" s="1" t="s">
        <v>15</v>
      </c>
      <c r="G23" s="1">
        <v>109.64</v>
      </c>
      <c r="H23" s="1"/>
      <c r="I23" s="1">
        <f t="shared" si="1"/>
        <v>0</v>
      </c>
      <c r="J23" s="1"/>
    </row>
    <row r="24" ht="42.75" spans="1:10">
      <c r="A24" s="4"/>
      <c r="B24" s="1"/>
      <c r="C24" s="1"/>
      <c r="D24" s="1" t="s">
        <v>60</v>
      </c>
      <c r="E24" s="3" t="s">
        <v>61</v>
      </c>
      <c r="F24" s="1" t="s">
        <v>15</v>
      </c>
      <c r="G24" s="1">
        <v>17.71</v>
      </c>
      <c r="H24" s="1"/>
      <c r="I24" s="1">
        <f t="shared" si="1"/>
        <v>0</v>
      </c>
      <c r="J24" s="1"/>
    </row>
    <row r="25" ht="42.75" spans="1:10">
      <c r="A25" s="4"/>
      <c r="B25" s="1"/>
      <c r="C25" s="1"/>
      <c r="D25" s="1" t="s">
        <v>62</v>
      </c>
      <c r="E25" s="3" t="s">
        <v>63</v>
      </c>
      <c r="F25" s="1" t="s">
        <v>15</v>
      </c>
      <c r="G25" s="1">
        <v>19.69</v>
      </c>
      <c r="H25" s="1"/>
      <c r="I25" s="1">
        <f t="shared" si="1"/>
        <v>0</v>
      </c>
      <c r="J25" s="1"/>
    </row>
    <row r="26" ht="28.5" spans="1:10">
      <c r="A26" s="4"/>
      <c r="B26" s="1"/>
      <c r="C26" s="1"/>
      <c r="D26" s="1" t="s">
        <v>64</v>
      </c>
      <c r="E26" s="3" t="s">
        <v>65</v>
      </c>
      <c r="F26" s="1" t="s">
        <v>38</v>
      </c>
      <c r="G26" s="1">
        <v>17.52</v>
      </c>
      <c r="H26" s="1"/>
      <c r="I26" s="1">
        <f t="shared" si="1"/>
        <v>0</v>
      </c>
      <c r="J26" s="1"/>
    </row>
    <row r="27" ht="28.5" spans="1:10">
      <c r="A27" s="4"/>
      <c r="B27" s="1"/>
      <c r="C27" s="1" t="s">
        <v>30</v>
      </c>
      <c r="D27" s="1" t="s">
        <v>40</v>
      </c>
      <c r="E27" s="3" t="s">
        <v>41</v>
      </c>
      <c r="F27" s="1" t="s">
        <v>15</v>
      </c>
      <c r="G27" s="1">
        <v>90.07</v>
      </c>
      <c r="H27" s="1"/>
      <c r="I27" s="1">
        <f t="shared" si="1"/>
        <v>0</v>
      </c>
      <c r="J27" s="1"/>
    </row>
    <row r="28" ht="42.75" spans="1:10">
      <c r="A28" s="4"/>
      <c r="B28" s="1"/>
      <c r="C28" s="1" t="s">
        <v>32</v>
      </c>
      <c r="D28" s="1" t="s">
        <v>66</v>
      </c>
      <c r="E28" s="3" t="s">
        <v>67</v>
      </c>
      <c r="F28" s="1" t="s">
        <v>15</v>
      </c>
      <c r="G28" s="1">
        <v>27</v>
      </c>
      <c r="H28" s="1"/>
      <c r="I28" s="1">
        <f t="shared" si="1"/>
        <v>0</v>
      </c>
      <c r="J28" s="1"/>
    </row>
    <row r="29" ht="28.5" spans="1:10">
      <c r="A29" s="4"/>
      <c r="B29" s="1"/>
      <c r="C29" s="1"/>
      <c r="D29" s="1" t="s">
        <v>68</v>
      </c>
      <c r="E29" s="3" t="s">
        <v>69</v>
      </c>
      <c r="F29" s="1" t="s">
        <v>15</v>
      </c>
      <c r="G29" s="1">
        <v>39.01</v>
      </c>
      <c r="H29" s="1"/>
      <c r="I29" s="1">
        <f t="shared" si="1"/>
        <v>0</v>
      </c>
      <c r="J29" s="1"/>
    </row>
    <row r="30" ht="42.75" spans="1:10">
      <c r="A30" s="4"/>
      <c r="B30" s="1"/>
      <c r="C30" s="1"/>
      <c r="D30" s="1" t="s">
        <v>70</v>
      </c>
      <c r="E30" s="3" t="s">
        <v>71</v>
      </c>
      <c r="F30" s="1" t="s">
        <v>15</v>
      </c>
      <c r="G30" s="1">
        <v>27</v>
      </c>
      <c r="H30" s="1"/>
      <c r="I30" s="1">
        <f t="shared" si="1"/>
        <v>0</v>
      </c>
      <c r="J30" s="1"/>
    </row>
    <row r="31" ht="42.75" spans="1:10">
      <c r="A31" s="4"/>
      <c r="B31" s="1"/>
      <c r="C31" s="1"/>
      <c r="D31" s="1" t="s">
        <v>43</v>
      </c>
      <c r="E31" s="3" t="s">
        <v>44</v>
      </c>
      <c r="F31" s="1" t="s">
        <v>15</v>
      </c>
      <c r="G31" s="1">
        <v>54.95</v>
      </c>
      <c r="H31" s="1"/>
      <c r="I31" s="1">
        <f t="shared" si="1"/>
        <v>0</v>
      </c>
      <c r="J31" s="1"/>
    </row>
    <row r="32" ht="28.5" spans="1:10">
      <c r="A32" s="4"/>
      <c r="B32" s="1" t="s">
        <v>72</v>
      </c>
      <c r="C32" s="1" t="s">
        <v>12</v>
      </c>
      <c r="D32" s="1" t="s">
        <v>73</v>
      </c>
      <c r="E32" s="3" t="s">
        <v>74</v>
      </c>
      <c r="F32" s="1" t="s">
        <v>15</v>
      </c>
      <c r="G32" s="1">
        <v>26.42</v>
      </c>
      <c r="H32" s="1"/>
      <c r="I32" s="1">
        <f t="shared" si="1"/>
        <v>0</v>
      </c>
      <c r="J32" s="1"/>
    </row>
    <row r="33" ht="156.75" spans="1:10">
      <c r="A33" s="4"/>
      <c r="B33" s="1"/>
      <c r="C33" s="1" t="s">
        <v>42</v>
      </c>
      <c r="D33" s="1" t="s">
        <v>75</v>
      </c>
      <c r="E33" s="3" t="s">
        <v>76</v>
      </c>
      <c r="F33" s="1" t="s">
        <v>15</v>
      </c>
      <c r="G33" s="1">
        <v>98.12</v>
      </c>
      <c r="H33" s="1"/>
      <c r="I33" s="1">
        <f t="shared" si="1"/>
        <v>0</v>
      </c>
      <c r="J33" s="1"/>
    </row>
    <row r="34" ht="156.75" spans="1:10">
      <c r="A34" s="4"/>
      <c r="B34" s="1"/>
      <c r="C34" s="1" t="s">
        <v>18</v>
      </c>
      <c r="D34" s="1" t="s">
        <v>77</v>
      </c>
      <c r="E34" s="3" t="s">
        <v>78</v>
      </c>
      <c r="F34" s="1" t="s">
        <v>15</v>
      </c>
      <c r="G34" s="1">
        <v>631.04</v>
      </c>
      <c r="H34" s="1"/>
      <c r="I34" s="1">
        <f t="shared" si="1"/>
        <v>0</v>
      </c>
      <c r="J34" s="1"/>
    </row>
    <row r="35" ht="42.75" spans="1:10">
      <c r="A35" s="4"/>
      <c r="B35" s="1"/>
      <c r="C35" s="1"/>
      <c r="D35" s="1" t="s">
        <v>79</v>
      </c>
      <c r="E35" s="3" t="s">
        <v>80</v>
      </c>
      <c r="F35" s="1" t="s">
        <v>38</v>
      </c>
      <c r="G35" s="1">
        <v>94.6</v>
      </c>
      <c r="H35" s="1"/>
      <c r="I35" s="1">
        <f t="shared" si="1"/>
        <v>0</v>
      </c>
      <c r="J35" s="1"/>
    </row>
    <row r="36" ht="156.75" spans="1:10">
      <c r="A36" s="4"/>
      <c r="B36" s="1"/>
      <c r="C36" s="1" t="s">
        <v>23</v>
      </c>
      <c r="D36" s="1" t="s">
        <v>75</v>
      </c>
      <c r="E36" s="3" t="s">
        <v>76</v>
      </c>
      <c r="F36" s="1" t="s">
        <v>15</v>
      </c>
      <c r="G36" s="1">
        <v>154.86</v>
      </c>
      <c r="H36" s="1"/>
      <c r="I36" s="1">
        <f t="shared" si="1"/>
        <v>0</v>
      </c>
      <c r="J36" s="1"/>
    </row>
    <row r="37" ht="71.25" spans="1:10">
      <c r="A37" s="4"/>
      <c r="B37" s="1"/>
      <c r="C37" s="1"/>
      <c r="D37" s="1" t="s">
        <v>81</v>
      </c>
      <c r="E37" s="3" t="s">
        <v>82</v>
      </c>
      <c r="F37" s="1" t="s">
        <v>38</v>
      </c>
      <c r="G37" s="1">
        <v>42.72</v>
      </c>
      <c r="H37" s="1"/>
      <c r="I37" s="1">
        <f t="shared" si="1"/>
        <v>0</v>
      </c>
      <c r="J37" s="1"/>
    </row>
    <row r="38" ht="71.25" spans="1:10">
      <c r="A38" s="4"/>
      <c r="B38" s="1"/>
      <c r="C38" s="1"/>
      <c r="D38" s="1" t="s">
        <v>83</v>
      </c>
      <c r="E38" s="3" t="s">
        <v>82</v>
      </c>
      <c r="F38" s="1" t="s">
        <v>15</v>
      </c>
      <c r="G38" s="1">
        <v>49</v>
      </c>
      <c r="H38" s="1"/>
      <c r="I38" s="1">
        <f t="shared" si="1"/>
        <v>0</v>
      </c>
      <c r="J38" s="1"/>
    </row>
    <row r="39" ht="28.5" spans="1:10">
      <c r="A39" s="4"/>
      <c r="B39" s="1"/>
      <c r="C39" s="1" t="s">
        <v>30</v>
      </c>
      <c r="D39" s="1" t="s">
        <v>73</v>
      </c>
      <c r="E39" s="3" t="s">
        <v>74</v>
      </c>
      <c r="F39" s="1" t="s">
        <v>15</v>
      </c>
      <c r="G39" s="1">
        <v>31.49</v>
      </c>
      <c r="H39" s="1"/>
      <c r="I39" s="1">
        <f t="shared" ref="I39:I51" si="2">G39*H39</f>
        <v>0</v>
      </c>
      <c r="J39" s="1"/>
    </row>
    <row r="40" ht="156.75" spans="1:10">
      <c r="A40" s="4"/>
      <c r="B40" s="1"/>
      <c r="C40" s="1" t="s">
        <v>84</v>
      </c>
      <c r="D40" s="1" t="s">
        <v>75</v>
      </c>
      <c r="E40" s="3" t="s">
        <v>85</v>
      </c>
      <c r="F40" s="1" t="s">
        <v>15</v>
      </c>
      <c r="G40" s="1">
        <v>66.25</v>
      </c>
      <c r="H40" s="1"/>
      <c r="I40" s="1">
        <f t="shared" si="2"/>
        <v>0</v>
      </c>
      <c r="J40" s="1"/>
    </row>
    <row r="41" ht="57" spans="1:10">
      <c r="A41" s="4"/>
      <c r="B41" s="1"/>
      <c r="C41" s="1"/>
      <c r="D41" s="1" t="s">
        <v>86</v>
      </c>
      <c r="E41" s="3" t="s">
        <v>87</v>
      </c>
      <c r="F41" s="1" t="s">
        <v>38</v>
      </c>
      <c r="G41" s="1">
        <v>58.64</v>
      </c>
      <c r="H41" s="1"/>
      <c r="I41" s="1">
        <f t="shared" si="2"/>
        <v>0</v>
      </c>
      <c r="J41" s="1"/>
    </row>
    <row r="42" ht="57" spans="1:10">
      <c r="A42" s="4"/>
      <c r="B42" s="1"/>
      <c r="C42" s="1"/>
      <c r="D42" s="1" t="s">
        <v>88</v>
      </c>
      <c r="E42" s="3" t="s">
        <v>89</v>
      </c>
      <c r="F42" s="1" t="s">
        <v>15</v>
      </c>
      <c r="G42" s="1">
        <v>160.75</v>
      </c>
      <c r="H42" s="1"/>
      <c r="I42" s="1">
        <f t="shared" si="2"/>
        <v>0</v>
      </c>
      <c r="J42" s="1"/>
    </row>
    <row r="43" ht="156.75" spans="1:10">
      <c r="A43" s="4"/>
      <c r="B43" s="1"/>
      <c r="C43" s="1" t="s">
        <v>90</v>
      </c>
      <c r="D43" s="1" t="s">
        <v>75</v>
      </c>
      <c r="E43" s="3" t="s">
        <v>76</v>
      </c>
      <c r="F43" s="1" t="s">
        <v>15</v>
      </c>
      <c r="G43" s="1">
        <v>91</v>
      </c>
      <c r="H43" s="1"/>
      <c r="I43" s="1">
        <f t="shared" si="2"/>
        <v>0</v>
      </c>
      <c r="J43" s="1"/>
    </row>
    <row r="44" ht="14.25" spans="1:10">
      <c r="A44" s="4"/>
      <c r="B44" s="1"/>
      <c r="C44" s="2" t="s">
        <v>18</v>
      </c>
      <c r="D44" s="1" t="s">
        <v>91</v>
      </c>
      <c r="E44" s="3" t="s">
        <v>92</v>
      </c>
      <c r="F44" s="1" t="s">
        <v>15</v>
      </c>
      <c r="G44" s="1">
        <v>175.96</v>
      </c>
      <c r="H44" s="1"/>
      <c r="I44" s="1">
        <f t="shared" si="2"/>
        <v>0</v>
      </c>
      <c r="J44" s="1"/>
    </row>
    <row r="45" ht="14.25" spans="1:10">
      <c r="A45" s="4"/>
      <c r="B45" s="1"/>
      <c r="C45" s="5"/>
      <c r="D45" s="1" t="s">
        <v>93</v>
      </c>
      <c r="E45" s="3" t="s">
        <v>94</v>
      </c>
      <c r="F45" s="1" t="s">
        <v>38</v>
      </c>
      <c r="G45" s="1">
        <v>94.6</v>
      </c>
      <c r="H45" s="1"/>
      <c r="I45" s="1">
        <f t="shared" si="2"/>
        <v>0</v>
      </c>
      <c r="J45" s="1"/>
    </row>
    <row r="46" ht="42.75" spans="1:10">
      <c r="A46" s="4"/>
      <c r="B46" s="1"/>
      <c r="C46" s="1" t="s">
        <v>23</v>
      </c>
      <c r="D46" s="1" t="s">
        <v>95</v>
      </c>
      <c r="E46" s="3" t="s">
        <v>96</v>
      </c>
      <c r="F46" s="1" t="s">
        <v>97</v>
      </c>
      <c r="G46" s="1">
        <v>2</v>
      </c>
      <c r="H46" s="1"/>
      <c r="I46" s="1">
        <f t="shared" si="2"/>
        <v>0</v>
      </c>
      <c r="J46" s="1"/>
    </row>
    <row r="47" ht="42.75" spans="1:10">
      <c r="A47" s="4"/>
      <c r="B47" s="1"/>
      <c r="C47" s="1"/>
      <c r="D47" s="1" t="s">
        <v>98</v>
      </c>
      <c r="E47" s="3" t="s">
        <v>99</v>
      </c>
      <c r="F47" s="1" t="s">
        <v>97</v>
      </c>
      <c r="G47" s="1">
        <v>1</v>
      </c>
      <c r="H47" s="1"/>
      <c r="I47" s="1">
        <f t="shared" si="2"/>
        <v>0</v>
      </c>
      <c r="J47" s="1"/>
    </row>
    <row r="48" ht="14.25" spans="1:10">
      <c r="A48" s="4"/>
      <c r="B48" s="1" t="s">
        <v>100</v>
      </c>
      <c r="C48" s="1"/>
      <c r="D48" s="1" t="s">
        <v>101</v>
      </c>
      <c r="E48" s="3" t="s">
        <v>102</v>
      </c>
      <c r="F48" s="1" t="s">
        <v>15</v>
      </c>
      <c r="G48" s="1">
        <v>1191.92</v>
      </c>
      <c r="H48" s="1"/>
      <c r="I48" s="1">
        <f t="shared" si="2"/>
        <v>0</v>
      </c>
      <c r="J48" s="1"/>
    </row>
    <row r="49" ht="14.25" spans="1:10">
      <c r="A49" s="4"/>
      <c r="B49" s="1"/>
      <c r="C49" s="1"/>
      <c r="D49" s="1" t="s">
        <v>103</v>
      </c>
      <c r="E49" s="3" t="s">
        <v>104</v>
      </c>
      <c r="F49" s="1" t="s">
        <v>15</v>
      </c>
      <c r="G49" s="1">
        <v>583.5</v>
      </c>
      <c r="H49" s="1"/>
      <c r="I49" s="1">
        <f t="shared" si="2"/>
        <v>0</v>
      </c>
      <c r="J49" s="1"/>
    </row>
    <row r="50" ht="14.25" spans="1:10">
      <c r="A50" s="4"/>
      <c r="B50" s="1"/>
      <c r="C50" s="1"/>
      <c r="D50" s="1" t="s">
        <v>105</v>
      </c>
      <c r="E50" s="3" t="s">
        <v>106</v>
      </c>
      <c r="F50" s="1" t="s">
        <v>15</v>
      </c>
      <c r="G50" s="1">
        <v>631.04</v>
      </c>
      <c r="H50" s="1"/>
      <c r="I50" s="1">
        <f t="shared" si="2"/>
        <v>0</v>
      </c>
      <c r="J50" s="1"/>
    </row>
    <row r="51" ht="14.25" spans="1:10">
      <c r="A51" s="4"/>
      <c r="B51" s="1"/>
      <c r="C51" s="1"/>
      <c r="D51" s="1" t="s">
        <v>107</v>
      </c>
      <c r="E51" s="3" t="s">
        <v>108</v>
      </c>
      <c r="F51" s="1" t="s">
        <v>15</v>
      </c>
      <c r="G51" s="1">
        <v>406</v>
      </c>
      <c r="H51" s="1"/>
      <c r="I51" s="1">
        <f t="shared" si="2"/>
        <v>0</v>
      </c>
      <c r="J51" s="1"/>
    </row>
    <row r="52" ht="42.75" spans="1:10">
      <c r="A52" s="4"/>
      <c r="B52" s="2" t="s">
        <v>109</v>
      </c>
      <c r="C52" s="2"/>
      <c r="D52" s="1" t="s">
        <v>110</v>
      </c>
      <c r="E52" s="3" t="s">
        <v>111</v>
      </c>
      <c r="F52" s="1" t="s">
        <v>112</v>
      </c>
      <c r="G52" s="1">
        <v>1</v>
      </c>
      <c r="H52" s="1"/>
      <c r="I52" s="1">
        <f t="shared" ref="I52:I81" si="3">G52*H52</f>
        <v>0</v>
      </c>
      <c r="J52" s="1"/>
    </row>
    <row r="53" ht="42.75" spans="1:10">
      <c r="A53" s="4"/>
      <c r="B53" s="4"/>
      <c r="C53" s="4"/>
      <c r="D53" s="1" t="s">
        <v>110</v>
      </c>
      <c r="E53" s="3" t="s">
        <v>113</v>
      </c>
      <c r="F53" s="1" t="s">
        <v>112</v>
      </c>
      <c r="G53" s="1">
        <v>1</v>
      </c>
      <c r="H53" s="1"/>
      <c r="I53" s="1">
        <f t="shared" si="3"/>
        <v>0</v>
      </c>
      <c r="J53" s="1"/>
    </row>
    <row r="54" ht="42.75" spans="1:10">
      <c r="A54" s="4"/>
      <c r="B54" s="4"/>
      <c r="C54" s="4"/>
      <c r="D54" s="1" t="s">
        <v>110</v>
      </c>
      <c r="E54" s="3" t="s">
        <v>114</v>
      </c>
      <c r="F54" s="1" t="s">
        <v>112</v>
      </c>
      <c r="G54" s="1">
        <v>1</v>
      </c>
      <c r="H54" s="1"/>
      <c r="I54" s="1">
        <f t="shared" si="3"/>
        <v>0</v>
      </c>
      <c r="J54" s="1"/>
    </row>
    <row r="55" ht="42.75" spans="1:10">
      <c r="A55" s="4"/>
      <c r="B55" s="4"/>
      <c r="C55" s="4"/>
      <c r="D55" s="1" t="s">
        <v>110</v>
      </c>
      <c r="E55" s="3" t="s">
        <v>115</v>
      </c>
      <c r="F55" s="1" t="s">
        <v>112</v>
      </c>
      <c r="G55" s="1">
        <v>1</v>
      </c>
      <c r="H55" s="1"/>
      <c r="I55" s="1">
        <f t="shared" si="3"/>
        <v>0</v>
      </c>
      <c r="J55" s="1"/>
    </row>
    <row r="56" ht="42.75" spans="1:10">
      <c r="A56" s="4"/>
      <c r="B56" s="4"/>
      <c r="C56" s="4"/>
      <c r="D56" s="1" t="s">
        <v>116</v>
      </c>
      <c r="E56" s="3" t="s">
        <v>117</v>
      </c>
      <c r="F56" s="1" t="s">
        <v>112</v>
      </c>
      <c r="G56" s="1">
        <v>2</v>
      </c>
      <c r="H56" s="1"/>
      <c r="I56" s="1">
        <f t="shared" si="3"/>
        <v>0</v>
      </c>
      <c r="J56" s="1"/>
    </row>
    <row r="57" ht="42.75" spans="1:10">
      <c r="A57" s="4"/>
      <c r="B57" s="4"/>
      <c r="C57" s="4"/>
      <c r="D57" s="1" t="s">
        <v>110</v>
      </c>
      <c r="E57" s="3" t="s">
        <v>118</v>
      </c>
      <c r="F57" s="1" t="s">
        <v>112</v>
      </c>
      <c r="G57" s="1">
        <v>1</v>
      </c>
      <c r="H57" s="1"/>
      <c r="I57" s="1">
        <f t="shared" si="3"/>
        <v>0</v>
      </c>
      <c r="J57" s="1"/>
    </row>
    <row r="58" ht="42.75" spans="1:10">
      <c r="A58" s="4"/>
      <c r="B58" s="4"/>
      <c r="C58" s="4"/>
      <c r="D58" s="1" t="s">
        <v>110</v>
      </c>
      <c r="E58" s="3" t="s">
        <v>119</v>
      </c>
      <c r="F58" s="1" t="s">
        <v>112</v>
      </c>
      <c r="G58" s="1">
        <v>1</v>
      </c>
      <c r="H58" s="1"/>
      <c r="I58" s="1">
        <f t="shared" si="3"/>
        <v>0</v>
      </c>
      <c r="J58" s="1"/>
    </row>
    <row r="59" ht="14.25" spans="1:10">
      <c r="A59" s="4"/>
      <c r="B59" s="4"/>
      <c r="C59" s="4"/>
      <c r="D59" s="1" t="s">
        <v>110</v>
      </c>
      <c r="E59" s="3" t="s">
        <v>120</v>
      </c>
      <c r="F59" s="1" t="s">
        <v>112</v>
      </c>
      <c r="G59" s="1">
        <v>1</v>
      </c>
      <c r="H59" s="1"/>
      <c r="I59" s="1">
        <f t="shared" si="3"/>
        <v>0</v>
      </c>
      <c r="J59" s="1"/>
    </row>
    <row r="60" ht="57" spans="1:10">
      <c r="A60" s="4"/>
      <c r="B60" s="4"/>
      <c r="C60" s="4"/>
      <c r="D60" s="1" t="s">
        <v>121</v>
      </c>
      <c r="E60" s="3" t="s">
        <v>122</v>
      </c>
      <c r="F60" s="1" t="s">
        <v>38</v>
      </c>
      <c r="G60" s="1">
        <v>174</v>
      </c>
      <c r="H60" s="1"/>
      <c r="I60" s="1">
        <f t="shared" si="3"/>
        <v>0</v>
      </c>
      <c r="J60" s="1"/>
    </row>
    <row r="61" ht="42.75" spans="1:10">
      <c r="A61" s="4"/>
      <c r="B61" s="4"/>
      <c r="C61" s="4"/>
      <c r="D61" s="1" t="s">
        <v>123</v>
      </c>
      <c r="E61" s="3" t="s">
        <v>124</v>
      </c>
      <c r="F61" s="1" t="s">
        <v>38</v>
      </c>
      <c r="G61" s="1">
        <v>29.1</v>
      </c>
      <c r="H61" s="1"/>
      <c r="I61" s="1">
        <f t="shared" si="3"/>
        <v>0</v>
      </c>
      <c r="J61" s="1"/>
    </row>
    <row r="62" ht="42.75" spans="1:10">
      <c r="A62" s="4"/>
      <c r="B62" s="4"/>
      <c r="C62" s="4"/>
      <c r="D62" s="1" t="s">
        <v>125</v>
      </c>
      <c r="E62" s="3" t="s">
        <v>126</v>
      </c>
      <c r="F62" s="1" t="s">
        <v>38</v>
      </c>
      <c r="G62" s="1">
        <v>15.1</v>
      </c>
      <c r="H62" s="1"/>
      <c r="I62" s="1">
        <f t="shared" si="3"/>
        <v>0</v>
      </c>
      <c r="J62" s="1"/>
    </row>
    <row r="63" ht="57" spans="1:10">
      <c r="A63" s="4"/>
      <c r="B63" s="4"/>
      <c r="C63" s="4"/>
      <c r="D63" s="1" t="s">
        <v>127</v>
      </c>
      <c r="E63" s="3" t="s">
        <v>128</v>
      </c>
      <c r="F63" s="1" t="s">
        <v>38</v>
      </c>
      <c r="G63" s="1">
        <v>15.2</v>
      </c>
      <c r="H63" s="1"/>
      <c r="I63" s="1">
        <f t="shared" si="3"/>
        <v>0</v>
      </c>
      <c r="J63" s="1"/>
    </row>
    <row r="64" ht="57" spans="1:10">
      <c r="A64" s="4"/>
      <c r="B64" s="4"/>
      <c r="C64" s="4"/>
      <c r="D64" s="1" t="s">
        <v>129</v>
      </c>
      <c r="E64" s="3" t="s">
        <v>130</v>
      </c>
      <c r="F64" s="1" t="s">
        <v>38</v>
      </c>
      <c r="G64" s="1">
        <v>3.7</v>
      </c>
      <c r="H64" s="1"/>
      <c r="I64" s="1">
        <f t="shared" si="3"/>
        <v>0</v>
      </c>
      <c r="J64" s="1"/>
    </row>
    <row r="65" ht="57" spans="1:10">
      <c r="A65" s="4"/>
      <c r="B65" s="4"/>
      <c r="C65" s="4"/>
      <c r="D65" s="1" t="s">
        <v>131</v>
      </c>
      <c r="E65" s="3" t="s">
        <v>132</v>
      </c>
      <c r="F65" s="1" t="s">
        <v>38</v>
      </c>
      <c r="G65" s="1">
        <v>3.1</v>
      </c>
      <c r="H65" s="1"/>
      <c r="I65" s="1">
        <f t="shared" si="3"/>
        <v>0</v>
      </c>
      <c r="J65" s="1"/>
    </row>
    <row r="66" ht="57" spans="1:10">
      <c r="A66" s="4"/>
      <c r="B66" s="4"/>
      <c r="C66" s="4"/>
      <c r="D66" s="1" t="s">
        <v>133</v>
      </c>
      <c r="E66" s="3" t="s">
        <v>134</v>
      </c>
      <c r="F66" s="1" t="s">
        <v>38</v>
      </c>
      <c r="G66" s="1">
        <v>2.5</v>
      </c>
      <c r="H66" s="1"/>
      <c r="I66" s="1">
        <f t="shared" si="3"/>
        <v>0</v>
      </c>
      <c r="J66" s="1"/>
    </row>
    <row r="67" ht="57" spans="1:10">
      <c r="A67" s="4"/>
      <c r="B67" s="4"/>
      <c r="C67" s="4"/>
      <c r="D67" s="1" t="s">
        <v>135</v>
      </c>
      <c r="E67" s="3" t="s">
        <v>136</v>
      </c>
      <c r="F67" s="1" t="s">
        <v>38</v>
      </c>
      <c r="G67" s="1">
        <v>292.02</v>
      </c>
      <c r="H67" s="1"/>
      <c r="I67" s="1">
        <f t="shared" si="3"/>
        <v>0</v>
      </c>
      <c r="J67" s="1"/>
    </row>
    <row r="68" ht="42.75" spans="1:10">
      <c r="A68" s="4"/>
      <c r="B68" s="4"/>
      <c r="C68" s="4"/>
      <c r="D68" s="1" t="s">
        <v>137</v>
      </c>
      <c r="E68" s="3" t="s">
        <v>138</v>
      </c>
      <c r="F68" s="1" t="s">
        <v>38</v>
      </c>
      <c r="G68" s="1">
        <v>3.6</v>
      </c>
      <c r="H68" s="1"/>
      <c r="I68" s="1">
        <f t="shared" si="3"/>
        <v>0</v>
      </c>
      <c r="J68" s="1"/>
    </row>
    <row r="69" ht="42.75" spans="1:10">
      <c r="A69" s="4"/>
      <c r="B69" s="4"/>
      <c r="C69" s="4"/>
      <c r="D69" s="1" t="s">
        <v>139</v>
      </c>
      <c r="E69" s="3" t="s">
        <v>140</v>
      </c>
      <c r="F69" s="1" t="s">
        <v>38</v>
      </c>
      <c r="G69" s="1">
        <v>53.4</v>
      </c>
      <c r="H69" s="1"/>
      <c r="I69" s="1">
        <f t="shared" si="3"/>
        <v>0</v>
      </c>
      <c r="J69" s="1"/>
    </row>
    <row r="70" ht="42.75" spans="1:10">
      <c r="A70" s="4"/>
      <c r="B70" s="4"/>
      <c r="C70" s="4"/>
      <c r="D70" s="1" t="s">
        <v>141</v>
      </c>
      <c r="E70" s="3" t="s">
        <v>142</v>
      </c>
      <c r="F70" s="1" t="s">
        <v>38</v>
      </c>
      <c r="G70" s="1">
        <v>830.5</v>
      </c>
      <c r="H70" s="1"/>
      <c r="I70" s="1">
        <f t="shared" si="3"/>
        <v>0</v>
      </c>
      <c r="J70" s="1"/>
    </row>
    <row r="71" ht="42.75" spans="1:10">
      <c r="A71" s="4"/>
      <c r="B71" s="4"/>
      <c r="C71" s="4"/>
      <c r="D71" s="1" t="s">
        <v>143</v>
      </c>
      <c r="E71" s="3" t="s">
        <v>144</v>
      </c>
      <c r="F71" s="1" t="s">
        <v>38</v>
      </c>
      <c r="G71" s="1">
        <v>1228.1</v>
      </c>
      <c r="H71" s="1"/>
      <c r="I71" s="1">
        <f t="shared" si="3"/>
        <v>0</v>
      </c>
      <c r="J71" s="1"/>
    </row>
    <row r="72" ht="14.25" spans="1:10">
      <c r="A72" s="4"/>
      <c r="B72" s="4"/>
      <c r="C72" s="4"/>
      <c r="D72" s="1" t="s">
        <v>145</v>
      </c>
      <c r="E72" s="3" t="s">
        <v>146</v>
      </c>
      <c r="F72" s="1" t="s">
        <v>38</v>
      </c>
      <c r="G72" s="1">
        <v>173.4</v>
      </c>
      <c r="H72" s="1"/>
      <c r="I72" s="1">
        <f t="shared" si="3"/>
        <v>0</v>
      </c>
      <c r="J72" s="1"/>
    </row>
    <row r="73" ht="42.75" spans="1:10">
      <c r="A73" s="4"/>
      <c r="B73" s="4"/>
      <c r="C73" s="4"/>
      <c r="D73" s="1" t="s">
        <v>147</v>
      </c>
      <c r="E73" s="3" t="s">
        <v>148</v>
      </c>
      <c r="F73" s="1" t="s">
        <v>38</v>
      </c>
      <c r="G73" s="1">
        <v>48.4</v>
      </c>
      <c r="H73" s="1"/>
      <c r="I73" s="1">
        <f t="shared" si="3"/>
        <v>0</v>
      </c>
      <c r="J73" s="1"/>
    </row>
    <row r="74" ht="28.5" spans="1:10">
      <c r="A74" s="4"/>
      <c r="B74" s="4"/>
      <c r="C74" s="4"/>
      <c r="D74" s="1" t="s">
        <v>149</v>
      </c>
      <c r="E74" s="3" t="s">
        <v>150</v>
      </c>
      <c r="F74" s="1" t="s">
        <v>151</v>
      </c>
      <c r="G74" s="1">
        <v>433.05</v>
      </c>
      <c r="H74" s="1"/>
      <c r="I74" s="1">
        <f t="shared" si="3"/>
        <v>0</v>
      </c>
      <c r="J74" s="1"/>
    </row>
    <row r="75" ht="57" spans="1:10">
      <c r="A75" s="4"/>
      <c r="B75" s="4"/>
      <c r="C75" s="4"/>
      <c r="D75" s="1" t="s">
        <v>152</v>
      </c>
      <c r="E75" s="3" t="s">
        <v>153</v>
      </c>
      <c r="F75" s="1" t="s">
        <v>38</v>
      </c>
      <c r="G75" s="1">
        <v>74.41</v>
      </c>
      <c r="H75" s="1"/>
      <c r="I75" s="1">
        <f t="shared" si="3"/>
        <v>0</v>
      </c>
      <c r="J75" s="1"/>
    </row>
    <row r="76" ht="57" spans="1:10">
      <c r="A76" s="4"/>
      <c r="B76" s="4"/>
      <c r="C76" s="4"/>
      <c r="D76" s="1" t="s">
        <v>152</v>
      </c>
      <c r="E76" s="3" t="s">
        <v>154</v>
      </c>
      <c r="F76" s="1" t="s">
        <v>38</v>
      </c>
      <c r="G76" s="1">
        <v>99.48</v>
      </c>
      <c r="H76" s="1"/>
      <c r="I76" s="1">
        <f t="shared" si="3"/>
        <v>0</v>
      </c>
      <c r="J76" s="1"/>
    </row>
    <row r="77" ht="57" spans="1:10">
      <c r="A77" s="4"/>
      <c r="B77" s="4"/>
      <c r="C77" s="4"/>
      <c r="D77" s="1" t="s">
        <v>152</v>
      </c>
      <c r="E77" s="3" t="s">
        <v>155</v>
      </c>
      <c r="F77" s="1" t="s">
        <v>38</v>
      </c>
      <c r="G77" s="1">
        <v>73.89</v>
      </c>
      <c r="H77" s="1"/>
      <c r="I77" s="1">
        <f t="shared" si="3"/>
        <v>0</v>
      </c>
      <c r="J77" s="1"/>
    </row>
    <row r="78" ht="57" spans="1:10">
      <c r="A78" s="4"/>
      <c r="B78" s="4"/>
      <c r="C78" s="4"/>
      <c r="D78" s="1" t="s">
        <v>152</v>
      </c>
      <c r="E78" s="3" t="s">
        <v>156</v>
      </c>
      <c r="F78" s="1" t="s">
        <v>38</v>
      </c>
      <c r="G78" s="1">
        <v>231.4</v>
      </c>
      <c r="H78" s="1"/>
      <c r="I78" s="1">
        <f t="shared" si="3"/>
        <v>0</v>
      </c>
      <c r="J78" s="1"/>
    </row>
    <row r="79" ht="57" spans="1:10">
      <c r="A79" s="4"/>
      <c r="B79" s="4"/>
      <c r="C79" s="4"/>
      <c r="D79" s="1" t="s">
        <v>152</v>
      </c>
      <c r="E79" s="3" t="s">
        <v>157</v>
      </c>
      <c r="F79" s="1" t="s">
        <v>38</v>
      </c>
      <c r="G79" s="1">
        <v>150.64</v>
      </c>
      <c r="H79" s="1"/>
      <c r="I79" s="1">
        <f t="shared" si="3"/>
        <v>0</v>
      </c>
      <c r="J79" s="1"/>
    </row>
    <row r="80" ht="57" spans="1:10">
      <c r="A80" s="4"/>
      <c r="B80" s="4"/>
      <c r="C80" s="4"/>
      <c r="D80" s="1" t="s">
        <v>158</v>
      </c>
      <c r="E80" s="3" t="s">
        <v>159</v>
      </c>
      <c r="F80" s="1" t="s">
        <v>38</v>
      </c>
      <c r="G80" s="1">
        <v>366.2</v>
      </c>
      <c r="H80" s="1"/>
      <c r="I80" s="1">
        <f t="shared" si="3"/>
        <v>0</v>
      </c>
      <c r="J80" s="1"/>
    </row>
    <row r="81" ht="57" spans="1:10">
      <c r="A81" s="4"/>
      <c r="B81" s="4"/>
      <c r="C81" s="4"/>
      <c r="D81" s="1" t="s">
        <v>158</v>
      </c>
      <c r="E81" s="3" t="s">
        <v>160</v>
      </c>
      <c r="F81" s="1" t="s">
        <v>38</v>
      </c>
      <c r="G81" s="1">
        <v>61.9</v>
      </c>
      <c r="H81" s="1"/>
      <c r="I81" s="1">
        <f t="shared" si="3"/>
        <v>0</v>
      </c>
      <c r="J81" s="1"/>
    </row>
    <row r="82" ht="57" spans="1:10">
      <c r="A82" s="4"/>
      <c r="B82" s="4"/>
      <c r="C82" s="4"/>
      <c r="D82" s="1" t="s">
        <v>158</v>
      </c>
      <c r="E82" s="3" t="s">
        <v>161</v>
      </c>
      <c r="F82" s="1" t="s">
        <v>38</v>
      </c>
      <c r="G82" s="1">
        <v>662.7</v>
      </c>
      <c r="H82" s="1"/>
      <c r="I82" s="1">
        <f t="shared" ref="I82:I105" si="4">G82*H82</f>
        <v>0</v>
      </c>
      <c r="J82" s="1"/>
    </row>
    <row r="83" ht="57" spans="1:10">
      <c r="A83" s="4"/>
      <c r="B83" s="4"/>
      <c r="C83" s="4"/>
      <c r="D83" s="1" t="s">
        <v>158</v>
      </c>
      <c r="E83" s="3" t="s">
        <v>162</v>
      </c>
      <c r="F83" s="1" t="s">
        <v>38</v>
      </c>
      <c r="G83" s="1">
        <v>4678.4</v>
      </c>
      <c r="H83" s="1"/>
      <c r="I83" s="1">
        <f t="shared" si="4"/>
        <v>0</v>
      </c>
      <c r="J83" s="1"/>
    </row>
    <row r="84" ht="57" spans="1:10">
      <c r="A84" s="4"/>
      <c r="B84" s="4"/>
      <c r="C84" s="4"/>
      <c r="D84" s="1" t="s">
        <v>158</v>
      </c>
      <c r="E84" s="3" t="s">
        <v>163</v>
      </c>
      <c r="F84" s="1" t="s">
        <v>38</v>
      </c>
      <c r="G84" s="1">
        <v>584</v>
      </c>
      <c r="H84" s="1"/>
      <c r="I84" s="1">
        <f t="shared" si="4"/>
        <v>0</v>
      </c>
      <c r="J84" s="1"/>
    </row>
    <row r="85" ht="57" spans="1:10">
      <c r="A85" s="4"/>
      <c r="B85" s="4"/>
      <c r="C85" s="4"/>
      <c r="D85" s="1" t="s">
        <v>158</v>
      </c>
      <c r="E85" s="3" t="s">
        <v>164</v>
      </c>
      <c r="F85" s="1" t="s">
        <v>38</v>
      </c>
      <c r="G85" s="1">
        <v>5740.3</v>
      </c>
      <c r="H85" s="1"/>
      <c r="I85" s="1">
        <f t="shared" si="4"/>
        <v>0</v>
      </c>
      <c r="J85" s="1"/>
    </row>
    <row r="86" ht="28.5" spans="1:10">
      <c r="A86" s="4"/>
      <c r="B86" s="4"/>
      <c r="C86" s="4"/>
      <c r="D86" s="1" t="s">
        <v>165</v>
      </c>
      <c r="E86" s="3" t="s">
        <v>166</v>
      </c>
      <c r="F86" s="1" t="s">
        <v>167</v>
      </c>
      <c r="G86" s="1">
        <v>8</v>
      </c>
      <c r="H86" s="1"/>
      <c r="I86" s="1">
        <f t="shared" si="4"/>
        <v>0</v>
      </c>
      <c r="J86" s="1"/>
    </row>
    <row r="87" ht="28.5" spans="1:10">
      <c r="A87" s="4"/>
      <c r="B87" s="4"/>
      <c r="C87" s="4"/>
      <c r="D87" s="1" t="s">
        <v>165</v>
      </c>
      <c r="E87" s="3" t="s">
        <v>168</v>
      </c>
      <c r="F87" s="1" t="s">
        <v>167</v>
      </c>
      <c r="G87" s="1">
        <v>2</v>
      </c>
      <c r="H87" s="1"/>
      <c r="I87" s="1">
        <f t="shared" si="4"/>
        <v>0</v>
      </c>
      <c r="J87" s="1"/>
    </row>
    <row r="88" ht="28.5" spans="1:10">
      <c r="A88" s="4"/>
      <c r="B88" s="4"/>
      <c r="C88" s="4"/>
      <c r="D88" s="1" t="s">
        <v>165</v>
      </c>
      <c r="E88" s="3" t="s">
        <v>169</v>
      </c>
      <c r="F88" s="1" t="s">
        <v>167</v>
      </c>
      <c r="G88" s="1">
        <v>2</v>
      </c>
      <c r="H88" s="1"/>
      <c r="I88" s="1">
        <f t="shared" si="4"/>
        <v>0</v>
      </c>
      <c r="J88" s="1"/>
    </row>
    <row r="89" ht="28.5" spans="1:10">
      <c r="A89" s="4"/>
      <c r="B89" s="4"/>
      <c r="C89" s="4"/>
      <c r="D89" s="1" t="s">
        <v>165</v>
      </c>
      <c r="E89" s="3" t="s">
        <v>170</v>
      </c>
      <c r="F89" s="1" t="s">
        <v>167</v>
      </c>
      <c r="G89" s="1">
        <v>4</v>
      </c>
      <c r="H89" s="1"/>
      <c r="I89" s="1">
        <f t="shared" si="4"/>
        <v>0</v>
      </c>
      <c r="J89" s="1"/>
    </row>
    <row r="90" ht="28.5" spans="1:10">
      <c r="A90" s="4"/>
      <c r="B90" s="4"/>
      <c r="C90" s="4"/>
      <c r="D90" s="1" t="s">
        <v>165</v>
      </c>
      <c r="E90" s="3" t="s">
        <v>171</v>
      </c>
      <c r="F90" s="1" t="s">
        <v>167</v>
      </c>
      <c r="G90" s="1">
        <v>6</v>
      </c>
      <c r="H90" s="1"/>
      <c r="I90" s="1">
        <f t="shared" si="4"/>
        <v>0</v>
      </c>
      <c r="J90" s="1"/>
    </row>
    <row r="91" ht="28.5" spans="1:10">
      <c r="A91" s="4"/>
      <c r="B91" s="4"/>
      <c r="C91" s="4"/>
      <c r="D91" s="1" t="s">
        <v>172</v>
      </c>
      <c r="E91" s="3" t="s">
        <v>173</v>
      </c>
      <c r="F91" s="1" t="s">
        <v>51</v>
      </c>
      <c r="G91" s="1">
        <v>3</v>
      </c>
      <c r="H91" s="1"/>
      <c r="I91" s="1">
        <f t="shared" si="4"/>
        <v>0</v>
      </c>
      <c r="J91" s="1"/>
    </row>
    <row r="92" ht="42.75" spans="1:10">
      <c r="A92" s="4"/>
      <c r="B92" s="4"/>
      <c r="C92" s="4"/>
      <c r="D92" s="1" t="s">
        <v>174</v>
      </c>
      <c r="E92" s="3" t="s">
        <v>175</v>
      </c>
      <c r="F92" s="1" t="s">
        <v>38</v>
      </c>
      <c r="G92" s="1">
        <v>539</v>
      </c>
      <c r="H92" s="1"/>
      <c r="I92" s="1">
        <f t="shared" si="4"/>
        <v>0</v>
      </c>
      <c r="J92" s="1"/>
    </row>
    <row r="93" ht="28.5" spans="1:10">
      <c r="A93" s="4"/>
      <c r="B93" s="4"/>
      <c r="C93" s="4"/>
      <c r="D93" s="1" t="s">
        <v>176</v>
      </c>
      <c r="E93" s="3" t="s">
        <v>177</v>
      </c>
      <c r="F93" s="1" t="s">
        <v>51</v>
      </c>
      <c r="G93" s="1">
        <v>92</v>
      </c>
      <c r="H93" s="1"/>
      <c r="I93" s="1">
        <f t="shared" si="4"/>
        <v>0</v>
      </c>
      <c r="J93" s="1"/>
    </row>
    <row r="94" ht="28.5" spans="1:10">
      <c r="A94" s="4"/>
      <c r="B94" s="4"/>
      <c r="C94" s="4"/>
      <c r="D94" s="1" t="s">
        <v>176</v>
      </c>
      <c r="E94" s="3" t="s">
        <v>178</v>
      </c>
      <c r="F94" s="1" t="s">
        <v>51</v>
      </c>
      <c r="G94" s="1">
        <v>130</v>
      </c>
      <c r="H94" s="1"/>
      <c r="I94" s="1">
        <f t="shared" si="4"/>
        <v>0</v>
      </c>
      <c r="J94" s="1"/>
    </row>
    <row r="95" ht="14.25" spans="1:10">
      <c r="A95" s="4"/>
      <c r="B95" s="4"/>
      <c r="C95" s="4"/>
      <c r="D95" s="1" t="s">
        <v>179</v>
      </c>
      <c r="E95" s="3" t="s">
        <v>180</v>
      </c>
      <c r="F95" s="1" t="s">
        <v>38</v>
      </c>
      <c r="G95" s="1">
        <v>117</v>
      </c>
      <c r="H95" s="1"/>
      <c r="I95" s="1">
        <f t="shared" si="4"/>
        <v>0</v>
      </c>
      <c r="J95" s="1"/>
    </row>
    <row r="96" ht="42.75" spans="1:10">
      <c r="A96" s="4"/>
      <c r="B96" s="4"/>
      <c r="C96" s="4"/>
      <c r="D96" s="1" t="s">
        <v>181</v>
      </c>
      <c r="E96" s="3" t="s">
        <v>182</v>
      </c>
      <c r="F96" s="1" t="s">
        <v>167</v>
      </c>
      <c r="G96" s="1">
        <v>17</v>
      </c>
      <c r="H96" s="1"/>
      <c r="I96" s="1">
        <f t="shared" si="4"/>
        <v>0</v>
      </c>
      <c r="J96" s="1"/>
    </row>
    <row r="97" ht="42.75" spans="1:10">
      <c r="A97" s="4"/>
      <c r="B97" s="4"/>
      <c r="C97" s="4"/>
      <c r="D97" s="1" t="s">
        <v>183</v>
      </c>
      <c r="E97" s="3" t="s">
        <v>184</v>
      </c>
      <c r="F97" s="1" t="s">
        <v>167</v>
      </c>
      <c r="G97" s="1">
        <v>1</v>
      </c>
      <c r="H97" s="1"/>
      <c r="I97" s="1">
        <f t="shared" si="4"/>
        <v>0</v>
      </c>
      <c r="J97" s="1"/>
    </row>
    <row r="98" ht="14.25" spans="1:10">
      <c r="A98" s="4"/>
      <c r="B98" s="4"/>
      <c r="C98" s="4"/>
      <c r="D98" s="1" t="s">
        <v>185</v>
      </c>
      <c r="E98" s="3" t="s">
        <v>186</v>
      </c>
      <c r="F98" s="1" t="s">
        <v>167</v>
      </c>
      <c r="G98" s="1">
        <v>8</v>
      </c>
      <c r="H98" s="1"/>
      <c r="I98" s="1">
        <f t="shared" si="4"/>
        <v>0</v>
      </c>
      <c r="J98" s="1"/>
    </row>
    <row r="99" ht="42.75" spans="1:10">
      <c r="A99" s="4"/>
      <c r="B99" s="4"/>
      <c r="C99" s="4"/>
      <c r="D99" s="1" t="s">
        <v>187</v>
      </c>
      <c r="E99" s="3" t="s">
        <v>188</v>
      </c>
      <c r="F99" s="1" t="s">
        <v>167</v>
      </c>
      <c r="G99" s="1">
        <v>21</v>
      </c>
      <c r="H99" s="1"/>
      <c r="I99" s="1">
        <f t="shared" si="4"/>
        <v>0</v>
      </c>
      <c r="J99" s="1"/>
    </row>
    <row r="100" ht="14.25" spans="1:10">
      <c r="A100" s="4"/>
      <c r="B100" s="4"/>
      <c r="C100" s="4"/>
      <c r="D100" s="1" t="s">
        <v>189</v>
      </c>
      <c r="E100" s="3" t="s">
        <v>190</v>
      </c>
      <c r="F100" s="1" t="s">
        <v>167</v>
      </c>
      <c r="G100" s="1">
        <v>242</v>
      </c>
      <c r="H100" s="1"/>
      <c r="I100" s="1">
        <f t="shared" si="4"/>
        <v>0</v>
      </c>
      <c r="J100" s="1"/>
    </row>
    <row r="101" ht="14.25" spans="1:10">
      <c r="A101" s="4"/>
      <c r="B101" s="4"/>
      <c r="C101" s="4"/>
      <c r="D101" s="1" t="s">
        <v>191</v>
      </c>
      <c r="E101" s="3" t="s">
        <v>192</v>
      </c>
      <c r="F101" s="1" t="s">
        <v>167</v>
      </c>
      <c r="G101" s="1">
        <v>47</v>
      </c>
      <c r="H101" s="1"/>
      <c r="I101" s="1">
        <f t="shared" si="4"/>
        <v>0</v>
      </c>
      <c r="J101" s="1"/>
    </row>
    <row r="102" ht="14.25" spans="1:10">
      <c r="A102" s="4"/>
      <c r="B102" s="5"/>
      <c r="C102" s="5"/>
      <c r="D102" s="1" t="s">
        <v>193</v>
      </c>
      <c r="E102" s="3" t="s">
        <v>194</v>
      </c>
      <c r="F102" s="1" t="s">
        <v>195</v>
      </c>
      <c r="G102" s="1">
        <v>1</v>
      </c>
      <c r="H102" s="1"/>
      <c r="I102" s="1">
        <f t="shared" si="4"/>
        <v>0</v>
      </c>
      <c r="J102" s="1"/>
    </row>
    <row r="103" ht="42.75" spans="1:10">
      <c r="A103" s="4"/>
      <c r="B103" s="4" t="s">
        <v>196</v>
      </c>
      <c r="C103" s="4"/>
      <c r="D103" s="1" t="s">
        <v>197</v>
      </c>
      <c r="E103" s="3" t="s">
        <v>198</v>
      </c>
      <c r="F103" s="1" t="s">
        <v>112</v>
      </c>
      <c r="G103" s="1">
        <v>1</v>
      </c>
      <c r="H103" s="1"/>
      <c r="I103" s="1">
        <f t="shared" ref="I103:I134" si="5">G103*H103</f>
        <v>0</v>
      </c>
      <c r="J103" s="1"/>
    </row>
    <row r="104" ht="42.75" spans="1:10">
      <c r="A104" s="4"/>
      <c r="B104" s="4"/>
      <c r="C104" s="4"/>
      <c r="D104" s="1" t="s">
        <v>199</v>
      </c>
      <c r="E104" s="3" t="s">
        <v>200</v>
      </c>
      <c r="F104" s="1" t="s">
        <v>112</v>
      </c>
      <c r="G104" s="1">
        <v>8</v>
      </c>
      <c r="H104" s="1"/>
      <c r="I104" s="1">
        <f t="shared" si="5"/>
        <v>0</v>
      </c>
      <c r="J104" s="1"/>
    </row>
    <row r="105" ht="71.25" spans="1:10">
      <c r="A105" s="4"/>
      <c r="B105" s="4"/>
      <c r="C105" s="4"/>
      <c r="D105" s="1" t="s">
        <v>201</v>
      </c>
      <c r="E105" s="3" t="s">
        <v>202</v>
      </c>
      <c r="F105" s="1" t="s">
        <v>112</v>
      </c>
      <c r="G105" s="1">
        <v>4</v>
      </c>
      <c r="H105" s="1"/>
      <c r="I105" s="1">
        <f t="shared" si="5"/>
        <v>0</v>
      </c>
      <c r="J105" s="1"/>
    </row>
    <row r="106" ht="42.75" spans="1:10">
      <c r="A106" s="4"/>
      <c r="B106" s="4"/>
      <c r="C106" s="4"/>
      <c r="D106" s="1" t="s">
        <v>203</v>
      </c>
      <c r="E106" s="3" t="s">
        <v>204</v>
      </c>
      <c r="F106" s="1" t="s">
        <v>205</v>
      </c>
      <c r="G106" s="1">
        <v>54.15</v>
      </c>
      <c r="H106" s="1"/>
      <c r="I106" s="1">
        <f t="shared" si="5"/>
        <v>0</v>
      </c>
      <c r="J106" s="1"/>
    </row>
    <row r="107" ht="42.75" spans="1:10">
      <c r="A107" s="4"/>
      <c r="B107" s="4"/>
      <c r="C107" s="4"/>
      <c r="D107" s="1" t="s">
        <v>203</v>
      </c>
      <c r="E107" s="3" t="s">
        <v>206</v>
      </c>
      <c r="F107" s="1" t="s">
        <v>205</v>
      </c>
      <c r="G107" s="1">
        <v>13.63</v>
      </c>
      <c r="H107" s="1"/>
      <c r="I107" s="1">
        <f t="shared" si="5"/>
        <v>0</v>
      </c>
      <c r="J107" s="1"/>
    </row>
    <row r="108" ht="42.75" spans="1:10">
      <c r="A108" s="4"/>
      <c r="B108" s="4"/>
      <c r="C108" s="4"/>
      <c r="D108" s="1" t="s">
        <v>207</v>
      </c>
      <c r="E108" s="3" t="s">
        <v>208</v>
      </c>
      <c r="F108" s="1" t="s">
        <v>209</v>
      </c>
      <c r="G108" s="1">
        <v>2.09</v>
      </c>
      <c r="H108" s="1"/>
      <c r="I108" s="1">
        <f t="shared" si="5"/>
        <v>0</v>
      </c>
      <c r="J108" s="1"/>
    </row>
    <row r="109" ht="14.25" spans="1:10">
      <c r="A109" s="4"/>
      <c r="B109" s="4"/>
      <c r="C109" s="4"/>
      <c r="D109" s="1" t="s">
        <v>210</v>
      </c>
      <c r="E109" s="3" t="s">
        <v>211</v>
      </c>
      <c r="F109" s="1" t="s">
        <v>205</v>
      </c>
      <c r="G109" s="1">
        <v>16.78</v>
      </c>
      <c r="H109" s="1"/>
      <c r="I109" s="1">
        <f t="shared" si="5"/>
        <v>0</v>
      </c>
      <c r="J109" s="1"/>
    </row>
    <row r="110" ht="14.25" spans="1:10">
      <c r="A110" s="4"/>
      <c r="B110" s="4"/>
      <c r="C110" s="4"/>
      <c r="D110" s="1" t="s">
        <v>212</v>
      </c>
      <c r="E110" s="3" t="s">
        <v>213</v>
      </c>
      <c r="F110" s="1" t="s">
        <v>167</v>
      </c>
      <c r="G110" s="1">
        <v>8</v>
      </c>
      <c r="H110" s="1"/>
      <c r="I110" s="1">
        <f t="shared" si="5"/>
        <v>0</v>
      </c>
      <c r="J110" s="1"/>
    </row>
    <row r="111" ht="14.25" spans="1:10">
      <c r="A111" s="4"/>
      <c r="B111" s="4"/>
      <c r="C111" s="4"/>
      <c r="D111" s="1" t="s">
        <v>214</v>
      </c>
      <c r="E111" s="3" t="s">
        <v>215</v>
      </c>
      <c r="F111" s="1" t="s">
        <v>167</v>
      </c>
      <c r="G111" s="1">
        <v>4</v>
      </c>
      <c r="H111" s="1"/>
      <c r="I111" s="1">
        <f t="shared" si="5"/>
        <v>0</v>
      </c>
      <c r="J111" s="1"/>
    </row>
    <row r="112" ht="14.25" spans="1:10">
      <c r="A112" s="4"/>
      <c r="B112" s="4"/>
      <c r="C112" s="4"/>
      <c r="D112" s="1" t="s">
        <v>216</v>
      </c>
      <c r="E112" s="3" t="s">
        <v>217</v>
      </c>
      <c r="F112" s="1" t="s">
        <v>167</v>
      </c>
      <c r="G112" s="1">
        <v>8</v>
      </c>
      <c r="H112" s="1"/>
      <c r="I112" s="1">
        <f t="shared" si="5"/>
        <v>0</v>
      </c>
      <c r="J112" s="1"/>
    </row>
    <row r="113" ht="14.25" spans="1:10">
      <c r="A113" s="4"/>
      <c r="B113" s="4"/>
      <c r="C113" s="4"/>
      <c r="D113" s="1" t="s">
        <v>218</v>
      </c>
      <c r="E113" s="3" t="s">
        <v>219</v>
      </c>
      <c r="F113" s="1" t="s">
        <v>167</v>
      </c>
      <c r="G113" s="1">
        <v>4</v>
      </c>
      <c r="H113" s="1"/>
      <c r="I113" s="1">
        <f t="shared" si="5"/>
        <v>0</v>
      </c>
      <c r="J113" s="1"/>
    </row>
    <row r="114" ht="14.25" spans="1:10">
      <c r="A114" s="4"/>
      <c r="B114" s="4"/>
      <c r="C114" s="4"/>
      <c r="D114" s="1" t="s">
        <v>220</v>
      </c>
      <c r="E114" s="3" t="s">
        <v>221</v>
      </c>
      <c r="F114" s="1" t="s">
        <v>167</v>
      </c>
      <c r="G114" s="1">
        <v>8</v>
      </c>
      <c r="H114" s="1"/>
      <c r="I114" s="1">
        <f t="shared" si="5"/>
        <v>0</v>
      </c>
      <c r="J114" s="1"/>
    </row>
    <row r="115" ht="14.25" spans="1:10">
      <c r="A115" s="4"/>
      <c r="B115" s="4"/>
      <c r="C115" s="4"/>
      <c r="D115" s="1" t="s">
        <v>222</v>
      </c>
      <c r="E115" s="3" t="s">
        <v>223</v>
      </c>
      <c r="F115" s="1" t="s">
        <v>167</v>
      </c>
      <c r="G115" s="1">
        <v>8</v>
      </c>
      <c r="H115" s="1"/>
      <c r="I115" s="1">
        <f t="shared" si="5"/>
        <v>0</v>
      </c>
      <c r="J115" s="1"/>
    </row>
    <row r="116" ht="71.25" spans="1:10">
      <c r="A116" s="4"/>
      <c r="B116" s="4"/>
      <c r="C116" s="4"/>
      <c r="D116" s="1" t="s">
        <v>224</v>
      </c>
      <c r="E116" s="3" t="s">
        <v>225</v>
      </c>
      <c r="F116" s="1" t="s">
        <v>226</v>
      </c>
      <c r="G116" s="1">
        <v>52.6</v>
      </c>
      <c r="H116" s="1"/>
      <c r="I116" s="1">
        <f t="shared" si="5"/>
        <v>0</v>
      </c>
      <c r="J116" s="1"/>
    </row>
    <row r="117" ht="71.25" spans="1:10">
      <c r="A117" s="4"/>
      <c r="B117" s="4"/>
      <c r="C117" s="4"/>
      <c r="D117" s="1" t="s">
        <v>227</v>
      </c>
      <c r="E117" s="3" t="s">
        <v>228</v>
      </c>
      <c r="F117" s="1" t="s">
        <v>226</v>
      </c>
      <c r="G117" s="1">
        <v>26.2</v>
      </c>
      <c r="H117" s="1"/>
      <c r="I117" s="1">
        <f t="shared" si="5"/>
        <v>0</v>
      </c>
      <c r="J117" s="1"/>
    </row>
    <row r="118" ht="71.25" spans="1:10">
      <c r="A118" s="4"/>
      <c r="B118" s="4"/>
      <c r="C118" s="4"/>
      <c r="D118" s="1" t="s">
        <v>229</v>
      </c>
      <c r="E118" s="3" t="s">
        <v>230</v>
      </c>
      <c r="F118" s="1" t="s">
        <v>226</v>
      </c>
      <c r="G118" s="1">
        <v>28.7</v>
      </c>
      <c r="H118" s="1"/>
      <c r="I118" s="1">
        <f t="shared" si="5"/>
        <v>0</v>
      </c>
      <c r="J118" s="1"/>
    </row>
    <row r="119" ht="71.25" spans="1:10">
      <c r="A119" s="4"/>
      <c r="B119" s="4"/>
      <c r="C119" s="4"/>
      <c r="D119" s="1" t="s">
        <v>231</v>
      </c>
      <c r="E119" s="3" t="s">
        <v>232</v>
      </c>
      <c r="F119" s="1" t="s">
        <v>226</v>
      </c>
      <c r="G119" s="1">
        <v>4.7</v>
      </c>
      <c r="H119" s="1"/>
      <c r="I119" s="1">
        <f t="shared" si="5"/>
        <v>0</v>
      </c>
      <c r="J119" s="1"/>
    </row>
    <row r="120" ht="71.25" spans="1:10">
      <c r="A120" s="4"/>
      <c r="B120" s="4"/>
      <c r="C120" s="4"/>
      <c r="D120" s="1" t="s">
        <v>233</v>
      </c>
      <c r="E120" s="3" t="s">
        <v>234</v>
      </c>
      <c r="F120" s="1" t="s">
        <v>226</v>
      </c>
      <c r="G120" s="1">
        <v>23.9</v>
      </c>
      <c r="H120" s="1"/>
      <c r="I120" s="1">
        <f t="shared" si="5"/>
        <v>0</v>
      </c>
      <c r="J120" s="1"/>
    </row>
    <row r="121" ht="71.25" spans="1:10">
      <c r="A121" s="4"/>
      <c r="B121" s="4"/>
      <c r="C121" s="4"/>
      <c r="D121" s="1" t="s">
        <v>235</v>
      </c>
      <c r="E121" s="3" t="s">
        <v>236</v>
      </c>
      <c r="F121" s="1" t="s">
        <v>226</v>
      </c>
      <c r="G121" s="1">
        <v>26.2</v>
      </c>
      <c r="H121" s="1"/>
      <c r="I121" s="1">
        <f t="shared" si="5"/>
        <v>0</v>
      </c>
      <c r="J121" s="1"/>
    </row>
    <row r="122" ht="71.25" spans="1:10">
      <c r="A122" s="4"/>
      <c r="B122" s="4"/>
      <c r="C122" s="4"/>
      <c r="D122" s="1" t="s">
        <v>237</v>
      </c>
      <c r="E122" s="3" t="s">
        <v>238</v>
      </c>
      <c r="F122" s="1" t="s">
        <v>226</v>
      </c>
      <c r="G122" s="1">
        <v>4.7</v>
      </c>
      <c r="H122" s="1"/>
      <c r="I122" s="1">
        <f t="shared" si="5"/>
        <v>0</v>
      </c>
      <c r="J122" s="1"/>
    </row>
    <row r="123" ht="57" spans="1:10">
      <c r="A123" s="4"/>
      <c r="B123" s="4"/>
      <c r="C123" s="4"/>
      <c r="D123" s="1" t="s">
        <v>239</v>
      </c>
      <c r="E123" s="3" t="s">
        <v>240</v>
      </c>
      <c r="F123" s="1" t="s">
        <v>38</v>
      </c>
      <c r="G123" s="1">
        <v>27.92</v>
      </c>
      <c r="H123" s="1"/>
      <c r="I123" s="1">
        <f t="shared" si="5"/>
        <v>0</v>
      </c>
      <c r="J123" s="1"/>
    </row>
    <row r="124" ht="57" spans="1:10">
      <c r="A124" s="4"/>
      <c r="B124" s="4"/>
      <c r="C124" s="4"/>
      <c r="D124" s="1" t="s">
        <v>241</v>
      </c>
      <c r="E124" s="3" t="s">
        <v>242</v>
      </c>
      <c r="F124" s="1" t="s">
        <v>38</v>
      </c>
      <c r="G124" s="1">
        <v>65.74</v>
      </c>
      <c r="H124" s="1"/>
      <c r="I124" s="1">
        <f t="shared" si="5"/>
        <v>0</v>
      </c>
      <c r="J124" s="1"/>
    </row>
    <row r="125" ht="28.5" spans="1:10">
      <c r="A125" s="4"/>
      <c r="B125" s="4"/>
      <c r="C125" s="4"/>
      <c r="D125" s="1" t="s">
        <v>243</v>
      </c>
      <c r="E125" s="3" t="s">
        <v>244</v>
      </c>
      <c r="F125" s="1" t="s">
        <v>167</v>
      </c>
      <c r="G125" s="1">
        <v>1</v>
      </c>
      <c r="H125" s="1"/>
      <c r="I125" s="1">
        <f t="shared" si="5"/>
        <v>0</v>
      </c>
      <c r="J125" s="1"/>
    </row>
    <row r="126" ht="28.5" spans="1:10">
      <c r="A126" s="4"/>
      <c r="B126" s="4"/>
      <c r="C126" s="4"/>
      <c r="D126" s="1" t="s">
        <v>245</v>
      </c>
      <c r="E126" s="3" t="s">
        <v>246</v>
      </c>
      <c r="F126" s="1" t="s">
        <v>167</v>
      </c>
      <c r="G126" s="1">
        <v>5</v>
      </c>
      <c r="H126" s="1"/>
      <c r="I126" s="1">
        <f t="shared" si="5"/>
        <v>0</v>
      </c>
      <c r="J126" s="1"/>
    </row>
    <row r="127" ht="42.75" spans="1:10">
      <c r="A127" s="4"/>
      <c r="B127" s="4"/>
      <c r="C127" s="4"/>
      <c r="D127" s="1" t="s">
        <v>247</v>
      </c>
      <c r="E127" s="3" t="s">
        <v>248</v>
      </c>
      <c r="F127" s="1" t="s">
        <v>151</v>
      </c>
      <c r="G127" s="1">
        <v>85.35</v>
      </c>
      <c r="H127" s="1"/>
      <c r="I127" s="1">
        <f t="shared" si="5"/>
        <v>0</v>
      </c>
      <c r="J127" s="1"/>
    </row>
    <row r="128" ht="28.5" spans="1:10">
      <c r="A128" s="4"/>
      <c r="B128" s="4"/>
      <c r="C128" s="4"/>
      <c r="D128" s="1" t="s">
        <v>249</v>
      </c>
      <c r="E128" s="3" t="s">
        <v>250</v>
      </c>
      <c r="F128" s="1" t="s">
        <v>209</v>
      </c>
      <c r="G128" s="1">
        <v>0.51</v>
      </c>
      <c r="H128" s="1"/>
      <c r="I128" s="1">
        <f t="shared" si="5"/>
        <v>0</v>
      </c>
      <c r="J128" s="1"/>
    </row>
    <row r="129" ht="28.5" spans="1:10">
      <c r="A129" s="4"/>
      <c r="B129" s="4"/>
      <c r="C129" s="4"/>
      <c r="D129" s="1" t="s">
        <v>251</v>
      </c>
      <c r="E129" s="3" t="s">
        <v>252</v>
      </c>
      <c r="F129" s="1" t="s">
        <v>209</v>
      </c>
      <c r="G129" s="1">
        <v>0.24</v>
      </c>
      <c r="H129" s="1"/>
      <c r="I129" s="1">
        <f t="shared" si="5"/>
        <v>0</v>
      </c>
      <c r="J129" s="1"/>
    </row>
    <row r="130" ht="28.5" spans="1:10">
      <c r="A130" s="4"/>
      <c r="B130" s="4"/>
      <c r="C130" s="4"/>
      <c r="D130" s="1" t="s">
        <v>253</v>
      </c>
      <c r="E130" s="3" t="s">
        <v>254</v>
      </c>
      <c r="F130" s="1" t="s">
        <v>205</v>
      </c>
      <c r="G130" s="1">
        <v>36.19</v>
      </c>
      <c r="H130" s="1"/>
      <c r="I130" s="1">
        <f t="shared" si="5"/>
        <v>0</v>
      </c>
      <c r="J130" s="1"/>
    </row>
    <row r="131" ht="14.25" spans="1:10">
      <c r="A131" s="4"/>
      <c r="B131" s="4"/>
      <c r="C131" s="4"/>
      <c r="D131" s="1" t="s">
        <v>255</v>
      </c>
      <c r="E131" s="3"/>
      <c r="F131" s="1" t="s">
        <v>195</v>
      </c>
      <c r="G131" s="1">
        <v>1</v>
      </c>
      <c r="H131" s="1"/>
      <c r="I131" s="1">
        <f t="shared" si="5"/>
        <v>0</v>
      </c>
      <c r="J131" s="1"/>
    </row>
    <row r="132" ht="14.25" spans="1:10">
      <c r="A132" s="4"/>
      <c r="B132" s="5"/>
      <c r="C132" s="5"/>
      <c r="D132" s="1" t="s">
        <v>256</v>
      </c>
      <c r="E132" s="3"/>
      <c r="F132" s="1" t="s">
        <v>195</v>
      </c>
      <c r="G132" s="1">
        <v>1</v>
      </c>
      <c r="H132" s="1"/>
      <c r="I132" s="1">
        <f t="shared" si="5"/>
        <v>0</v>
      </c>
      <c r="J132" s="1"/>
    </row>
    <row r="133" ht="14.25" spans="1:10">
      <c r="A133" s="4"/>
      <c r="B133" s="1" t="s">
        <v>257</v>
      </c>
      <c r="C133" s="6"/>
      <c r="D133" s="6"/>
      <c r="E133" s="3"/>
      <c r="F133" s="1" t="s">
        <v>258</v>
      </c>
      <c r="G133" s="1">
        <v>1</v>
      </c>
      <c r="H133" s="1"/>
      <c r="I133" s="1">
        <f t="shared" si="5"/>
        <v>0</v>
      </c>
      <c r="J133" s="1"/>
    </row>
    <row r="134" ht="14.25" spans="1:10">
      <c r="A134" s="4"/>
      <c r="B134" s="1" t="s">
        <v>259</v>
      </c>
      <c r="C134" s="1"/>
      <c r="D134" s="1"/>
      <c r="E134" s="1"/>
      <c r="F134" s="1" t="s">
        <v>258</v>
      </c>
      <c r="G134" s="1">
        <v>1</v>
      </c>
      <c r="H134" s="1"/>
      <c r="I134" s="1">
        <f t="shared" si="5"/>
        <v>0</v>
      </c>
      <c r="J134" s="1"/>
    </row>
    <row r="135" ht="14.25" spans="1:10">
      <c r="A135" s="4"/>
      <c r="B135" s="1"/>
      <c r="C135" s="1"/>
      <c r="D135" s="1"/>
      <c r="E135" s="1"/>
      <c r="F135" s="1"/>
      <c r="G135" s="1"/>
      <c r="H135" s="1"/>
      <c r="I135" s="1"/>
      <c r="J135" s="1"/>
    </row>
    <row r="136" ht="14.25" spans="1:10">
      <c r="A136" s="4"/>
      <c r="B136" s="1"/>
      <c r="C136" s="1"/>
      <c r="D136" s="1"/>
      <c r="E136" s="1"/>
      <c r="F136" s="1"/>
      <c r="G136" s="1"/>
      <c r="H136" s="1"/>
      <c r="I136" s="1"/>
      <c r="J136" s="1"/>
    </row>
    <row r="137" ht="14.25" spans="1:10">
      <c r="A137" s="5"/>
      <c r="B137" s="1"/>
      <c r="C137" s="1"/>
      <c r="D137" s="1"/>
      <c r="E137" s="1"/>
      <c r="F137" s="1"/>
      <c r="G137" s="1"/>
      <c r="H137" s="1" t="s">
        <v>260</v>
      </c>
      <c r="I137" s="1">
        <f>SUM(I2:I136)</f>
        <v>0</v>
      </c>
      <c r="J137" s="1"/>
    </row>
  </sheetData>
  <mergeCells count="26">
    <mergeCell ref="A2:A137"/>
    <mergeCell ref="B2:B14"/>
    <mergeCell ref="B15:B31"/>
    <mergeCell ref="B32:B43"/>
    <mergeCell ref="B44:B45"/>
    <mergeCell ref="B46:B47"/>
    <mergeCell ref="B48:B51"/>
    <mergeCell ref="B52:B102"/>
    <mergeCell ref="B103:B132"/>
    <mergeCell ref="C2:C3"/>
    <mergeCell ref="C4:C5"/>
    <mergeCell ref="C6:C8"/>
    <mergeCell ref="C9:C11"/>
    <mergeCell ref="C12:C14"/>
    <mergeCell ref="C16:C17"/>
    <mergeCell ref="C18:C21"/>
    <mergeCell ref="C22:C26"/>
    <mergeCell ref="C28:C31"/>
    <mergeCell ref="C34:C35"/>
    <mergeCell ref="C36:C38"/>
    <mergeCell ref="C40:C42"/>
    <mergeCell ref="C44:C45"/>
    <mergeCell ref="C46:C47"/>
    <mergeCell ref="C48:C51"/>
    <mergeCell ref="C52:C102"/>
    <mergeCell ref="C103:C13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WPS_1650263317</cp:lastModifiedBy>
  <dcterms:created xsi:type="dcterms:W3CDTF">2022-04-19T09:04:00Z</dcterms:created>
  <dcterms:modified xsi:type="dcterms:W3CDTF">2022-05-16T03:51:29Z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B063F28FE3534F3CADF69B68B96A8C77</vt:lpwstr>
  </property>
  <property fmtid="{D5CDD505-2E9C-101B-9397-08002B2CF9AE}" pid="3" name="KSOProductBuildVer">
    <vt:lpwstr>2052-11.1.0.11691</vt:lpwstr>
  </property>
  <property fmtid="{D5CDD505-2E9C-101B-9397-08002B2CF9AE}" pid="4" name="commondata">
    <vt:lpwstr>eyJoZGlkIjoiNmExMTljMTU3MjVlMzFjNWNhNWQ2YTUyZjZmMTQwODEifQ==</vt:lpwstr>
  </property>
</Properties>
</file>