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tabRatio="959" firstSheet="5" activeTab="11"/>
  </bookViews>
  <sheets>
    <sheet name="编制说明" sheetId="13" r:id="rId1"/>
    <sheet name="投标报价汇总表" sheetId="12" r:id="rId2"/>
    <sheet name="100章" sheetId="14" r:id="rId3"/>
    <sheet name="丁家杖子村（200章、300章）" sheetId="1" r:id="rId4"/>
    <sheet name="白家湾子村（300章）" sheetId="2" r:id="rId5"/>
    <sheet name="韩家杖子村（300章、600章）" sheetId="3" r:id="rId6"/>
    <sheet name="达禄山村（200章、300章）" sheetId="4" r:id="rId7"/>
    <sheet name="罗家杖子村（200章、300章）" sheetId="5" r:id="rId8"/>
    <sheet name="扣河子村（200章、300章）" sheetId="6" r:id="rId9"/>
    <sheet name="簸箕村（200章、300章、400章）" sheetId="7" r:id="rId10"/>
    <sheet name="四家子村（300章）" sheetId="8" r:id="rId11"/>
    <sheet name="工程量清单单价分析表" sheetId="9"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<sst xmlns="http://schemas.openxmlformats.org/spreadsheetml/2006/main" count="556" uniqueCount="226">
  <si>
    <t>工程量清单</t>
  </si>
  <si>
    <t>1. 工程量清单说明</t>
  </si>
  <si>
    <t xml:space="preserve">  1.1 本工程量清单是根据招标文件中包括的有合同约束力的工程量清单计量规则、图纸以</t>
  </si>
  <si>
    <t>及有关工程量清单的国家标准、行业标准、合同条款中约定的其他规则编制。约定计量规</t>
  </si>
  <si>
    <t>则中没有的子目, 其工程量按照有合同约束力的图纸所标示尺寸的理论净量计算。计量采</t>
  </si>
  <si>
    <t>用中华人民共和国法定计量单位。</t>
  </si>
  <si>
    <t xml:space="preserve">  1.2 本工程量清单应与招标文件中的投标人须知,通用合同条款、专用合同条款、工程量清</t>
  </si>
  <si>
    <t>单计量规则、技术规范及图纸等一起阅读和理解。</t>
  </si>
  <si>
    <t xml:space="preserve">  1.3 本工程量清单中所列工程数量是估算的或设计的预计数量,仅作为投标报价的共同基础,</t>
  </si>
  <si>
    <t>不能作为最终结算与支付的依据。实际支付应按实际完成的工程量, 由承包人按工程量清单</t>
  </si>
  <si>
    <t>计量规则规定的计量方法,以监理人认可的尺寸、断面计量,按本工程量清单的单价和总额价</t>
  </si>
  <si>
    <t>计算支付金额; 或根据具体情况, 按合同条款第15.4款的规定, 按监理人确定的单价或总额</t>
  </si>
  <si>
    <t>价计算支付额。</t>
  </si>
  <si>
    <t xml:space="preserve">  1.4 工程量清单各章是按第八章 "工程量清单计量规则"、第七章 "技术规范" 的相应章次</t>
  </si>
  <si>
    <t>编号的, 因此, 工程量清单中各章的工程子目的范围与计量等应与"工程量清单计量规则"、</t>
  </si>
  <si>
    <t xml:space="preserve"> "技术规范" 相应章节的范围、计量与支付条款结合起来理解或解释。</t>
  </si>
  <si>
    <t xml:space="preserve">  1.5 对作业和材料的一般说明或规定,未重复写入工程量清单内,在给工程量清单各子目标</t>
  </si>
  <si>
    <t>价前,应参阅第七章 "技术规范" 的有关内容。</t>
  </si>
  <si>
    <t xml:space="preserve">  1.6 工程量清单中所列工程量的变动, 丝毫不会降低或影响合同条款的效力,也不免除承包</t>
  </si>
  <si>
    <t>人按规定的标准进行施工和修复缺陷的责任。</t>
  </si>
  <si>
    <t xml:space="preserve">  1.7 图纸中所列的工程数量表及数量汇总表仅是提供资料,不是工程量清单的外延当图纸与</t>
  </si>
  <si>
    <t>工程量清单所列数量不一致时,以工程量清单所列数量作为报价的依据。</t>
  </si>
  <si>
    <t>2. 投标报价的说明</t>
  </si>
  <si>
    <t xml:space="preserve">  2.1 工程量清单中的每一子目（有数量）须填入单价或价格, 且只允许有一个报价。</t>
  </si>
  <si>
    <t xml:space="preserve">  2.2 除非合同另有规定,工程量清单中有标价的单价和总额价均已包括了为实施和完成合同</t>
  </si>
  <si>
    <t>工程所需的劳务、材料、机械、质检 （自检）、安装、缺陷修复、管理、保险税费、利润</t>
  </si>
  <si>
    <t>等费用, 以及合同明示或暗示的所有责任、义务和一般风险。</t>
  </si>
  <si>
    <t xml:space="preserve">  2.3 工程量清单中投标人没有填入单价或价格的子日, 其费用视为己分摊在工程量清单中</t>
  </si>
  <si>
    <t>其他相关子目的单价或价格之中。承包人必须按监理人指令完成工程量清单中未填入单价</t>
  </si>
  <si>
    <t>或价格的子目、但不能得到结算与支付。</t>
  </si>
  <si>
    <t xml:space="preserve">  2.4 符合合同条教规定的全都费用应认为己被计入有标价的工程量清单所列各子目之中,未 </t>
  </si>
  <si>
    <t xml:space="preserve">列子目不予计量的工作,其费用应视为己分摊在本合同工程的有关子目的单价或总额价之中。 </t>
  </si>
  <si>
    <t xml:space="preserve">  2.5 承包入用于本合同工程的各类装备的提供、运输、维护、拆卸、拼装等支付的费用己</t>
  </si>
  <si>
    <t>包括在工程量清单的单价或总额价之中。</t>
  </si>
  <si>
    <t xml:space="preserve">  2.6 工程量清单中各项金额均以人民币 （元） 结算。</t>
  </si>
  <si>
    <t xml:space="preserve">  2.7 暂列金额 （不含计日工总额） 的数量及拟用子目的说明：/。 </t>
  </si>
  <si>
    <r>
      <t xml:space="preserve">  2.8 暂估价的数量及拟用子目的说明：  /</t>
    </r>
    <r>
      <rPr>
        <sz val="12"/>
        <color theme="1"/>
        <rFont val="Arial"/>
        <charset val="134"/>
      </rPr>
      <t xml:space="preserve">	</t>
    </r>
    <r>
      <rPr>
        <sz val="12"/>
        <color theme="1"/>
        <rFont val="宋体"/>
        <charset val="134"/>
      </rPr>
      <t>。</t>
    </r>
  </si>
  <si>
    <t>3. 计日工说明</t>
  </si>
  <si>
    <t>4. 其它说明</t>
  </si>
  <si>
    <r>
      <t xml:space="preserve">  4.1 </t>
    </r>
    <r>
      <rPr>
        <sz val="12"/>
        <color theme="1"/>
        <rFont val="宋体"/>
        <charset val="0"/>
      </rPr>
      <t>工程一切险和第三方责任险应由承包人以承包人与发包人联名投保, 保险费己列入工程量清单100章內。工程一切险的投保金额为工程量清单第100章(不含建筑工程一切险及第三方责任险的保险费)至700章合计金额, 保险费率暂定为</t>
    </r>
    <r>
      <rPr>
        <sz val="11"/>
        <color theme="1"/>
        <rFont val="宋体"/>
        <charset val="0"/>
      </rPr>
      <t>3</t>
    </r>
    <r>
      <rPr>
        <sz val="12"/>
        <color theme="1"/>
        <rFont val="宋体"/>
        <charset val="0"/>
      </rPr>
      <t>‰; 第三方责任险的最低投保金额为100万元,保险费率暂定为</t>
    </r>
    <r>
      <rPr>
        <sz val="11"/>
        <color theme="1"/>
        <rFont val="宋体"/>
        <charset val="0"/>
      </rPr>
      <t>4</t>
    </r>
    <r>
      <rPr>
        <sz val="12"/>
        <color theme="1"/>
        <rFont val="宋体"/>
        <charset val="0"/>
      </rPr>
      <t>‰。发包人在接到保险单后, 将按照保险单的实际费用支付给承包人。如出现保险事故,保险金不足以补偿损失的,应由承包人自行负责补供。</t>
    </r>
  </si>
  <si>
    <r>
      <t xml:space="preserve">  4.2 </t>
    </r>
    <r>
      <rPr>
        <sz val="12"/>
        <rFont val="宋体"/>
        <charset val="0"/>
      </rPr>
      <t>投标人应充分考虑到施工过程采取交通安全保护措施以及环保措施和文明施工所需的费用，并计入工程量清单各支付子目的单价中。若投标人中标后，所采取的措施不能满足交通安全和环境保护的需要，发包人有权指令其进一步采取补救或纠正措施，投标人应承担由于其措施不当所造成的一切后果及费用。</t>
    </r>
  </si>
  <si>
    <r>
      <t xml:space="preserve">  4.3 </t>
    </r>
    <r>
      <rPr>
        <sz val="12"/>
        <rFont val="宋体"/>
        <charset val="0"/>
      </rPr>
      <t>为确保将安全施工措施落到实处，投标人应根据《公路水运工程安全生产监督管理办法》（交通运输部令2017年第25号）以及《关于印发&lt;企业安全生产费用提取和使用管理办法&gt;的通知》（财企[2012]16号）的规定，在投标总价中计入安全生产费用，安全生产费用以固定金额形式计入工程量清单第100章中（安全生产费用为招标人公布的最高投标限价</t>
    </r>
    <r>
      <rPr>
        <sz val="11"/>
        <rFont val="宋体"/>
        <charset val="0"/>
      </rPr>
      <t>1.5</t>
    </r>
    <r>
      <rPr>
        <sz val="12"/>
        <rFont val="宋体"/>
        <charset val="0"/>
      </rPr>
      <t xml:space="preserve">％），投标人在投标报价时不得对该固定金额进行调整。如投标人须在此基础上增加安全生产费用以满足项目施工需要，则投标人应在本项目工程量清单其它相关子目的单价或总额价中予以考虑，发包人不再单独支付。承包人的施工安全生产费用，应当用于施工安全防护用具及设施的采购和更新、安全施工措施的落实、安全生产条件的改善，不得挪作他用。
</t>
    </r>
  </si>
  <si>
    <r>
      <t xml:space="preserve">  4.4 </t>
    </r>
    <r>
      <rPr>
        <sz val="12"/>
        <rFont val="宋体"/>
        <charset val="0"/>
      </rPr>
      <t>投标报价后需附工程量清单单价分析表</t>
    </r>
  </si>
  <si>
    <t>投标报价汇总表</t>
  </si>
  <si>
    <t>序  号</t>
  </si>
  <si>
    <t>章  次</t>
  </si>
  <si>
    <t>科  目  名  称</t>
  </si>
  <si>
    <t>金额(元)</t>
  </si>
  <si>
    <t>1</t>
  </si>
  <si>
    <t>100</t>
  </si>
  <si>
    <t>清单 第100章  总则</t>
  </si>
  <si>
    <t>2</t>
  </si>
  <si>
    <t>200</t>
  </si>
  <si>
    <t>清单 第200章  路基</t>
  </si>
  <si>
    <t>3</t>
  </si>
  <si>
    <t>300</t>
  </si>
  <si>
    <t>清单 第300章  路面</t>
  </si>
  <si>
    <t>4</t>
  </si>
  <si>
    <t>400</t>
  </si>
  <si>
    <t>清单 第400章  桥梁、涵洞</t>
  </si>
  <si>
    <t>5</t>
  </si>
  <si>
    <t>600</t>
  </si>
  <si>
    <t>清单 第600章  安全设施及预埋管线</t>
  </si>
  <si>
    <t>6</t>
  </si>
  <si>
    <r>
      <t>第</t>
    </r>
    <r>
      <rPr>
        <sz val="9"/>
        <color rgb="FF000000"/>
        <rFont val="smartSimSun"/>
        <charset val="134"/>
      </rPr>
      <t>100</t>
    </r>
    <r>
      <rPr>
        <sz val="9"/>
        <color rgb="FF000000"/>
        <rFont val="宋体"/>
        <charset val="134"/>
      </rPr>
      <t>章至</t>
    </r>
    <r>
      <rPr>
        <sz val="9"/>
        <color rgb="FF000000"/>
        <rFont val="smartSimSun"/>
        <charset val="134"/>
      </rPr>
      <t>600</t>
    </r>
    <r>
      <rPr>
        <sz val="9"/>
        <color rgb="FF000000"/>
        <rFont val="宋体"/>
        <charset val="134"/>
      </rPr>
      <t>章清单合计</t>
    </r>
  </si>
  <si>
    <r>
      <t>投标报价</t>
    </r>
    <r>
      <rPr>
        <sz val="9"/>
        <color rgb="FF000000"/>
        <rFont val="smartSimSun"/>
        <charset val="134"/>
      </rPr>
      <t>=6</t>
    </r>
  </si>
  <si>
    <t>工程量清单表</t>
  </si>
  <si>
    <t>货币单位: 人民币 元</t>
  </si>
  <si>
    <t>子目号</t>
  </si>
  <si>
    <t>子  目  名  称</t>
  </si>
  <si>
    <t>单位</t>
  </si>
  <si>
    <t>数量</t>
  </si>
  <si>
    <t>单价</t>
  </si>
  <si>
    <t>合价</t>
  </si>
  <si>
    <t>101</t>
  </si>
  <si>
    <t>通则</t>
  </si>
  <si>
    <t>101-1</t>
  </si>
  <si>
    <t>保险费</t>
  </si>
  <si>
    <t>-a</t>
  </si>
  <si>
    <t>按合同条款规定，提供建筑工程一切险</t>
  </si>
  <si>
    <t>总额</t>
  </si>
  <si>
    <t>1.000</t>
  </si>
  <si>
    <t>-b</t>
  </si>
  <si>
    <t>按合同条款规定，提供第三者责任险</t>
  </si>
  <si>
    <t>102</t>
  </si>
  <si>
    <t>工程管理</t>
  </si>
  <si>
    <t>102-3</t>
  </si>
  <si>
    <t>安全生产费</t>
  </si>
  <si>
    <t>104</t>
  </si>
  <si>
    <t>承包人驻地建设</t>
  </si>
  <si>
    <t>104-1</t>
  </si>
  <si>
    <t>清单  第 100 章合计   人民币</t>
  </si>
  <si>
    <t>丁家杖子村</t>
  </si>
  <si>
    <t>207</t>
  </si>
  <si>
    <t>坡面排水</t>
  </si>
  <si>
    <t>207-2</t>
  </si>
  <si>
    <t>排水沟</t>
  </si>
  <si>
    <t>浆砌块石</t>
  </si>
  <si>
    <t>m3</t>
  </si>
  <si>
    <t>172.590</t>
  </si>
  <si>
    <t>208</t>
  </si>
  <si>
    <t>护坡、护面墙</t>
  </si>
  <si>
    <t>208-3</t>
  </si>
  <si>
    <t>浆砌片石护坡</t>
  </si>
  <si>
    <t>-d</t>
  </si>
  <si>
    <t>浆砌挡墙</t>
  </si>
  <si>
    <t>30.880</t>
  </si>
  <si>
    <t>215</t>
  </si>
  <si>
    <t>河道防护</t>
  </si>
  <si>
    <t>215-3</t>
  </si>
  <si>
    <t>抛石防护</t>
  </si>
  <si>
    <t>261.750</t>
  </si>
  <si>
    <t>215-4</t>
  </si>
  <si>
    <t>铅丝笼挡水坝</t>
  </si>
  <si>
    <t>个</t>
  </si>
  <si>
    <t>59.000</t>
  </si>
  <si>
    <t>清单  第 200 章合计   人民币</t>
  </si>
  <si>
    <t>302</t>
  </si>
  <si>
    <t>垫层</t>
  </si>
  <si>
    <t>302-5</t>
  </si>
  <si>
    <t>山皮石垫层</t>
  </si>
  <si>
    <t>厚300mm</t>
  </si>
  <si>
    <t>m2</t>
  </si>
  <si>
    <t>1036.660</t>
  </si>
  <si>
    <t>312</t>
  </si>
  <si>
    <t>水泥混凝土面板</t>
  </si>
  <si>
    <t>312-1</t>
  </si>
  <si>
    <t>厚180mm (混凝土弯拉强度…MPa)C30</t>
  </si>
  <si>
    <t>186.599</t>
  </si>
  <si>
    <t>-c</t>
  </si>
  <si>
    <t>基底压实</t>
  </si>
  <si>
    <t>1382.200</t>
  </si>
  <si>
    <t>313</t>
  </si>
  <si>
    <t>路肩培土、中央分隔带回填土、土路肩加固及路缘石</t>
  </si>
  <si>
    <t>313-1</t>
  </si>
  <si>
    <t>路肩培土（200mm厚山皮石路肩）</t>
  </si>
  <si>
    <t>67.765</t>
  </si>
  <si>
    <t>清单  第 300 章合计   人民币</t>
  </si>
  <si>
    <t>白家湾子村</t>
  </si>
  <si>
    <t>912.020</t>
  </si>
  <si>
    <t>164.164</t>
  </si>
  <si>
    <t>1213.195</t>
  </si>
  <si>
    <t>60.235</t>
  </si>
  <si>
    <t>韩家杖子村</t>
  </si>
  <si>
    <t>1273.845</t>
  </si>
  <si>
    <t>229.292</t>
  </si>
  <si>
    <t>1698.460</t>
  </si>
  <si>
    <t>84.923</t>
  </si>
  <si>
    <t>602</t>
  </si>
  <si>
    <t>护栏</t>
  </si>
  <si>
    <t>602-3</t>
  </si>
  <si>
    <t>波形梁钢护栏</t>
  </si>
  <si>
    <t>路侧波形梁钢护栏</t>
  </si>
  <si>
    <t>m</t>
  </si>
  <si>
    <t>52.000</t>
  </si>
  <si>
    <t>清单  第 600 章合计   人民币</t>
  </si>
  <si>
    <t>达禄山村</t>
  </si>
  <si>
    <t>87.220</t>
  </si>
  <si>
    <t>7451.460</t>
  </si>
  <si>
    <t>1341.263</t>
  </si>
  <si>
    <t>9276.695</t>
  </si>
  <si>
    <t>365.047</t>
  </si>
  <si>
    <t>罗家杖子村</t>
  </si>
  <si>
    <t>202</t>
  </si>
  <si>
    <t>场地清理</t>
  </si>
  <si>
    <t>202-3</t>
  </si>
  <si>
    <t>拆除结构物（拆除原混凝土路面）</t>
  </si>
  <si>
    <t>混凝土结构</t>
  </si>
  <si>
    <t>31.500</t>
  </si>
  <si>
    <t>56.500</t>
  </si>
  <si>
    <t>扣河子村</t>
  </si>
  <si>
    <t>200.378</t>
  </si>
  <si>
    <t>厚200mm</t>
  </si>
  <si>
    <t>273.000</t>
  </si>
  <si>
    <t>厚300mm (混凝土弯拉强度…MPa)C30</t>
  </si>
  <si>
    <t>81.915</t>
  </si>
  <si>
    <t>簸箕村</t>
  </si>
  <si>
    <t>204</t>
  </si>
  <si>
    <t>填方路基</t>
  </si>
  <si>
    <t>204-1</t>
  </si>
  <si>
    <t>路基填筑(包括填前压实)</t>
  </si>
  <si>
    <t>借土填方</t>
  </si>
  <si>
    <t>1338.000</t>
  </si>
  <si>
    <t>现浇混凝土</t>
  </si>
  <si>
    <t>24.830</t>
  </si>
  <si>
    <t>134.000</t>
  </si>
  <si>
    <t>毛石垫层</t>
  </si>
  <si>
    <t>毛石垫层厚200mm</t>
  </si>
  <si>
    <t>100.000</t>
  </si>
  <si>
    <t>毛石砌筑240mm</t>
  </si>
  <si>
    <t>5.760</t>
  </si>
  <si>
    <t>18.000</t>
  </si>
  <si>
    <t>420</t>
  </si>
  <si>
    <t>盖板涵、箱涵</t>
  </si>
  <si>
    <t>420-1</t>
  </si>
  <si>
    <t>钢筋混凝土盖板涵</t>
  </si>
  <si>
    <t>13.000</t>
  </si>
  <si>
    <t>清单  第 400 章合计   人民币</t>
  </si>
  <si>
    <t>四家子村</t>
  </si>
  <si>
    <t>120.000</t>
  </si>
  <si>
    <t>21.600</t>
  </si>
  <si>
    <t>160.000</t>
  </si>
  <si>
    <t>8.000</t>
  </si>
  <si>
    <t>工程量清单单价分析表</t>
  </si>
  <si>
    <t>第  页</t>
  </si>
  <si>
    <t>共  页</t>
  </si>
  <si>
    <t>5-5 表</t>
  </si>
  <si>
    <t>序
号</t>
  </si>
  <si>
    <t>编
码</t>
  </si>
  <si>
    <t>子目
名称</t>
  </si>
  <si>
    <t>人 工 费</t>
  </si>
  <si>
    <t>材 料 费</t>
  </si>
  <si>
    <t>机
械
使
用
费</t>
  </si>
  <si>
    <t>其
他</t>
  </si>
  <si>
    <t>管
理
费</t>
  </si>
  <si>
    <t>税
费</t>
  </si>
  <si>
    <t>利
润</t>
  </si>
  <si>
    <t>综
合
单
价</t>
  </si>
  <si>
    <t>工
日</t>
  </si>
  <si>
    <t>单
价</t>
  </si>
  <si>
    <t>金
额</t>
  </si>
  <si>
    <t>主 材</t>
  </si>
  <si>
    <t>辅
材
费</t>
  </si>
  <si>
    <t>主材
耗量</t>
  </si>
  <si>
    <t>单
位</t>
  </si>
  <si>
    <t>主
材
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</si>
</sst>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37">
    <font>
      <sz val="12"/>
      <color indexed="8"/>
      <name val="宋体"/>
      <charset val="134"/>
    </font>
    <font>
      <b/>
      <sz val="20"/>
      <color indexed="8"/>
      <name val="smartSimSun"/>
      <charset val="134"/>
    </font>
    <font>
      <sz val="9"/>
      <color rgb="FF000000"/>
      <name val="宋体"/>
      <charset val="134"/>
    </font>
    <font>
      <sz val="9"/>
      <color indexed="8"/>
      <name val="smartSimSun"/>
      <charset val="134"/>
    </font>
    <font>
      <sz val="9"/>
      <color indexed="8"/>
      <name val="Arial Narrow"/>
      <charset val="134"/>
    </font>
    <font>
      <sz val="9"/>
      <color indexed="8"/>
      <name val="宋体"/>
      <charset val="134"/>
    </font>
    <font>
      <b/>
      <sz val="20"/>
      <color indexed="8"/>
      <name val="宋体"/>
      <charset val="134"/>
    </font>
    <font>
      <b/>
      <sz val="18"/>
      <color theme="1"/>
      <name val="宋体"/>
      <charset val="134"/>
    </font>
    <font>
      <b/>
      <sz val="12"/>
      <color theme="1"/>
      <name val="宋体"/>
      <charset val="134"/>
    </font>
    <font>
      <sz val="12"/>
      <color theme="1"/>
      <name val="宋体"/>
      <charset val="134"/>
    </font>
    <font>
      <sz val="11"/>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Helv"/>
      <charset val="0"/>
    </font>
    <font>
      <sz val="9"/>
      <color rgb="FF000000"/>
      <name val="smartSimSun"/>
      <charset val="134"/>
    </font>
    <font>
      <sz val="12"/>
      <name val="宋体"/>
      <charset val="0"/>
    </font>
    <font>
      <sz val="12"/>
      <color theme="1"/>
      <name val="宋体"/>
      <charset val="0"/>
    </font>
    <font>
      <sz val="11"/>
      <color theme="1"/>
      <name val="宋体"/>
      <charset val="0"/>
    </font>
    <font>
      <sz val="12"/>
      <color theme="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thin">
        <color auto="1"/>
      </top>
      <bottom style="thin">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2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25" applyNumberFormat="0" applyFill="0" applyAlignment="0" applyProtection="0">
      <alignment vertical="center"/>
    </xf>
    <xf numFmtId="0" fontId="18" fillId="0" borderId="25" applyNumberFormat="0" applyFill="0" applyAlignment="0" applyProtection="0">
      <alignment vertical="center"/>
    </xf>
    <xf numFmtId="0" fontId="19" fillId="0" borderId="26" applyNumberFormat="0" applyFill="0" applyAlignment="0" applyProtection="0">
      <alignment vertical="center"/>
    </xf>
    <xf numFmtId="0" fontId="19" fillId="0" borderId="0" applyNumberFormat="0" applyFill="0" applyBorder="0" applyAlignment="0" applyProtection="0">
      <alignment vertical="center"/>
    </xf>
    <xf numFmtId="0" fontId="20" fillId="3" borderId="27" applyNumberFormat="0" applyAlignment="0" applyProtection="0">
      <alignment vertical="center"/>
    </xf>
    <xf numFmtId="0" fontId="21" fillId="4" borderId="28" applyNumberFormat="0" applyAlignment="0" applyProtection="0">
      <alignment vertical="center"/>
    </xf>
    <xf numFmtId="0" fontId="22" fillId="4" borderId="27" applyNumberFormat="0" applyAlignment="0" applyProtection="0">
      <alignment vertical="center"/>
    </xf>
    <xf numFmtId="0" fontId="23" fillId="5" borderId="29" applyNumberFormat="0" applyAlignment="0" applyProtection="0">
      <alignment vertical="center"/>
    </xf>
    <xf numFmtId="0" fontId="24" fillId="0" borderId="30" applyNumberFormat="0" applyFill="0" applyAlignment="0" applyProtection="0">
      <alignment vertical="center"/>
    </xf>
    <xf numFmtId="0" fontId="25" fillId="0" borderId="31"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cellStyleXfs>
  <cellXfs count="175">
    <xf numFmtId="0" fontId="0" fillId="0" borderId="0" xfId="0" applyAlignment="1">
      <alignment horizontal="left" vertical="center" wrapText="1"/>
    </xf>
    <xf numFmtId="0" fontId="1" fillId="0" borderId="0" xfId="0" applyFont="1" applyAlignment="1">
      <alignment horizontal="center" vertical="center" shrinkToFit="1"/>
    </xf>
    <xf numFmtId="0" fontId="2" fillId="0" borderId="0" xfId="0" applyFont="1" applyAlignment="1">
      <alignment horizontal="left" vertical="center" shrinkToFit="1"/>
    </xf>
    <xf numFmtId="0" fontId="3" fillId="0" borderId="0" xfId="0" applyFont="1" applyAlignment="1">
      <alignment horizontal="left" vertical="center" shrinkToFi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shrinkToFit="1"/>
    </xf>
    <xf numFmtId="0" fontId="3" fillId="0" borderId="3" xfId="0" applyFont="1" applyBorder="1" applyAlignment="1">
      <alignment horizontal="center" vertical="center" wrapTex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5" xfId="0" applyFont="1" applyBorder="1" applyAlignment="1">
      <alignment horizontal="left" vertical="center" shrinkToFit="1"/>
    </xf>
    <xf numFmtId="0" fontId="4" fillId="0" borderId="5" xfId="0" applyFont="1" applyBorder="1" applyAlignment="1">
      <alignment horizontal="right" vertical="center" shrinkToFit="1"/>
    </xf>
    <xf numFmtId="0" fontId="3" fillId="0" borderId="5" xfId="0" applyFont="1" applyBorder="1" applyAlignment="1">
      <alignment horizontal="right"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7" xfId="0" applyFont="1" applyBorder="1" applyAlignment="1">
      <alignment horizontal="left" vertical="center" shrinkToFit="1"/>
    </xf>
    <xf numFmtId="0" fontId="4" fillId="0" borderId="7" xfId="0" applyFont="1" applyBorder="1" applyAlignment="1">
      <alignment horizontal="right" vertical="center" shrinkToFit="1"/>
    </xf>
    <xf numFmtId="0" fontId="3" fillId="0" borderId="7" xfId="0" applyFont="1" applyBorder="1" applyAlignment="1">
      <alignment horizontal="right" vertical="center" shrinkToFit="1"/>
    </xf>
    <xf numFmtId="0" fontId="5" fillId="0" borderId="0" xfId="0" applyFont="1" applyAlignment="1">
      <alignment horizontal="left" vertical="center" shrinkToFit="1"/>
    </xf>
    <xf numFmtId="0" fontId="3" fillId="0" borderId="8" xfId="0" applyFont="1" applyBorder="1" applyAlignment="1">
      <alignment horizontal="center" vertical="center" wrapText="1"/>
    </xf>
    <xf numFmtId="0" fontId="4" fillId="0" borderId="9" xfId="0" applyFont="1" applyBorder="1" applyAlignment="1">
      <alignment horizontal="right" vertical="center" shrinkToFit="1"/>
    </xf>
    <xf numFmtId="0" fontId="4" fillId="0" borderId="10" xfId="0" applyFont="1" applyBorder="1" applyAlignment="1">
      <alignment horizontal="right" vertical="center" shrinkToFit="1"/>
    </xf>
    <xf numFmtId="0" fontId="6" fillId="0" borderId="0" xfId="0" applyFont="1" applyAlignment="1">
      <alignment horizontal="center" vertical="center" shrinkToFit="1"/>
    </xf>
    <xf numFmtId="0" fontId="5" fillId="0" borderId="11" xfId="0" applyFont="1" applyBorder="1" applyAlignment="1">
      <alignment horizontal="center" vertical="center" wrapText="1" shrinkToFit="1"/>
    </xf>
    <xf numFmtId="0" fontId="5" fillId="0" borderId="12" xfId="0" applyFont="1" applyBorder="1" applyAlignment="1">
      <alignment horizontal="center" vertical="center" wrapText="1" shrinkToFit="1"/>
    </xf>
    <xf numFmtId="0" fontId="5" fillId="0" borderId="8" xfId="0" applyFont="1" applyBorder="1" applyAlignment="1">
      <alignment horizontal="center" vertical="center" wrapText="1" shrinkToFi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shrinkToFit="1"/>
    </xf>
    <xf numFmtId="0" fontId="5" fillId="0" borderId="4" xfId="0" applyFont="1" applyBorder="1" applyAlignment="1">
      <alignment horizontal="center" vertical="center" wrapText="1"/>
    </xf>
    <xf numFmtId="0" fontId="5" fillId="0" borderId="5" xfId="0" applyFont="1" applyBorder="1" applyAlignment="1">
      <alignment horizontal="left" vertical="center" wrapText="1"/>
    </xf>
    <xf numFmtId="0" fontId="5" fillId="0" borderId="5" xfId="0" applyFont="1" applyBorder="1" applyAlignment="1">
      <alignment horizontal="center" vertical="center" wrapText="1"/>
    </xf>
    <xf numFmtId="0" fontId="5" fillId="0" borderId="5" xfId="0" applyFont="1" applyBorder="1" applyAlignment="1">
      <alignment horizontal="right" vertical="center" wrapText="1"/>
    </xf>
    <xf numFmtId="0" fontId="5" fillId="0" borderId="9" xfId="0" applyFont="1" applyBorder="1" applyAlignment="1">
      <alignment horizontal="right" wrapText="1" shrinkToFit="1"/>
    </xf>
    <xf numFmtId="0" fontId="5" fillId="0" borderId="9" xfId="0" applyFont="1" applyBorder="1" applyAlignment="1">
      <alignment horizontal="center" wrapText="1" shrinkToFit="1"/>
    </xf>
    <xf numFmtId="0" fontId="5" fillId="0" borderId="5" xfId="0" applyFont="1" applyBorder="1" applyAlignment="1" applyProtection="1">
      <alignment horizontal="center" vertical="center" wrapText="1"/>
      <protection locked="0"/>
    </xf>
    <xf numFmtId="176" fontId="5" fillId="0" borderId="9" xfId="0" applyNumberFormat="1" applyFont="1" applyBorder="1" applyAlignment="1">
      <alignment horizontal="center" vertical="center" wrapText="1" shrinkToFit="1"/>
    </xf>
    <xf numFmtId="0" fontId="5" fillId="0" borderId="9" xfId="0" applyFont="1" applyBorder="1" applyAlignment="1">
      <alignment horizontal="center" vertical="center" wrapText="1" shrinkToFit="1"/>
    </xf>
    <xf numFmtId="0" fontId="5" fillId="0" borderId="4" xfId="0" applyFont="1" applyBorder="1" applyAlignment="1">
      <alignment horizontal="center" wrapText="1" shrinkToFit="1"/>
    </xf>
    <xf numFmtId="0" fontId="5" fillId="0" borderId="5" xfId="0" applyFont="1" applyBorder="1" applyAlignment="1">
      <alignment horizontal="left" wrapText="1" shrinkToFit="1"/>
    </xf>
    <xf numFmtId="0" fontId="5" fillId="0" borderId="5" xfId="0" applyFont="1" applyBorder="1" applyAlignment="1">
      <alignment horizontal="center" wrapText="1" shrinkToFit="1"/>
    </xf>
    <xf numFmtId="0" fontId="5" fillId="0" borderId="5" xfId="0" applyFont="1" applyBorder="1" applyAlignment="1">
      <alignment horizontal="right" wrapText="1" shrinkToFit="1"/>
    </xf>
    <xf numFmtId="0" fontId="5" fillId="0" borderId="4" xfId="0" applyFont="1" applyBorder="1" applyAlignment="1">
      <alignment horizontal="center" shrinkToFit="1"/>
    </xf>
    <xf numFmtId="0" fontId="5" fillId="0" borderId="5" xfId="0" applyFont="1" applyBorder="1" applyAlignment="1">
      <alignment horizontal="left" shrinkToFit="1"/>
    </xf>
    <xf numFmtId="0" fontId="5" fillId="0" borderId="5" xfId="0" applyFont="1" applyBorder="1" applyAlignment="1">
      <alignment horizontal="center" shrinkToFit="1"/>
    </xf>
    <xf numFmtId="0" fontId="5" fillId="0" borderId="5" xfId="0" applyFont="1" applyBorder="1" applyAlignment="1">
      <alignment horizontal="right" shrinkToFit="1"/>
    </xf>
    <xf numFmtId="0" fontId="5" fillId="0" borderId="9" xfId="0" applyFont="1" applyBorder="1" applyAlignment="1">
      <alignment horizontal="right" shrinkToFit="1"/>
    </xf>
    <xf numFmtId="0" fontId="5" fillId="0" borderId="16" xfId="0" applyFont="1" applyBorder="1" applyAlignment="1">
      <alignment horizontal="center" vertical="center" shrinkToFit="1"/>
    </xf>
    <xf numFmtId="0" fontId="5" fillId="0" borderId="17" xfId="0" applyFont="1" applyBorder="1" applyAlignment="1">
      <alignment horizontal="right" vertical="center" shrinkToFit="1"/>
    </xf>
    <xf numFmtId="176" fontId="5" fillId="0" borderId="17" xfId="0" applyNumberFormat="1"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4" xfId="0" applyFont="1" applyBorder="1" applyAlignment="1">
      <alignment horizontal="center" vertical="center" wrapText="1" shrinkToFit="1"/>
    </xf>
    <xf numFmtId="0" fontId="5" fillId="0" borderId="5" xfId="0" applyFont="1" applyBorder="1" applyAlignment="1">
      <alignment horizontal="left" vertical="center" wrapText="1" shrinkToFit="1"/>
    </xf>
    <xf numFmtId="0" fontId="5" fillId="0" borderId="5" xfId="0" applyFont="1" applyBorder="1" applyAlignment="1">
      <alignment horizontal="center" vertical="center" wrapText="1" shrinkToFit="1"/>
    </xf>
    <xf numFmtId="0" fontId="5" fillId="0" borderId="5" xfId="0" applyFont="1" applyBorder="1" applyAlignment="1">
      <alignment horizontal="right" vertical="center" wrapText="1" shrinkToFit="1"/>
    </xf>
    <xf numFmtId="0" fontId="5" fillId="0" borderId="9" xfId="0" applyFont="1" applyBorder="1" applyAlignment="1">
      <alignment horizontal="right" vertical="center" wrapText="1" shrinkToFit="1"/>
    </xf>
    <xf numFmtId="0" fontId="5" fillId="0" borderId="5" xfId="0" applyFont="1" applyBorder="1" applyAlignment="1" applyProtection="1">
      <alignment horizontal="center" vertical="center" wrapText="1" shrinkToFit="1"/>
      <protection locked="0"/>
    </xf>
    <xf numFmtId="0" fontId="5" fillId="0" borderId="5" xfId="0" applyFont="1" applyBorder="1" applyAlignment="1" applyProtection="1">
      <alignment horizontal="center" vertical="center" shrinkToFit="1"/>
      <protection locked="0"/>
    </xf>
    <xf numFmtId="49" fontId="5" fillId="0" borderId="4" xfId="0" applyNumberFormat="1" applyFont="1" applyBorder="1" applyAlignment="1">
      <alignment horizontal="center" vertical="center" wrapText="1"/>
    </xf>
    <xf numFmtId="0" fontId="5" fillId="0" borderId="5" xfId="0" applyFont="1" applyBorder="1" applyAlignment="1">
      <alignment horizontal="center" vertical="center" shrinkToFit="1"/>
    </xf>
    <xf numFmtId="0" fontId="5" fillId="0" borderId="9" xfId="0" applyFont="1" applyBorder="1" applyAlignment="1">
      <alignment horizontal="center" vertical="center" shrinkToFit="1"/>
    </xf>
    <xf numFmtId="0" fontId="0" fillId="0" borderId="0" xfId="0" applyAlignment="1" applyProtection="1">
      <alignment horizontal="left" vertical="center" wrapText="1"/>
      <protection locked="0"/>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left" vertical="center"/>
    </xf>
    <xf numFmtId="0" fontId="5" fillId="0" borderId="5" xfId="0" applyFont="1" applyBorder="1" applyAlignment="1">
      <alignment horizontal="center" vertical="center"/>
    </xf>
    <xf numFmtId="0" fontId="5" fillId="0" borderId="5" xfId="0" applyFont="1" applyBorder="1" applyAlignment="1">
      <alignment horizontal="right" vertical="center"/>
    </xf>
    <xf numFmtId="0" fontId="5" fillId="0" borderId="5" xfId="0" applyFont="1" applyBorder="1" applyAlignment="1" applyProtection="1">
      <alignment horizontal="center" vertical="center"/>
      <protection locked="0"/>
    </xf>
    <xf numFmtId="176" fontId="5" fillId="0" borderId="9" xfId="0" applyNumberFormat="1" applyFont="1" applyBorder="1" applyAlignment="1">
      <alignment horizontal="center" vertical="center"/>
    </xf>
    <xf numFmtId="0" fontId="5" fillId="0" borderId="15" xfId="0" applyFont="1" applyBorder="1" applyAlignment="1">
      <alignment horizontal="center" vertical="center"/>
    </xf>
    <xf numFmtId="0" fontId="5" fillId="0" borderId="9" xfId="0" applyFont="1" applyBorder="1" applyAlignment="1">
      <alignment horizontal="right" vertical="center"/>
    </xf>
    <xf numFmtId="0" fontId="5" fillId="0" borderId="9" xfId="0" applyFont="1" applyBorder="1" applyAlignment="1">
      <alignment horizontal="center" shrinkToFit="1"/>
    </xf>
    <xf numFmtId="0" fontId="5" fillId="0" borderId="4" xfId="0" applyFont="1" applyBorder="1" applyAlignment="1">
      <alignment horizontal="center" vertical="center" shrinkToFit="1"/>
    </xf>
    <xf numFmtId="0" fontId="5" fillId="0" borderId="5" xfId="0" applyFont="1" applyBorder="1" applyAlignment="1">
      <alignment horizontal="left" vertical="center" shrinkToFit="1"/>
    </xf>
    <xf numFmtId="0" fontId="5" fillId="0" borderId="5" xfId="0" applyFont="1" applyBorder="1" applyAlignment="1">
      <alignment horizontal="right" vertical="center" shrinkToFit="1"/>
    </xf>
    <xf numFmtId="0" fontId="5" fillId="0" borderId="9" xfId="0" applyFont="1" applyBorder="1" applyAlignment="1">
      <alignment horizontal="right" vertical="center" shrinkToFit="1"/>
    </xf>
    <xf numFmtId="176" fontId="5" fillId="0" borderId="5" xfId="0" applyNumberFormat="1" applyFont="1" applyBorder="1" applyAlignment="1">
      <alignment horizontal="center" vertical="center"/>
    </xf>
    <xf numFmtId="176" fontId="5" fillId="0" borderId="5" xfId="0" applyNumberFormat="1" applyFont="1" applyBorder="1" applyAlignment="1" applyProtection="1">
      <alignment horizontal="center" vertical="center"/>
      <protection locked="0"/>
    </xf>
    <xf numFmtId="0" fontId="6" fillId="0" borderId="0" xfId="0" applyFont="1" applyAlignment="1">
      <alignment horizontal="center" vertical="center" wrapText="1" shrinkToFit="1"/>
    </xf>
    <xf numFmtId="0" fontId="5" fillId="0" borderId="0" xfId="0" applyFont="1" applyAlignment="1">
      <alignment horizontal="left" vertical="center" wrapText="1" shrinkToFit="1"/>
    </xf>
    <xf numFmtId="0" fontId="5" fillId="0" borderId="13" xfId="0" applyFont="1" applyBorder="1" applyAlignment="1">
      <alignment horizontal="center" vertical="center" wrapText="1" shrinkToFit="1"/>
    </xf>
    <xf numFmtId="0" fontId="5" fillId="0" borderId="14" xfId="0" applyFont="1" applyBorder="1" applyAlignment="1">
      <alignment horizontal="center" vertical="center" wrapText="1" shrinkToFit="1"/>
    </xf>
    <xf numFmtId="0" fontId="5" fillId="0" borderId="16" xfId="0" applyFont="1" applyBorder="1" applyAlignment="1">
      <alignment horizontal="center" vertical="center" wrapText="1" shrinkToFit="1"/>
    </xf>
    <xf numFmtId="0" fontId="5" fillId="0" borderId="17" xfId="0" applyFont="1" applyBorder="1" applyAlignment="1">
      <alignment horizontal="right" vertical="center" wrapText="1" shrinkToFit="1"/>
    </xf>
    <xf numFmtId="176" fontId="5" fillId="0" borderId="17" xfId="0" applyNumberFormat="1" applyFont="1" applyBorder="1" applyAlignment="1">
      <alignment horizontal="center" vertical="center" wrapText="1" shrinkToFit="1"/>
    </xf>
    <xf numFmtId="0" fontId="5" fillId="0" borderId="17" xfId="0" applyFont="1" applyBorder="1" applyAlignment="1">
      <alignment horizontal="center" vertical="center" wrapText="1" shrinkToFit="1"/>
    </xf>
    <xf numFmtId="0" fontId="5" fillId="0" borderId="18" xfId="0" applyFont="1" applyBorder="1" applyAlignment="1">
      <alignment horizontal="center" vertical="center" wrapText="1" shrinkToFit="1"/>
    </xf>
    <xf numFmtId="176" fontId="5" fillId="0" borderId="9" xfId="0" applyNumberFormat="1" applyFont="1" applyBorder="1" applyAlignment="1">
      <alignment horizontal="center" vertical="center" shrinkToFit="1"/>
    </xf>
    <xf numFmtId="176" fontId="5" fillId="0" borderId="17" xfId="0" applyNumberFormat="1" applyFont="1" applyBorder="1" applyAlignment="1" applyProtection="1">
      <alignment horizontal="center" vertical="center" shrinkToFit="1"/>
    </xf>
    <xf numFmtId="0" fontId="0" fillId="0" borderId="0" xfId="0" applyAlignment="1" applyProtection="1">
      <alignment horizontal="left" vertical="center" wrapText="1"/>
    </xf>
    <xf numFmtId="0" fontId="0" fillId="0" borderId="0" xfId="0" applyAlignment="1" applyProtection="1">
      <alignment horizontal="center" vertical="center" wrapText="1"/>
    </xf>
    <xf numFmtId="0" fontId="1" fillId="0" borderId="0" xfId="0" applyFont="1" applyAlignment="1" applyProtection="1">
      <alignment horizontal="center" vertical="center" shrinkToFit="1"/>
    </xf>
    <xf numFmtId="0" fontId="2" fillId="0" borderId="0" xfId="0" applyFont="1" applyAlignment="1" applyProtection="1">
      <alignment horizontal="left" vertical="center" shrinkToFit="1"/>
    </xf>
    <xf numFmtId="0" fontId="3" fillId="0" borderId="0" xfId="0" applyFont="1" applyAlignment="1" applyProtection="1">
      <alignment horizontal="left" vertical="center" shrinkToFit="1"/>
    </xf>
    <xf numFmtId="0" fontId="3" fillId="0" borderId="0" xfId="0" applyFont="1" applyAlignment="1" applyProtection="1">
      <alignment horizontal="center" vertical="center" shrinkToFit="1"/>
    </xf>
    <xf numFmtId="0" fontId="3" fillId="0" borderId="11" xfId="0" applyFont="1" applyBorder="1" applyAlignment="1" applyProtection="1">
      <alignment horizontal="center" vertical="center" shrinkToFit="1"/>
    </xf>
    <xf numFmtId="0" fontId="3" fillId="0" borderId="12" xfId="0" applyFont="1" applyBorder="1" applyAlignment="1" applyProtection="1">
      <alignment horizontal="center" vertical="center" shrinkToFit="1"/>
    </xf>
    <xf numFmtId="0" fontId="3" fillId="0" borderId="8" xfId="0" applyFont="1" applyBorder="1" applyAlignment="1" applyProtection="1">
      <alignment horizontal="center" vertical="center" shrinkToFit="1"/>
    </xf>
    <xf numFmtId="0" fontId="3" fillId="0" borderId="13" xfId="0" applyFont="1" applyBorder="1" applyAlignment="1" applyProtection="1">
      <alignment horizontal="center" vertical="center" shrinkToFit="1"/>
    </xf>
    <xf numFmtId="0" fontId="3" fillId="0" borderId="14" xfId="0" applyFont="1" applyBorder="1" applyAlignment="1" applyProtection="1">
      <alignment horizontal="center" vertical="center" shrinkToFit="1"/>
    </xf>
    <xf numFmtId="0" fontId="3" fillId="0" borderId="15" xfId="0" applyFont="1" applyBorder="1" applyAlignment="1" applyProtection="1">
      <alignment horizontal="center" vertical="center" shrinkToFit="1"/>
    </xf>
    <xf numFmtId="0" fontId="3" fillId="0" borderId="4" xfId="0" applyFont="1" applyBorder="1" applyAlignment="1" applyProtection="1">
      <alignment horizontal="center" vertical="center" shrinkToFit="1"/>
    </xf>
    <xf numFmtId="0" fontId="3" fillId="0" borderId="5" xfId="0" applyFont="1" applyBorder="1" applyAlignment="1" applyProtection="1">
      <alignment horizontal="left" vertical="center" shrinkToFit="1"/>
    </xf>
    <xf numFmtId="0" fontId="3" fillId="0" borderId="5" xfId="0" applyFont="1" applyBorder="1" applyAlignment="1" applyProtection="1">
      <alignment horizontal="center" vertical="center" shrinkToFit="1"/>
    </xf>
    <xf numFmtId="0" fontId="3" fillId="0" borderId="5" xfId="0" applyFont="1" applyBorder="1" applyAlignment="1" applyProtection="1">
      <alignment horizontal="right" vertical="center" shrinkToFit="1"/>
    </xf>
    <xf numFmtId="0" fontId="3" fillId="0" borderId="5" xfId="0" applyFont="1" applyBorder="1" applyAlignment="1" applyProtection="1">
      <alignment horizontal="center" shrinkToFit="1"/>
    </xf>
    <xf numFmtId="0" fontId="3" fillId="0" borderId="9" xfId="0" applyFont="1" applyBorder="1" applyAlignment="1" applyProtection="1">
      <alignment horizontal="center" shrinkToFit="1"/>
    </xf>
    <xf numFmtId="0" fontId="3" fillId="0" borderId="9" xfId="0" applyFont="1" applyBorder="1" applyAlignment="1" applyProtection="1">
      <alignment horizontal="center" vertical="center" shrinkToFit="1"/>
    </xf>
    <xf numFmtId="0" fontId="3" fillId="0" borderId="5" xfId="0" applyFont="1" applyBorder="1" applyAlignment="1" applyProtection="1">
      <alignment horizontal="center" vertical="center" shrinkToFit="1"/>
      <protection locked="0"/>
    </xf>
    <xf numFmtId="176" fontId="3" fillId="0" borderId="9" xfId="0" applyNumberFormat="1" applyFont="1" applyBorder="1" applyAlignment="1" applyProtection="1">
      <alignment horizontal="center" vertical="center" shrinkToFit="1"/>
    </xf>
    <xf numFmtId="0" fontId="3" fillId="0" borderId="4" xfId="0" applyFont="1" applyBorder="1" applyAlignment="1" applyProtection="1">
      <alignment horizontal="center" shrinkToFit="1"/>
    </xf>
    <xf numFmtId="0" fontId="3" fillId="0" borderId="5" xfId="0" applyFont="1" applyBorder="1" applyAlignment="1" applyProtection="1">
      <alignment horizontal="left" shrinkToFit="1"/>
    </xf>
    <xf numFmtId="0" fontId="3" fillId="0" borderId="5" xfId="0" applyFont="1" applyBorder="1" applyAlignment="1" applyProtection="1">
      <alignment horizontal="right" shrinkToFit="1"/>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right" vertical="center" shrinkToFit="1"/>
    </xf>
    <xf numFmtId="176" fontId="3" fillId="0" borderId="17" xfId="0" applyNumberFormat="1"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5" fillId="0" borderId="5" xfId="0" applyFont="1" applyBorder="1" applyAlignment="1" applyProtection="1">
      <alignment horizontal="left" vertical="center" shrinkToFit="1"/>
    </xf>
    <xf numFmtId="0" fontId="3" fillId="0" borderId="5" xfId="0" applyFont="1" applyBorder="1" applyAlignment="1" applyProtection="1">
      <alignment horizontal="left" vertical="center" wrapText="1"/>
    </xf>
    <xf numFmtId="0" fontId="6" fillId="0" borderId="0" xfId="0" applyFont="1" applyAlignment="1" applyProtection="1">
      <alignment horizontal="center" vertical="center" shrinkToFit="1"/>
    </xf>
    <xf numFmtId="0" fontId="5" fillId="0" borderId="0" xfId="0" applyFont="1" applyAlignment="1" applyProtection="1">
      <alignment horizontal="left" vertical="center" shrinkToFit="1"/>
    </xf>
    <xf numFmtId="0" fontId="5" fillId="0" borderId="11" xfId="0" applyFont="1" applyBorder="1" applyAlignment="1" applyProtection="1">
      <alignment horizontal="center" vertical="center" shrinkToFit="1"/>
    </xf>
    <xf numFmtId="0" fontId="5" fillId="0" borderId="12" xfId="0" applyFont="1" applyBorder="1" applyAlignment="1" applyProtection="1">
      <alignment horizontal="center" vertical="center" shrinkToFit="1"/>
    </xf>
    <xf numFmtId="0" fontId="5" fillId="0" borderId="8" xfId="0" applyFont="1" applyBorder="1" applyAlignment="1" applyProtection="1">
      <alignment horizontal="center" vertical="center" shrinkToFit="1"/>
    </xf>
    <xf numFmtId="0" fontId="5" fillId="0" borderId="13"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pplyProtection="1">
      <alignment horizontal="left" vertical="center"/>
    </xf>
    <xf numFmtId="0" fontId="5" fillId="0" borderId="5" xfId="0" applyFont="1" applyBorder="1" applyAlignment="1" applyProtection="1">
      <alignment horizontal="center" vertical="center"/>
    </xf>
    <xf numFmtId="0" fontId="5" fillId="0" borderId="5" xfId="0" applyFont="1" applyBorder="1" applyAlignment="1" applyProtection="1">
      <alignment horizontal="right" vertical="center"/>
    </xf>
    <xf numFmtId="0" fontId="5" fillId="0" borderId="9" xfId="0" applyFont="1" applyBorder="1" applyAlignment="1" applyProtection="1">
      <alignment horizontal="right" vertical="center"/>
    </xf>
    <xf numFmtId="176" fontId="5" fillId="0" borderId="9" xfId="0" applyNumberFormat="1" applyFont="1" applyBorder="1" applyAlignment="1" applyProtection="1">
      <alignment horizontal="center" vertical="center"/>
    </xf>
    <xf numFmtId="176" fontId="5" fillId="0" borderId="9" xfId="0" applyNumberFormat="1" applyFont="1" applyBorder="1" applyAlignment="1" applyProtection="1">
      <alignment horizontal="right" vertical="center"/>
    </xf>
    <xf numFmtId="0" fontId="5" fillId="0" borderId="4" xfId="0" applyFont="1" applyBorder="1" applyAlignment="1" applyProtection="1">
      <alignment horizontal="center" shrinkToFit="1"/>
    </xf>
    <xf numFmtId="0" fontId="5" fillId="0" borderId="5" xfId="0" applyFont="1" applyBorder="1" applyAlignment="1" applyProtection="1">
      <alignment horizontal="left" shrinkToFit="1"/>
    </xf>
    <xf numFmtId="0" fontId="5" fillId="0" borderId="5" xfId="0" applyFont="1" applyBorder="1" applyAlignment="1" applyProtection="1">
      <alignment horizontal="center" shrinkToFit="1"/>
    </xf>
    <xf numFmtId="0" fontId="5" fillId="0" borderId="5" xfId="0" applyFont="1" applyBorder="1" applyAlignment="1" applyProtection="1">
      <alignment horizontal="right" shrinkToFit="1"/>
    </xf>
    <xf numFmtId="0" fontId="5" fillId="0" borderId="9" xfId="0" applyFont="1" applyBorder="1" applyAlignment="1" applyProtection="1">
      <alignment horizontal="right" shrinkToFit="1"/>
    </xf>
    <xf numFmtId="0" fontId="5" fillId="0" borderId="16" xfId="0" applyFont="1" applyBorder="1" applyAlignment="1" applyProtection="1">
      <alignment horizontal="center" vertical="center" shrinkToFit="1"/>
    </xf>
    <xf numFmtId="0" fontId="5" fillId="0" borderId="17" xfId="0" applyFont="1" applyBorder="1" applyAlignment="1" applyProtection="1">
      <alignment horizontal="right" vertical="center" shrinkToFit="1"/>
    </xf>
    <xf numFmtId="0" fontId="5" fillId="0" borderId="17" xfId="0" applyFont="1" applyBorder="1" applyAlignment="1" applyProtection="1">
      <alignment horizontal="center" vertical="center" shrinkToFit="1"/>
    </xf>
    <xf numFmtId="0" fontId="5" fillId="0" borderId="18" xfId="0" applyFont="1" applyBorder="1" applyAlignment="1" applyProtection="1">
      <alignment horizontal="center" vertical="center" shrinkToFit="1"/>
    </xf>
    <xf numFmtId="0" fontId="0" fillId="0" borderId="0" xfId="0" applyAlignment="1" applyProtection="1">
      <alignment horizontal="left" vertical="center" wrapText="1"/>
    </xf>
    <xf numFmtId="0" fontId="1" fillId="0" borderId="0" xfId="0" applyFont="1" applyAlignment="1" applyProtection="1">
      <alignment horizontal="center" vertical="center" shrinkToFit="1"/>
    </xf>
    <xf numFmtId="0" fontId="3" fillId="0" borderId="0" xfId="0" applyFont="1" applyAlignment="1" applyProtection="1">
      <alignment horizontal="left" vertical="center" shrinkToFit="1"/>
    </xf>
    <xf numFmtId="0" fontId="3" fillId="0" borderId="1" xfId="0" applyFont="1" applyBorder="1" applyAlignment="1" applyProtection="1">
      <alignment horizontal="center" vertical="center" shrinkToFit="1"/>
    </xf>
    <xf numFmtId="0" fontId="3" fillId="0" borderId="19" xfId="0" applyFont="1" applyBorder="1" applyAlignment="1" applyProtection="1">
      <alignment horizontal="center" vertical="center" shrinkToFit="1"/>
    </xf>
    <xf numFmtId="0" fontId="3" fillId="0" borderId="20" xfId="0" applyFont="1" applyBorder="1" applyAlignment="1" applyProtection="1">
      <alignment horizontal="center" vertical="center" shrinkToFit="1"/>
    </xf>
    <xf numFmtId="0" fontId="3" fillId="0" borderId="4" xfId="0" applyFont="1" applyBorder="1" applyAlignment="1" applyProtection="1">
      <alignment horizontal="center" vertical="center" shrinkToFit="1"/>
    </xf>
    <xf numFmtId="0" fontId="3" fillId="0" borderId="5" xfId="0" applyFont="1" applyBorder="1" applyAlignment="1" applyProtection="1">
      <alignment horizontal="center" vertical="center" shrinkToFit="1"/>
    </xf>
    <xf numFmtId="176" fontId="3" fillId="0" borderId="9" xfId="0" applyNumberFormat="1" applyFont="1" applyBorder="1" applyAlignment="1" applyProtection="1">
      <alignment horizontal="center" vertical="center"/>
    </xf>
    <xf numFmtId="0" fontId="2" fillId="0" borderId="21" xfId="0" applyFont="1" applyBorder="1" applyAlignment="1" applyProtection="1">
      <alignment horizontal="center" vertical="center" shrinkToFit="1"/>
    </xf>
    <xf numFmtId="0" fontId="3" fillId="0" borderId="21" xfId="0" applyFont="1" applyBorder="1" applyAlignment="1" applyProtection="1">
      <alignment horizontal="center" vertical="center" shrinkToFit="1"/>
    </xf>
    <xf numFmtId="0" fontId="3" fillId="0" borderId="6" xfId="0" applyFont="1" applyBorder="1" applyAlignment="1" applyProtection="1">
      <alignment horizontal="center" vertical="center" shrinkToFit="1"/>
    </xf>
    <xf numFmtId="0" fontId="2" fillId="0" borderId="22" xfId="0" applyFont="1" applyBorder="1" applyAlignment="1" applyProtection="1">
      <alignment horizontal="center" vertical="center" shrinkToFit="1"/>
    </xf>
    <xf numFmtId="0" fontId="3" fillId="0" borderId="22" xfId="0" applyFont="1" applyBorder="1" applyAlignment="1" applyProtection="1">
      <alignment horizontal="center" vertical="center" shrinkToFit="1"/>
    </xf>
    <xf numFmtId="176" fontId="3" fillId="0" borderId="23" xfId="0" applyNumberFormat="1" applyFont="1" applyBorder="1" applyAlignment="1" applyProtection="1">
      <alignment horizontal="center" vertical="center"/>
    </xf>
    <xf numFmtId="0" fontId="0" fillId="0" borderId="0" xfId="0" applyFont="1" applyAlignment="1">
      <alignment horizontal="left" vertical="center" wrapText="1"/>
    </xf>
    <xf numFmtId="0" fontId="7" fillId="0" borderId="0" xfId="0" applyFont="1" applyFill="1" applyAlignment="1">
      <alignment horizontal="center" vertical="center"/>
    </xf>
    <xf numFmtId="0" fontId="8" fillId="0" borderId="0" xfId="0" applyFont="1" applyFill="1" applyAlignment="1">
      <alignment vertical="center"/>
    </xf>
    <xf numFmtId="0" fontId="9" fillId="0" borderId="0" xfId="0" applyFont="1" applyFill="1" applyAlignment="1">
      <alignment vertical="center"/>
    </xf>
    <xf numFmtId="0" fontId="10" fillId="0" borderId="0" xfId="49" applyFont="1" applyAlignment="1" applyProtection="1">
      <alignment vertical="center" wrapText="1"/>
    </xf>
    <xf numFmtId="0" fontId="10" fillId="0" borderId="0" xfId="49" applyFont="1" applyAlignment="1" applyProtection="1">
      <alignment vertical="top" wrapText="1"/>
    </xf>
    <xf numFmtId="0" fontId="10" fillId="0" borderId="0" xfId="49" applyFont="1" applyAlignment="1" applyProtection="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样式 1"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customXml" Target="../customXml/item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topLeftCell="A40" workbookViewId="0">
      <selection activeCell="A43" sqref="A43"/>
    </sheetView>
  </sheetViews>
  <sheetFormatPr defaultColWidth="8.8" defaultRowHeight="15.6" outlineLevelCol="7"/>
  <cols>
    <col min="1" max="1" width="82.3" style="168" customWidth="1"/>
    <col min="2" max="2" width="12.4" style="168" customWidth="1"/>
    <col min="3" max="16384" width="8.8" style="168"/>
  </cols>
  <sheetData>
    <row r="1" s="168" customFormat="1" ht="22.2" spans="1:8">
      <c r="A1" s="169" t="s">
        <v>0</v>
      </c>
      <c r="B1" s="169"/>
      <c r="C1" s="169"/>
      <c r="D1" s="169"/>
      <c r="E1" s="169"/>
      <c r="F1" s="169"/>
      <c r="G1" s="169"/>
      <c r="H1" s="169"/>
    </row>
    <row r="2" s="168" customFormat="1" spans="1:1">
      <c r="A2" s="170" t="s">
        <v>1</v>
      </c>
    </row>
    <row r="3" s="168" customFormat="1" spans="1:1">
      <c r="A3" s="171" t="s">
        <v>2</v>
      </c>
    </row>
    <row r="4" s="168" customFormat="1" spans="1:1">
      <c r="A4" s="171" t="s">
        <v>3</v>
      </c>
    </row>
    <row r="5" s="168" customFormat="1" spans="1:1">
      <c r="A5" s="171" t="s">
        <v>4</v>
      </c>
    </row>
    <row r="6" s="168" customFormat="1" spans="1:1">
      <c r="A6" s="171" t="s">
        <v>5</v>
      </c>
    </row>
    <row r="7" s="168" customFormat="1" spans="1:1">
      <c r="A7" s="171" t="s">
        <v>6</v>
      </c>
    </row>
    <row r="8" s="168" customFormat="1" spans="1:1">
      <c r="A8" s="171" t="s">
        <v>7</v>
      </c>
    </row>
    <row r="9" s="168" customFormat="1" spans="1:1">
      <c r="A9" s="171" t="s">
        <v>8</v>
      </c>
    </row>
    <row r="10" s="168" customFormat="1" spans="1:1">
      <c r="A10" s="171" t="s">
        <v>9</v>
      </c>
    </row>
    <row r="11" s="168" customFormat="1" spans="1:1">
      <c r="A11" s="171" t="s">
        <v>10</v>
      </c>
    </row>
    <row r="12" s="168" customFormat="1" spans="1:1">
      <c r="A12" s="171" t="s">
        <v>11</v>
      </c>
    </row>
    <row r="13" s="168" customFormat="1" spans="1:1">
      <c r="A13" s="171" t="s">
        <v>12</v>
      </c>
    </row>
    <row r="14" s="168" customFormat="1" spans="1:1">
      <c r="A14" s="171" t="s">
        <v>13</v>
      </c>
    </row>
    <row r="15" s="168" customFormat="1" spans="1:1">
      <c r="A15" s="171" t="s">
        <v>14</v>
      </c>
    </row>
    <row r="16" s="168" customFormat="1" spans="1:1">
      <c r="A16" s="171" t="s">
        <v>15</v>
      </c>
    </row>
    <row r="17" s="168" customFormat="1" spans="1:1">
      <c r="A17" s="171" t="s">
        <v>16</v>
      </c>
    </row>
    <row r="18" s="168" customFormat="1" spans="1:1">
      <c r="A18" s="171" t="s">
        <v>17</v>
      </c>
    </row>
    <row r="19" s="168" customFormat="1" spans="1:1">
      <c r="A19" s="171" t="s">
        <v>18</v>
      </c>
    </row>
    <row r="20" s="168" customFormat="1" spans="1:1">
      <c r="A20" s="171" t="s">
        <v>19</v>
      </c>
    </row>
    <row r="21" s="168" customFormat="1" spans="1:1">
      <c r="A21" s="171" t="s">
        <v>20</v>
      </c>
    </row>
    <row r="22" s="168" customFormat="1" spans="1:1">
      <c r="A22" s="171" t="s">
        <v>21</v>
      </c>
    </row>
    <row r="23" s="168" customFormat="1" spans="1:1">
      <c r="A23" s="170" t="s">
        <v>22</v>
      </c>
    </row>
    <row r="24" s="168" customFormat="1" spans="1:1">
      <c r="A24" s="171" t="s">
        <v>23</v>
      </c>
    </row>
    <row r="25" s="168" customFormat="1" spans="1:1">
      <c r="A25" s="171" t="s">
        <v>24</v>
      </c>
    </row>
    <row r="26" s="168" customFormat="1" spans="1:1">
      <c r="A26" s="171" t="s">
        <v>25</v>
      </c>
    </row>
    <row r="27" s="168" customFormat="1" spans="1:1">
      <c r="A27" s="171" t="s">
        <v>26</v>
      </c>
    </row>
    <row r="28" s="168" customFormat="1" spans="1:1">
      <c r="A28" s="171" t="s">
        <v>27</v>
      </c>
    </row>
    <row r="29" s="168" customFormat="1" spans="1:1">
      <c r="A29" s="171" t="s">
        <v>28</v>
      </c>
    </row>
    <row r="30" s="168" customFormat="1" spans="1:1">
      <c r="A30" s="171" t="s">
        <v>29</v>
      </c>
    </row>
    <row r="31" s="168" customFormat="1" spans="1:1">
      <c r="A31" s="171" t="s">
        <v>30</v>
      </c>
    </row>
    <row r="32" s="168" customFormat="1" spans="1:1">
      <c r="A32" s="171" t="s">
        <v>31</v>
      </c>
    </row>
    <row r="33" s="168" customFormat="1" spans="1:1">
      <c r="A33" s="171" t="s">
        <v>32</v>
      </c>
    </row>
    <row r="34" s="168" customFormat="1" spans="1:1">
      <c r="A34" s="171" t="s">
        <v>33</v>
      </c>
    </row>
    <row r="35" s="168" customFormat="1" spans="1:1">
      <c r="A35" s="171" t="s">
        <v>34</v>
      </c>
    </row>
    <row r="36" s="168" customFormat="1" spans="1:1">
      <c r="A36" s="171" t="s">
        <v>35</v>
      </c>
    </row>
    <row r="37" s="168" customFormat="1" ht="19" customHeight="1" spans="1:2">
      <c r="A37" s="171" t="s">
        <v>36</v>
      </c>
      <c r="B37" s="171"/>
    </row>
    <row r="38" s="168" customFormat="1" spans="1:1">
      <c r="A38" s="170" t="s">
        <v>37</v>
      </c>
    </row>
    <row r="39" s="168" customFormat="1" spans="1:1">
      <c r="A39" s="170" t="s">
        <v>38</v>
      </c>
    </row>
    <row r="40" s="168" customFormat="1" ht="78" spans="1:1">
      <c r="A40" s="172" t="s">
        <v>39</v>
      </c>
    </row>
    <row r="41" s="168" customFormat="1" ht="79" customHeight="1" spans="1:1">
      <c r="A41" s="172" t="s">
        <v>40</v>
      </c>
    </row>
    <row r="42" s="168" customFormat="1" ht="140.4" spans="1:1">
      <c r="A42" s="173" t="s">
        <v>41</v>
      </c>
    </row>
    <row r="43" s="168" customFormat="1" ht="24" customHeight="1" spans="1:1">
      <c r="A43" s="174" t="s">
        <v>42</v>
      </c>
    </row>
  </sheetData>
  <sheetProtection algorithmName="SHA-512" hashValue="xIULe6ApQv91mYqbnFW0RB8Y9SoqR1J9Z5+YPoTovTw+FWSDuuRfb0C7yiDK8lBd3nsiD5TaqjjSSvzQg1Q64g==" saltValue="Da11u+fFYabAByXISPprRw==" spinCount="100000" sheet="1" objects="1"/>
  <pageMargins left="0.708333333333333" right="0.708333333333333" top="1" bottom="0.786805555555556" header="0.5" footer="0.5"/>
  <pageSetup paperSize="9"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9"/>
  <sheetViews>
    <sheetView topLeftCell="A119" workbookViewId="0">
      <selection activeCell="C127" sqref="C127"/>
    </sheetView>
  </sheetViews>
  <sheetFormatPr defaultColWidth="9" defaultRowHeight="15.6"/>
  <cols>
    <col min="1" max="1" width="8.125" customWidth="1"/>
    <col min="2" max="2" width="23.2416666666667" customWidth="1"/>
    <col min="3" max="3" width="12.825" customWidth="1"/>
    <col min="4" max="4" width="10.75" customWidth="1"/>
    <col min="5" max="5" width="10.35" customWidth="1"/>
    <col min="6" max="6" width="14.225" customWidth="1"/>
    <col min="7" max="7" width="20" customWidth="1"/>
  </cols>
  <sheetData>
    <row r="1" customFormat="1" ht="32.95" customHeight="1" spans="1:6">
      <c r="A1" s="23" t="s">
        <v>66</v>
      </c>
      <c r="B1" s="23"/>
      <c r="C1" s="23"/>
      <c r="D1" s="23"/>
      <c r="E1" s="23"/>
      <c r="F1" s="23"/>
    </row>
    <row r="2" customFormat="1" ht="16.85" customHeight="1" spans="1:6">
      <c r="A2" s="19" t="s">
        <v>176</v>
      </c>
      <c r="B2" s="19"/>
      <c r="C2" s="19"/>
      <c r="D2" s="19"/>
      <c r="E2" s="19" t="s">
        <v>67</v>
      </c>
      <c r="F2" s="19"/>
    </row>
    <row r="3" customFormat="1" ht="32.95" customHeight="1" spans="1:6">
      <c r="A3" s="53" t="s">
        <v>53</v>
      </c>
      <c r="B3" s="54"/>
      <c r="C3" s="54"/>
      <c r="D3" s="54"/>
      <c r="E3" s="54"/>
      <c r="F3" s="55"/>
    </row>
    <row r="4" customFormat="1" ht="16.85" customHeight="1" spans="1:6">
      <c r="A4" s="56" t="s">
        <v>68</v>
      </c>
      <c r="B4" s="57" t="s">
        <v>69</v>
      </c>
      <c r="C4" s="57" t="s">
        <v>70</v>
      </c>
      <c r="D4" s="57" t="s">
        <v>71</v>
      </c>
      <c r="E4" s="57" t="s">
        <v>72</v>
      </c>
      <c r="F4" s="58" t="s">
        <v>73</v>
      </c>
    </row>
    <row r="5" customFormat="1" ht="16.1" customHeight="1" spans="1:6">
      <c r="A5" s="59" t="s">
        <v>177</v>
      </c>
      <c r="B5" s="60" t="s">
        <v>178</v>
      </c>
      <c r="C5" s="61"/>
      <c r="D5" s="62"/>
      <c r="E5" s="62"/>
      <c r="F5" s="63"/>
    </row>
    <row r="6" customFormat="1" ht="16.85" customHeight="1" spans="1:6">
      <c r="A6" s="59" t="s">
        <v>179</v>
      </c>
      <c r="B6" s="60" t="s">
        <v>180</v>
      </c>
      <c r="C6" s="61"/>
      <c r="D6" s="61"/>
      <c r="E6" s="62"/>
      <c r="F6" s="63"/>
    </row>
    <row r="7" customFormat="1" ht="16.1" customHeight="1" spans="1:6">
      <c r="A7" s="59" t="s">
        <v>104</v>
      </c>
      <c r="B7" s="60" t="s">
        <v>181</v>
      </c>
      <c r="C7" s="61" t="s">
        <v>98</v>
      </c>
      <c r="D7" s="61" t="s">
        <v>182</v>
      </c>
      <c r="E7" s="64"/>
      <c r="F7" s="37">
        <f>ROUND(D7*E7,0)</f>
        <v>0</v>
      </c>
    </row>
    <row r="8" customFormat="1" ht="16.1" customHeight="1" spans="1:6">
      <c r="A8" s="59" t="s">
        <v>93</v>
      </c>
      <c r="B8" s="60" t="s">
        <v>94</v>
      </c>
      <c r="C8" s="61"/>
      <c r="D8" s="61"/>
      <c r="E8" s="61"/>
      <c r="F8" s="37"/>
    </row>
    <row r="9" customFormat="1" ht="16.85" customHeight="1" spans="1:6">
      <c r="A9" s="59" t="s">
        <v>95</v>
      </c>
      <c r="B9" s="60" t="s">
        <v>96</v>
      </c>
      <c r="C9" s="61"/>
      <c r="D9" s="61"/>
      <c r="E9" s="61"/>
      <c r="F9" s="37"/>
    </row>
    <row r="10" customFormat="1" ht="16.1" customHeight="1" spans="1:6">
      <c r="A10" s="59" t="s">
        <v>129</v>
      </c>
      <c r="B10" s="60" t="s">
        <v>183</v>
      </c>
      <c r="C10" s="61" t="s">
        <v>153</v>
      </c>
      <c r="D10" s="61" t="s">
        <v>184</v>
      </c>
      <c r="E10" s="64"/>
      <c r="F10" s="37">
        <f>ROUND(D10*E10,0)</f>
        <v>0</v>
      </c>
    </row>
    <row r="11" customFormat="1" ht="16.1" customHeight="1" spans="1:6">
      <c r="A11" s="59" t="s">
        <v>100</v>
      </c>
      <c r="B11" s="60" t="s">
        <v>101</v>
      </c>
      <c r="C11" s="61"/>
      <c r="D11" s="61"/>
      <c r="E11" s="61"/>
      <c r="F11" s="37"/>
    </row>
    <row r="12" customFormat="1" ht="16.85" customHeight="1" spans="1:6">
      <c r="A12" s="59" t="s">
        <v>102</v>
      </c>
      <c r="B12" s="60" t="s">
        <v>103</v>
      </c>
      <c r="C12" s="61"/>
      <c r="D12" s="61"/>
      <c r="E12" s="61"/>
      <c r="F12" s="37"/>
    </row>
    <row r="13" customFormat="1" ht="16.1" customHeight="1" spans="1:6">
      <c r="A13" s="59" t="s">
        <v>104</v>
      </c>
      <c r="B13" s="60" t="s">
        <v>105</v>
      </c>
      <c r="C13" s="61" t="s">
        <v>98</v>
      </c>
      <c r="D13" s="61" t="s">
        <v>185</v>
      </c>
      <c r="E13" s="64"/>
      <c r="F13" s="37">
        <f>ROUND(D13*E13,2)</f>
        <v>0</v>
      </c>
    </row>
    <row r="14" customFormat="1" ht="16.1" customHeight="1" spans="1:6">
      <c r="A14" s="59"/>
      <c r="B14" s="60"/>
      <c r="C14" s="61"/>
      <c r="D14" s="61"/>
      <c r="E14" s="62"/>
      <c r="F14" s="63"/>
    </row>
    <row r="15" customFormat="1" ht="16.85" customHeight="1" spans="1:6">
      <c r="A15" s="59"/>
      <c r="B15" s="60"/>
      <c r="C15" s="61"/>
      <c r="D15" s="61"/>
      <c r="E15" s="62"/>
      <c r="F15" s="63"/>
    </row>
    <row r="16" customFormat="1" ht="16.1" customHeight="1" spans="1:6">
      <c r="A16" s="59"/>
      <c r="B16" s="60"/>
      <c r="C16" s="61"/>
      <c r="D16" s="62"/>
      <c r="E16" s="62"/>
      <c r="F16" s="63"/>
    </row>
    <row r="17" customFormat="1" ht="16.1" customHeight="1" spans="1:6">
      <c r="A17" s="59"/>
      <c r="B17" s="60"/>
      <c r="C17" s="61"/>
      <c r="D17" s="62"/>
      <c r="E17" s="62"/>
      <c r="F17" s="63"/>
    </row>
    <row r="18" customFormat="1" ht="16.85" customHeight="1" spans="1:6">
      <c r="A18" s="59"/>
      <c r="B18" s="60"/>
      <c r="C18" s="61"/>
      <c r="D18" s="62"/>
      <c r="E18" s="62"/>
      <c r="F18" s="63"/>
    </row>
    <row r="19" customFormat="1" ht="16.1" customHeight="1" spans="1:6">
      <c r="A19" s="59"/>
      <c r="B19" s="60"/>
      <c r="C19" s="61"/>
      <c r="D19" s="62"/>
      <c r="E19" s="62"/>
      <c r="F19" s="63"/>
    </row>
    <row r="20" customFormat="1" ht="16.1" customHeight="1" spans="1:6">
      <c r="A20" s="43"/>
      <c r="B20" s="44"/>
      <c r="C20" s="45"/>
      <c r="D20" s="46"/>
      <c r="E20" s="46"/>
      <c r="F20" s="47"/>
    </row>
    <row r="21" customFormat="1" ht="16.85" customHeight="1" spans="1:6">
      <c r="A21" s="43"/>
      <c r="B21" s="44"/>
      <c r="C21" s="45"/>
      <c r="D21" s="46"/>
      <c r="E21" s="46"/>
      <c r="F21" s="47"/>
    </row>
    <row r="22" customFormat="1" ht="16.1" customHeight="1" spans="1:6">
      <c r="A22" s="43"/>
      <c r="B22" s="44"/>
      <c r="C22" s="45"/>
      <c r="D22" s="46"/>
      <c r="E22" s="46"/>
      <c r="F22" s="47"/>
    </row>
    <row r="23" customFormat="1" ht="16.1" customHeight="1" spans="1:6">
      <c r="A23" s="43"/>
      <c r="B23" s="44"/>
      <c r="C23" s="45"/>
      <c r="D23" s="46"/>
      <c r="E23" s="46"/>
      <c r="F23" s="47"/>
    </row>
    <row r="24" customFormat="1" ht="16.85" customHeight="1" spans="1:6">
      <c r="A24" s="43"/>
      <c r="B24" s="44"/>
      <c r="C24" s="45"/>
      <c r="D24" s="46"/>
      <c r="E24" s="46"/>
      <c r="F24" s="47"/>
    </row>
    <row r="25" customFormat="1" ht="16.1" customHeight="1" spans="1:11">
      <c r="A25" s="43"/>
      <c r="B25" s="44"/>
      <c r="C25" s="45"/>
      <c r="D25" s="46"/>
      <c r="E25" s="46"/>
      <c r="F25" s="47"/>
      <c r="K25" s="69"/>
    </row>
    <row r="26" customFormat="1" ht="16.85" customHeight="1" spans="1:6">
      <c r="A26" s="43"/>
      <c r="B26" s="44"/>
      <c r="C26" s="45"/>
      <c r="D26" s="46"/>
      <c r="E26" s="46"/>
      <c r="F26" s="47"/>
    </row>
    <row r="27" customFormat="1" ht="16.1" customHeight="1" spans="1:6">
      <c r="A27" s="43"/>
      <c r="B27" s="44"/>
      <c r="C27" s="45"/>
      <c r="D27" s="46"/>
      <c r="E27" s="46"/>
      <c r="F27" s="47"/>
    </row>
    <row r="28" customFormat="1" ht="16.1" customHeight="1" spans="1:6">
      <c r="A28" s="43"/>
      <c r="B28" s="44"/>
      <c r="C28" s="45"/>
      <c r="D28" s="46"/>
      <c r="E28" s="46"/>
      <c r="F28" s="47"/>
    </row>
    <row r="29" customFormat="1" ht="16.85" customHeight="1" spans="1:6">
      <c r="A29" s="43"/>
      <c r="B29" s="44"/>
      <c r="C29" s="45"/>
      <c r="D29" s="46"/>
      <c r="E29" s="46"/>
      <c r="F29" s="47"/>
    </row>
    <row r="30" customFormat="1" ht="16.1" customHeight="1" spans="1:6">
      <c r="A30" s="43"/>
      <c r="B30" s="44"/>
      <c r="C30" s="45"/>
      <c r="D30" s="46"/>
      <c r="E30" s="46"/>
      <c r="F30" s="47"/>
    </row>
    <row r="31" customFormat="1" ht="16.1" customHeight="1" spans="1:6">
      <c r="A31" s="43"/>
      <c r="B31" s="44"/>
      <c r="C31" s="45"/>
      <c r="D31" s="46"/>
      <c r="E31" s="46"/>
      <c r="F31" s="47"/>
    </row>
    <row r="32" customFormat="1" ht="16.85" customHeight="1" spans="1:6">
      <c r="A32" s="43"/>
      <c r="B32" s="44"/>
      <c r="C32" s="45"/>
      <c r="D32" s="46"/>
      <c r="E32" s="46"/>
      <c r="F32" s="47"/>
    </row>
    <row r="33" customFormat="1" ht="16.1" customHeight="1" spans="1:6">
      <c r="A33" s="43"/>
      <c r="B33" s="44"/>
      <c r="C33" s="45"/>
      <c r="D33" s="46"/>
      <c r="E33" s="46"/>
      <c r="F33" s="47"/>
    </row>
    <row r="34" customFormat="1" ht="16.1" customHeight="1" spans="1:6">
      <c r="A34" s="43"/>
      <c r="B34" s="44"/>
      <c r="C34" s="45"/>
      <c r="D34" s="46"/>
      <c r="E34" s="46"/>
      <c r="F34" s="47"/>
    </row>
    <row r="35" customFormat="1" ht="16.85" customHeight="1" spans="1:6">
      <c r="A35" s="43"/>
      <c r="B35" s="44"/>
      <c r="C35" s="45"/>
      <c r="D35" s="46"/>
      <c r="E35" s="46"/>
      <c r="F35" s="47"/>
    </row>
    <row r="36" customFormat="1" ht="16.1" customHeight="1" spans="1:6">
      <c r="A36" s="43"/>
      <c r="B36" s="44"/>
      <c r="C36" s="45"/>
      <c r="D36" s="46"/>
      <c r="E36" s="46"/>
      <c r="F36" s="47"/>
    </row>
    <row r="37" customFormat="1" ht="16.1" customHeight="1" spans="1:6">
      <c r="A37" s="43"/>
      <c r="B37" s="44"/>
      <c r="C37" s="45"/>
      <c r="D37" s="46"/>
      <c r="E37" s="46"/>
      <c r="F37" s="47"/>
    </row>
    <row r="38" customFormat="1" ht="16.85" customHeight="1" spans="1:6">
      <c r="A38" s="43"/>
      <c r="B38" s="44"/>
      <c r="C38" s="45"/>
      <c r="D38" s="46"/>
      <c r="E38" s="46"/>
      <c r="F38" s="47"/>
    </row>
    <row r="39" customFormat="1" ht="16.1" customHeight="1" spans="1:6">
      <c r="A39" s="43"/>
      <c r="B39" s="44"/>
      <c r="C39" s="45"/>
      <c r="D39" s="46"/>
      <c r="E39" s="46"/>
      <c r="F39" s="47"/>
    </row>
    <row r="40" customFormat="1" ht="16.1" customHeight="1" spans="1:6">
      <c r="A40" s="43"/>
      <c r="B40" s="44"/>
      <c r="C40" s="45"/>
      <c r="D40" s="46"/>
      <c r="E40" s="46"/>
      <c r="F40" s="47"/>
    </row>
    <row r="41" customFormat="1" ht="32.95" customHeight="1" spans="1:6">
      <c r="A41" s="48"/>
      <c r="B41" s="49" t="s">
        <v>116</v>
      </c>
      <c r="C41" s="50">
        <f>SUM(F6:F15)</f>
        <v>0</v>
      </c>
      <c r="D41" s="51"/>
      <c r="E41" s="51"/>
      <c r="F41" s="52"/>
    </row>
    <row r="42" customFormat="1" ht="16.1" customHeight="1" spans="1:6">
      <c r="A42" s="19"/>
      <c r="B42" s="19"/>
      <c r="C42" s="19"/>
      <c r="D42" s="19"/>
      <c r="E42" s="19"/>
      <c r="F42" s="19"/>
    </row>
    <row r="43" customFormat="1" ht="16.85" customHeight="1" spans="1:6">
      <c r="A43" s="19"/>
      <c r="B43" s="19"/>
      <c r="C43" s="19"/>
      <c r="D43" s="19"/>
      <c r="E43" s="19"/>
      <c r="F43" s="19"/>
    </row>
    <row r="44" customFormat="1" ht="32.95" customHeight="1" spans="1:6">
      <c r="A44" s="23" t="s">
        <v>66</v>
      </c>
      <c r="B44" s="23"/>
      <c r="C44" s="23"/>
      <c r="D44" s="23"/>
      <c r="E44" s="23"/>
      <c r="F44" s="23"/>
    </row>
    <row r="45" customFormat="1" ht="16.85" customHeight="1" spans="1:6">
      <c r="A45" s="19" t="s">
        <v>176</v>
      </c>
      <c r="B45" s="19"/>
      <c r="C45" s="19"/>
      <c r="D45" s="19"/>
      <c r="E45" s="19" t="s">
        <v>67</v>
      </c>
      <c r="F45" s="19"/>
    </row>
    <row r="46" customFormat="1" ht="32.95" customHeight="1" spans="1:6">
      <c r="A46" s="53" t="s">
        <v>56</v>
      </c>
      <c r="B46" s="54"/>
      <c r="C46" s="54"/>
      <c r="D46" s="54"/>
      <c r="E46" s="54"/>
      <c r="F46" s="55"/>
    </row>
    <row r="47" customFormat="1" ht="16.85" customHeight="1" spans="1:6">
      <c r="A47" s="56" t="s">
        <v>68</v>
      </c>
      <c r="B47" s="57" t="s">
        <v>69</v>
      </c>
      <c r="C47" s="57" t="s">
        <v>70</v>
      </c>
      <c r="D47" s="57" t="s">
        <v>71</v>
      </c>
      <c r="E47" s="57" t="s">
        <v>72</v>
      </c>
      <c r="F47" s="58" t="s">
        <v>73</v>
      </c>
    </row>
    <row r="48" customFormat="1" ht="16.1" customHeight="1" spans="1:6">
      <c r="A48" s="30" t="s">
        <v>117</v>
      </c>
      <c r="B48" s="31" t="s">
        <v>118</v>
      </c>
      <c r="C48" s="32"/>
      <c r="D48" s="33"/>
      <c r="E48" s="46"/>
      <c r="F48" s="47"/>
    </row>
    <row r="49" customFormat="1" ht="16.85" customHeight="1" spans="1:6">
      <c r="A49" s="30" t="s">
        <v>119</v>
      </c>
      <c r="B49" s="31" t="s">
        <v>186</v>
      </c>
      <c r="C49" s="32"/>
      <c r="D49" s="32"/>
      <c r="E49" s="46"/>
      <c r="F49" s="47"/>
    </row>
    <row r="50" customFormat="1" ht="16.1" customHeight="1" spans="1:6">
      <c r="A50" s="30" t="s">
        <v>78</v>
      </c>
      <c r="B50" s="31" t="s">
        <v>187</v>
      </c>
      <c r="C50" s="32" t="s">
        <v>122</v>
      </c>
      <c r="D50" s="32" t="s">
        <v>188</v>
      </c>
      <c r="E50" s="65"/>
      <c r="F50" s="37">
        <f t="shared" ref="F50:F54" si="0">ROUND(D50*E50,0)</f>
        <v>0</v>
      </c>
    </row>
    <row r="51" customFormat="1" ht="16.1" customHeight="1" spans="1:6">
      <c r="A51" s="66" t="s">
        <v>82</v>
      </c>
      <c r="B51" s="31" t="s">
        <v>189</v>
      </c>
      <c r="C51" s="32" t="s">
        <v>98</v>
      </c>
      <c r="D51" s="32" t="s">
        <v>190</v>
      </c>
      <c r="E51" s="65"/>
      <c r="F51" s="37">
        <f t="shared" si="0"/>
        <v>0</v>
      </c>
    </row>
    <row r="52" customFormat="1" ht="16.85" customHeight="1" spans="1:6">
      <c r="A52" s="30" t="s">
        <v>124</v>
      </c>
      <c r="B52" s="31" t="s">
        <v>125</v>
      </c>
      <c r="C52" s="32"/>
      <c r="D52" s="32"/>
      <c r="E52" s="67"/>
      <c r="F52" s="68"/>
    </row>
    <row r="53" customFormat="1" ht="16.1" customHeight="1" spans="1:6">
      <c r="A53" s="30" t="s">
        <v>126</v>
      </c>
      <c r="B53" s="31" t="s">
        <v>125</v>
      </c>
      <c r="C53" s="32"/>
      <c r="D53" s="32"/>
      <c r="E53" s="67"/>
      <c r="F53" s="68"/>
    </row>
    <row r="54" customFormat="1" ht="30" customHeight="1" spans="1:6">
      <c r="A54" s="30" t="s">
        <v>78</v>
      </c>
      <c r="B54" s="31" t="s">
        <v>127</v>
      </c>
      <c r="C54" s="32" t="s">
        <v>98</v>
      </c>
      <c r="D54" s="32" t="s">
        <v>191</v>
      </c>
      <c r="E54" s="65"/>
      <c r="F54" s="37">
        <f t="shared" si="0"/>
        <v>0</v>
      </c>
    </row>
    <row r="55" customFormat="1" ht="16.85" customHeight="1" spans="1:6">
      <c r="A55" s="30"/>
      <c r="B55" s="31"/>
      <c r="C55" s="32"/>
      <c r="D55" s="32"/>
      <c r="E55" s="67"/>
      <c r="F55" s="68"/>
    </row>
    <row r="56" customFormat="1" ht="16.1" customHeight="1" spans="1:6">
      <c r="A56" s="30"/>
      <c r="B56" s="31"/>
      <c r="C56" s="32"/>
      <c r="D56" s="32"/>
      <c r="E56" s="46"/>
      <c r="F56" s="47"/>
    </row>
    <row r="57" customFormat="1" ht="16.1" customHeight="1" spans="1:6">
      <c r="A57" s="30"/>
      <c r="B57" s="31"/>
      <c r="C57" s="32"/>
      <c r="D57" s="33"/>
      <c r="E57" s="46"/>
      <c r="F57" s="47"/>
    </row>
    <row r="58" customFormat="1" ht="16.85" customHeight="1" spans="1:6">
      <c r="A58" s="30"/>
      <c r="B58" s="31"/>
      <c r="C58" s="32"/>
      <c r="D58" s="33"/>
      <c r="E58" s="46"/>
      <c r="F58" s="47"/>
    </row>
    <row r="59" customFormat="1" ht="16.1" customHeight="1" spans="1:6">
      <c r="A59" s="43"/>
      <c r="B59" s="44"/>
      <c r="C59" s="45"/>
      <c r="D59" s="46"/>
      <c r="E59" s="46"/>
      <c r="F59" s="47"/>
    </row>
    <row r="60" customFormat="1" ht="16.1" customHeight="1" spans="1:6">
      <c r="A60" s="43"/>
      <c r="B60" s="44"/>
      <c r="C60" s="45"/>
      <c r="D60" s="46"/>
      <c r="E60" s="46"/>
      <c r="F60" s="47"/>
    </row>
    <row r="61" customFormat="1" ht="16.85" customHeight="1" spans="1:6">
      <c r="A61" s="43"/>
      <c r="B61" s="44"/>
      <c r="C61" s="45"/>
      <c r="D61" s="46"/>
      <c r="E61" s="46"/>
      <c r="F61" s="47"/>
    </row>
    <row r="62" customFormat="1" ht="16.1" customHeight="1" spans="1:6">
      <c r="A62" s="43"/>
      <c r="B62" s="44"/>
      <c r="C62" s="45"/>
      <c r="D62" s="46"/>
      <c r="E62" s="46"/>
      <c r="F62" s="47"/>
    </row>
    <row r="63" customFormat="1" ht="16.1" customHeight="1" spans="1:6">
      <c r="A63" s="43"/>
      <c r="B63" s="44"/>
      <c r="C63" s="45"/>
      <c r="D63" s="46"/>
      <c r="E63" s="46"/>
      <c r="F63" s="47"/>
    </row>
    <row r="64" customFormat="1" ht="16.85" customHeight="1" spans="1:6">
      <c r="A64" s="43"/>
      <c r="B64" s="44"/>
      <c r="C64" s="45"/>
      <c r="D64" s="46"/>
      <c r="E64" s="46"/>
      <c r="F64" s="47"/>
    </row>
    <row r="65" customFormat="1" ht="16.1" customHeight="1" spans="1:6">
      <c r="A65" s="43"/>
      <c r="B65" s="44"/>
      <c r="C65" s="45"/>
      <c r="D65" s="46"/>
      <c r="E65" s="46"/>
      <c r="F65" s="47"/>
    </row>
    <row r="66" customFormat="1" ht="16.1" customHeight="1" spans="1:6">
      <c r="A66" s="43"/>
      <c r="B66" s="44"/>
      <c r="C66" s="45"/>
      <c r="D66" s="46"/>
      <c r="E66" s="46"/>
      <c r="F66" s="47"/>
    </row>
    <row r="67" customFormat="1" ht="16.85" customHeight="1" spans="1:6">
      <c r="A67" s="43"/>
      <c r="B67" s="44"/>
      <c r="C67" s="45"/>
      <c r="D67" s="46"/>
      <c r="E67" s="46"/>
      <c r="F67" s="47"/>
    </row>
    <row r="68" customFormat="1" ht="16.1" customHeight="1" spans="1:6">
      <c r="A68" s="43"/>
      <c r="B68" s="44"/>
      <c r="C68" s="45"/>
      <c r="D68" s="46"/>
      <c r="E68" s="46"/>
      <c r="F68" s="47"/>
    </row>
    <row r="69" customFormat="1" ht="16.85" customHeight="1" spans="1:6">
      <c r="A69" s="43"/>
      <c r="B69" s="44"/>
      <c r="C69" s="45"/>
      <c r="D69" s="46"/>
      <c r="E69" s="46"/>
      <c r="F69" s="47"/>
    </row>
    <row r="70" customFormat="1" ht="16.1" customHeight="1" spans="1:6">
      <c r="A70" s="43"/>
      <c r="B70" s="44"/>
      <c r="C70" s="45"/>
      <c r="D70" s="46"/>
      <c r="E70" s="46"/>
      <c r="F70" s="47"/>
    </row>
    <row r="71" customFormat="1" ht="16.1" customHeight="1" spans="1:6">
      <c r="A71" s="43"/>
      <c r="B71" s="44"/>
      <c r="C71" s="45"/>
      <c r="D71" s="46"/>
      <c r="E71" s="46"/>
      <c r="F71" s="47"/>
    </row>
    <row r="72" customFormat="1" ht="16.85" customHeight="1" spans="1:6">
      <c r="A72" s="43"/>
      <c r="B72" s="44"/>
      <c r="C72" s="45"/>
      <c r="D72" s="46"/>
      <c r="E72" s="46"/>
      <c r="F72" s="47"/>
    </row>
    <row r="73" customFormat="1" ht="16.1" customHeight="1" spans="1:6">
      <c r="A73" s="43"/>
      <c r="B73" s="44"/>
      <c r="C73" s="45"/>
      <c r="D73" s="46"/>
      <c r="E73" s="46"/>
      <c r="F73" s="47"/>
    </row>
    <row r="74" customFormat="1" ht="16.1" customHeight="1" spans="1:6">
      <c r="A74" s="43"/>
      <c r="B74" s="44"/>
      <c r="C74" s="45"/>
      <c r="D74" s="46"/>
      <c r="E74" s="46"/>
      <c r="F74" s="47"/>
    </row>
    <row r="75" customFormat="1" ht="16.85" customHeight="1" spans="1:6">
      <c r="A75" s="43"/>
      <c r="B75" s="44"/>
      <c r="C75" s="45"/>
      <c r="D75" s="46"/>
      <c r="E75" s="46"/>
      <c r="F75" s="47"/>
    </row>
    <row r="76" customFormat="1" ht="16.1" customHeight="1" spans="1:6">
      <c r="A76" s="43"/>
      <c r="B76" s="44"/>
      <c r="C76" s="45"/>
      <c r="D76" s="46"/>
      <c r="E76" s="46"/>
      <c r="F76" s="47"/>
    </row>
    <row r="77" customFormat="1" ht="16.1" customHeight="1" spans="1:6">
      <c r="A77" s="43"/>
      <c r="B77" s="44"/>
      <c r="C77" s="45"/>
      <c r="D77" s="46"/>
      <c r="E77" s="46"/>
      <c r="F77" s="47"/>
    </row>
    <row r="78" customFormat="1" ht="16.85" customHeight="1" spans="1:6">
      <c r="A78" s="43"/>
      <c r="B78" s="44"/>
      <c r="C78" s="45"/>
      <c r="D78" s="46"/>
      <c r="E78" s="46"/>
      <c r="F78" s="47"/>
    </row>
    <row r="79" customFormat="1" ht="16.1" customHeight="1" spans="1:6">
      <c r="A79" s="43"/>
      <c r="B79" s="44"/>
      <c r="C79" s="45"/>
      <c r="D79" s="46"/>
      <c r="E79" s="46"/>
      <c r="F79" s="47"/>
    </row>
    <row r="80" customFormat="1" ht="16.1" customHeight="1" spans="1:6">
      <c r="A80" s="43"/>
      <c r="B80" s="44"/>
      <c r="C80" s="45"/>
      <c r="D80" s="46"/>
      <c r="E80" s="46"/>
      <c r="F80" s="47"/>
    </row>
    <row r="81" customFormat="1" ht="16.85" customHeight="1" spans="1:6">
      <c r="A81" s="43"/>
      <c r="B81" s="44"/>
      <c r="C81" s="45"/>
      <c r="D81" s="46"/>
      <c r="E81" s="46"/>
      <c r="F81" s="47"/>
    </row>
    <row r="82" customFormat="1" ht="16.1" customHeight="1" spans="1:6">
      <c r="A82" s="43"/>
      <c r="B82" s="44"/>
      <c r="C82" s="45"/>
      <c r="D82" s="46"/>
      <c r="E82" s="46"/>
      <c r="F82" s="47"/>
    </row>
    <row r="83" customFormat="1" ht="16.1" customHeight="1" spans="1:6">
      <c r="A83" s="43"/>
      <c r="B83" s="44"/>
      <c r="C83" s="45"/>
      <c r="D83" s="46"/>
      <c r="E83" s="46"/>
      <c r="F83" s="47"/>
    </row>
    <row r="84" customFormat="1" ht="32.95" customHeight="1" spans="1:6">
      <c r="A84" s="48"/>
      <c r="B84" s="49" t="s">
        <v>137</v>
      </c>
      <c r="C84" s="50">
        <f>SUM(F49:F56)</f>
        <v>0</v>
      </c>
      <c r="D84" s="51"/>
      <c r="E84" s="51"/>
      <c r="F84" s="52"/>
    </row>
    <row r="85" customFormat="1" ht="16.1" customHeight="1" spans="1:6">
      <c r="A85" s="19"/>
      <c r="B85" s="19"/>
      <c r="C85" s="19"/>
      <c r="D85" s="19"/>
      <c r="E85" s="19"/>
      <c r="F85" s="19"/>
    </row>
    <row r="86" customFormat="1" ht="16.85" customHeight="1" spans="1:6">
      <c r="A86" s="19"/>
      <c r="B86" s="19"/>
      <c r="C86" s="19"/>
      <c r="D86" s="19"/>
      <c r="E86" s="19"/>
      <c r="F86" s="19"/>
    </row>
    <row r="87" customFormat="1" ht="32.95" customHeight="1" spans="1:6">
      <c r="A87" s="23" t="s">
        <v>66</v>
      </c>
      <c r="B87" s="23"/>
      <c r="C87" s="23"/>
      <c r="D87" s="23"/>
      <c r="E87" s="23"/>
      <c r="F87" s="23"/>
    </row>
    <row r="88" customFormat="1" ht="16.85" customHeight="1" spans="1:6">
      <c r="A88" s="19" t="s">
        <v>176</v>
      </c>
      <c r="B88" s="19"/>
      <c r="C88" s="19"/>
      <c r="D88" s="19"/>
      <c r="E88" s="19" t="s">
        <v>67</v>
      </c>
      <c r="F88" s="19"/>
    </row>
    <row r="89" customFormat="1" ht="32.95" customHeight="1" spans="1:6">
      <c r="A89" s="53" t="s">
        <v>59</v>
      </c>
      <c r="B89" s="54"/>
      <c r="C89" s="54"/>
      <c r="D89" s="54"/>
      <c r="E89" s="54"/>
      <c r="F89" s="55"/>
    </row>
    <row r="90" customFormat="1" ht="16.85" customHeight="1" spans="1:6">
      <c r="A90" s="56" t="s">
        <v>68</v>
      </c>
      <c r="B90" s="57" t="s">
        <v>69</v>
      </c>
      <c r="C90" s="57" t="s">
        <v>70</v>
      </c>
      <c r="D90" s="57" t="s">
        <v>71</v>
      </c>
      <c r="E90" s="57" t="s">
        <v>72</v>
      </c>
      <c r="F90" s="58" t="s">
        <v>73</v>
      </c>
    </row>
    <row r="91" customFormat="1" ht="16.1" customHeight="1" spans="1:6">
      <c r="A91" s="30" t="s">
        <v>192</v>
      </c>
      <c r="B91" s="31" t="s">
        <v>193</v>
      </c>
      <c r="C91" s="32"/>
      <c r="D91" s="33"/>
      <c r="E91" s="33"/>
      <c r="F91" s="47"/>
    </row>
    <row r="92" customFormat="1" ht="16.85" customHeight="1" spans="1:6">
      <c r="A92" s="30" t="s">
        <v>194</v>
      </c>
      <c r="B92" s="31" t="s">
        <v>195</v>
      </c>
      <c r="C92" s="32" t="s">
        <v>153</v>
      </c>
      <c r="D92" s="32" t="s">
        <v>196</v>
      </c>
      <c r="E92" s="36"/>
      <c r="F92" s="37">
        <f>ROUND(D92*E92,0)</f>
        <v>0</v>
      </c>
    </row>
    <row r="93" customFormat="1" ht="16.1" customHeight="1" spans="1:6">
      <c r="A93" s="30"/>
      <c r="B93" s="31"/>
      <c r="C93" s="32"/>
      <c r="D93" s="32"/>
      <c r="E93" s="32"/>
      <c r="F93" s="38"/>
    </row>
    <row r="94" customFormat="1" ht="16.1" customHeight="1" spans="1:6">
      <c r="A94" s="30"/>
      <c r="B94" s="31"/>
      <c r="C94" s="32"/>
      <c r="D94" s="32"/>
      <c r="E94" s="33"/>
      <c r="F94" s="47"/>
    </row>
    <row r="95" customFormat="1" ht="16.85" customHeight="1" spans="1:6">
      <c r="A95" s="30"/>
      <c r="B95" s="31"/>
      <c r="C95" s="32"/>
      <c r="D95" s="32"/>
      <c r="E95" s="33"/>
      <c r="F95" s="47"/>
    </row>
    <row r="96" customFormat="1" ht="16.1" customHeight="1" spans="1:6">
      <c r="A96" s="30"/>
      <c r="B96" s="31"/>
      <c r="C96" s="32"/>
      <c r="D96" s="33"/>
      <c r="E96" s="33"/>
      <c r="F96" s="47"/>
    </row>
    <row r="97" customFormat="1" ht="16.1" customHeight="1" spans="1:6">
      <c r="A97" s="30"/>
      <c r="B97" s="31"/>
      <c r="C97" s="32"/>
      <c r="D97" s="33"/>
      <c r="E97" s="33"/>
      <c r="F97" s="47"/>
    </row>
    <row r="98" customFormat="1" ht="16.85" customHeight="1" spans="1:6">
      <c r="A98" s="30"/>
      <c r="B98" s="31"/>
      <c r="C98" s="32"/>
      <c r="D98" s="33"/>
      <c r="E98" s="33"/>
      <c r="F98" s="47"/>
    </row>
    <row r="99" customFormat="1" ht="16.1" customHeight="1" spans="1:6">
      <c r="A99" s="30"/>
      <c r="B99" s="31"/>
      <c r="C99" s="32"/>
      <c r="D99" s="33"/>
      <c r="E99" s="33"/>
      <c r="F99" s="47"/>
    </row>
    <row r="100" customFormat="1" ht="16.1" customHeight="1" spans="1:6">
      <c r="A100" s="30"/>
      <c r="B100" s="31"/>
      <c r="C100" s="32"/>
      <c r="D100" s="33"/>
      <c r="E100" s="33"/>
      <c r="F100" s="47"/>
    </row>
    <row r="101" customFormat="1" ht="16.85" customHeight="1" spans="1:6">
      <c r="A101" s="43"/>
      <c r="B101" s="44"/>
      <c r="C101" s="45"/>
      <c r="D101" s="46"/>
      <c r="E101" s="46"/>
      <c r="F101" s="47"/>
    </row>
    <row r="102" customFormat="1" ht="16.1" customHeight="1" spans="1:6">
      <c r="A102" s="43"/>
      <c r="B102" s="44"/>
      <c r="C102" s="45"/>
      <c r="D102" s="46"/>
      <c r="E102" s="46"/>
      <c r="F102" s="47"/>
    </row>
    <row r="103" customFormat="1" ht="16.1" customHeight="1" spans="1:6">
      <c r="A103" s="43"/>
      <c r="B103" s="44"/>
      <c r="C103" s="45"/>
      <c r="D103" s="46"/>
      <c r="E103" s="46"/>
      <c r="F103" s="47"/>
    </row>
    <row r="104" customFormat="1" ht="16.85" customHeight="1" spans="1:6">
      <c r="A104" s="43"/>
      <c r="B104" s="44"/>
      <c r="C104" s="45"/>
      <c r="D104" s="46"/>
      <c r="E104" s="46"/>
      <c r="F104" s="47"/>
    </row>
    <row r="105" customFormat="1" ht="16.1" customHeight="1" spans="1:6">
      <c r="A105" s="43"/>
      <c r="B105" s="44"/>
      <c r="C105" s="45"/>
      <c r="D105" s="46"/>
      <c r="E105" s="46"/>
      <c r="F105" s="47"/>
    </row>
    <row r="106" customFormat="1" ht="16.1" customHeight="1" spans="1:6">
      <c r="A106" s="43"/>
      <c r="B106" s="44"/>
      <c r="C106" s="45"/>
      <c r="D106" s="46"/>
      <c r="E106" s="46"/>
      <c r="F106" s="47"/>
    </row>
    <row r="107" customFormat="1" ht="16.85" customHeight="1" spans="1:6">
      <c r="A107" s="43"/>
      <c r="B107" s="44"/>
      <c r="C107" s="45"/>
      <c r="D107" s="46"/>
      <c r="E107" s="46"/>
      <c r="F107" s="47"/>
    </row>
    <row r="108" customFormat="1" ht="16.1" customHeight="1" spans="1:6">
      <c r="A108" s="43"/>
      <c r="B108" s="44"/>
      <c r="C108" s="45"/>
      <c r="D108" s="46"/>
      <c r="E108" s="46"/>
      <c r="F108" s="47"/>
    </row>
    <row r="109" customFormat="1" ht="16.1" customHeight="1" spans="1:6">
      <c r="A109" s="43"/>
      <c r="B109" s="44"/>
      <c r="C109" s="45"/>
      <c r="D109" s="46"/>
      <c r="E109" s="46"/>
      <c r="F109" s="47"/>
    </row>
    <row r="110" customFormat="1" ht="16.85" customHeight="1" spans="1:6">
      <c r="A110" s="43"/>
      <c r="B110" s="44"/>
      <c r="C110" s="45"/>
      <c r="D110" s="46"/>
      <c r="E110" s="46"/>
      <c r="F110" s="47"/>
    </row>
    <row r="111" customFormat="1" ht="16.1" customHeight="1" spans="1:6">
      <c r="A111" s="43"/>
      <c r="B111" s="44"/>
      <c r="C111" s="45"/>
      <c r="D111" s="46"/>
      <c r="E111" s="46"/>
      <c r="F111" s="47"/>
    </row>
    <row r="112" customFormat="1" ht="16.85" customHeight="1" spans="1:6">
      <c r="A112" s="43"/>
      <c r="B112" s="44"/>
      <c r="C112" s="45"/>
      <c r="D112" s="46"/>
      <c r="E112" s="46"/>
      <c r="F112" s="47"/>
    </row>
    <row r="113" customFormat="1" ht="16.1" customHeight="1" spans="1:6">
      <c r="A113" s="43"/>
      <c r="B113" s="44"/>
      <c r="C113" s="45"/>
      <c r="D113" s="46"/>
      <c r="E113" s="46"/>
      <c r="F113" s="47"/>
    </row>
    <row r="114" customFormat="1" ht="16.1" customHeight="1" spans="1:6">
      <c r="A114" s="43"/>
      <c r="B114" s="44"/>
      <c r="C114" s="45"/>
      <c r="D114" s="46"/>
      <c r="E114" s="46"/>
      <c r="F114" s="47"/>
    </row>
    <row r="115" customFormat="1" ht="16.85" customHeight="1" spans="1:6">
      <c r="A115" s="43"/>
      <c r="B115" s="44"/>
      <c r="C115" s="45"/>
      <c r="D115" s="46"/>
      <c r="E115" s="46"/>
      <c r="F115" s="47"/>
    </row>
    <row r="116" customFormat="1" ht="16.1" customHeight="1" spans="1:6">
      <c r="A116" s="43"/>
      <c r="B116" s="44"/>
      <c r="C116" s="45"/>
      <c r="D116" s="46"/>
      <c r="E116" s="46"/>
      <c r="F116" s="47"/>
    </row>
    <row r="117" customFormat="1" ht="16.1" customHeight="1" spans="1:6">
      <c r="A117" s="43"/>
      <c r="B117" s="44"/>
      <c r="C117" s="45"/>
      <c r="D117" s="46"/>
      <c r="E117" s="46"/>
      <c r="F117" s="47"/>
    </row>
    <row r="118" customFormat="1" ht="16.85" customHeight="1" spans="1:6">
      <c r="A118" s="43"/>
      <c r="B118" s="44"/>
      <c r="C118" s="45"/>
      <c r="D118" s="46"/>
      <c r="E118" s="46"/>
      <c r="F118" s="47"/>
    </row>
    <row r="119" customFormat="1" ht="16.1" customHeight="1" spans="1:6">
      <c r="A119" s="43"/>
      <c r="B119" s="44"/>
      <c r="C119" s="45"/>
      <c r="D119" s="46"/>
      <c r="E119" s="46"/>
      <c r="F119" s="47"/>
    </row>
    <row r="120" customFormat="1" ht="16.1" customHeight="1" spans="1:6">
      <c r="A120" s="43"/>
      <c r="B120" s="44"/>
      <c r="C120" s="45"/>
      <c r="D120" s="46"/>
      <c r="E120" s="46"/>
      <c r="F120" s="47"/>
    </row>
    <row r="121" customFormat="1" ht="16.85" customHeight="1" spans="1:6">
      <c r="A121" s="43"/>
      <c r="B121" s="44"/>
      <c r="C121" s="45"/>
      <c r="D121" s="46"/>
      <c r="E121" s="46"/>
      <c r="F121" s="47"/>
    </row>
    <row r="122" customFormat="1" ht="16.1" customHeight="1" spans="1:6">
      <c r="A122" s="43"/>
      <c r="B122" s="44"/>
      <c r="C122" s="45"/>
      <c r="D122" s="46"/>
      <c r="E122" s="46"/>
      <c r="F122" s="47"/>
    </row>
    <row r="123" customFormat="1" ht="16.1" customHeight="1" spans="1:6">
      <c r="A123" s="43"/>
      <c r="B123" s="44"/>
      <c r="C123" s="45"/>
      <c r="D123" s="46"/>
      <c r="E123" s="46"/>
      <c r="F123" s="47"/>
    </row>
    <row r="124" customFormat="1" ht="16.85" customHeight="1" spans="1:6">
      <c r="A124" s="43"/>
      <c r="B124" s="44"/>
      <c r="C124" s="45"/>
      <c r="D124" s="46"/>
      <c r="E124" s="46"/>
      <c r="F124" s="47"/>
    </row>
    <row r="125" customFormat="1" ht="16.1" customHeight="1" spans="1:6">
      <c r="A125" s="43"/>
      <c r="B125" s="44"/>
      <c r="C125" s="45"/>
      <c r="D125" s="46"/>
      <c r="E125" s="46"/>
      <c r="F125" s="47"/>
    </row>
    <row r="126" customFormat="1" ht="16.1" customHeight="1" spans="1:6">
      <c r="A126" s="43"/>
      <c r="B126" s="44"/>
      <c r="C126" s="45"/>
      <c r="D126" s="46"/>
      <c r="E126" s="46"/>
      <c r="F126" s="47"/>
    </row>
    <row r="127" customFormat="1" ht="32.95" customHeight="1" spans="1:6">
      <c r="A127" s="48"/>
      <c r="B127" s="49" t="s">
        <v>197</v>
      </c>
      <c r="C127" s="50">
        <f>SUM(F91:F94)</f>
        <v>0</v>
      </c>
      <c r="D127" s="51"/>
      <c r="E127" s="51"/>
      <c r="F127" s="52"/>
    </row>
    <row r="128" customFormat="1" ht="16.1" customHeight="1" spans="1:6">
      <c r="A128" s="19"/>
      <c r="B128" s="19"/>
      <c r="C128" s="19"/>
      <c r="D128" s="19"/>
      <c r="E128" s="19"/>
      <c r="F128" s="19"/>
    </row>
    <row r="129" customFormat="1" ht="16.85" customHeight="1" spans="1:6">
      <c r="A129" s="19"/>
      <c r="B129" s="19"/>
      <c r="C129" s="19"/>
      <c r="D129" s="19"/>
      <c r="E129" s="19"/>
      <c r="F129" s="19"/>
    </row>
  </sheetData>
  <sheetProtection algorithmName="SHA-512" hashValue="mxwXIVPybLkhs3xtLSAv7lpfBCb9Gm2p2MHbeK4BKP4jQ1+fvFIyuNTxY66n2Nn0amBywYokBrwJfBrxEVfgbA==" saltValue="eyu8f3/yL0XJeBiXHBn/aw==" spinCount="100000" sheet="1" objects="1"/>
  <mergeCells count="21">
    <mergeCell ref="A1:F1"/>
    <mergeCell ref="A2:D2"/>
    <mergeCell ref="E2:F2"/>
    <mergeCell ref="A3:F3"/>
    <mergeCell ref="D41:F41"/>
    <mergeCell ref="A42:F42"/>
    <mergeCell ref="A43:F43"/>
    <mergeCell ref="A44:F44"/>
    <mergeCell ref="A45:D45"/>
    <mergeCell ref="E45:F45"/>
    <mergeCell ref="A46:F46"/>
    <mergeCell ref="D84:F84"/>
    <mergeCell ref="A85:F85"/>
    <mergeCell ref="A86:F86"/>
    <mergeCell ref="A87:F87"/>
    <mergeCell ref="A88:D88"/>
    <mergeCell ref="E88:F88"/>
    <mergeCell ref="A89:F89"/>
    <mergeCell ref="D127:F127"/>
    <mergeCell ref="A128:F128"/>
    <mergeCell ref="A129:F129"/>
  </mergeCells>
  <pageMargins left="0.786805555555556" right="0.786805555555556" top="0.786805555555556" bottom="0.786805555555556" header="0.5" footer="0.5"/>
  <pageSetup paperSize="9"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topLeftCell="A20" workbookViewId="0">
      <selection activeCell="G35" sqref="G35"/>
    </sheetView>
  </sheetViews>
  <sheetFormatPr defaultColWidth="9" defaultRowHeight="15.6" outlineLevelCol="5"/>
  <cols>
    <col min="1" max="1" width="8.125" customWidth="1"/>
    <col min="2" max="2" width="24.6166666666667" customWidth="1"/>
    <col min="3" max="3" width="12.625" customWidth="1"/>
    <col min="4" max="4" width="9.75" customWidth="1"/>
    <col min="5" max="5" width="11.35" customWidth="1"/>
    <col min="6" max="6" width="13.025" customWidth="1"/>
    <col min="7" max="7" width="20" customWidth="1"/>
  </cols>
  <sheetData>
    <row r="1" customFormat="1" ht="32.95" customHeight="1" spans="1:6">
      <c r="A1" s="23" t="s">
        <v>66</v>
      </c>
      <c r="B1" s="23"/>
      <c r="C1" s="23"/>
      <c r="D1" s="23"/>
      <c r="E1" s="23"/>
      <c r="F1" s="23"/>
    </row>
    <row r="2" customFormat="1" ht="16.85" customHeight="1" spans="1:6">
      <c r="A2" s="19" t="s">
        <v>198</v>
      </c>
      <c r="B2" s="19"/>
      <c r="C2" s="19"/>
      <c r="D2" s="19"/>
      <c r="E2" s="19" t="s">
        <v>67</v>
      </c>
      <c r="F2" s="19"/>
    </row>
    <row r="3" customFormat="1" ht="32.95" customHeight="1" spans="1:6">
      <c r="A3" s="24" t="s">
        <v>56</v>
      </c>
      <c r="B3" s="25"/>
      <c r="C3" s="25"/>
      <c r="D3" s="25"/>
      <c r="E3" s="25"/>
      <c r="F3" s="26"/>
    </row>
    <row r="4" customFormat="1" ht="16.85" customHeight="1" spans="1:6">
      <c r="A4" s="27" t="s">
        <v>68</v>
      </c>
      <c r="B4" s="28" t="s">
        <v>69</v>
      </c>
      <c r="C4" s="28" t="s">
        <v>70</v>
      </c>
      <c r="D4" s="28" t="s">
        <v>71</v>
      </c>
      <c r="E4" s="28" t="s">
        <v>72</v>
      </c>
      <c r="F4" s="29" t="s">
        <v>73</v>
      </c>
    </row>
    <row r="5" customFormat="1" ht="16.1" customHeight="1" spans="1:6">
      <c r="A5" s="30" t="s">
        <v>117</v>
      </c>
      <c r="B5" s="31" t="s">
        <v>118</v>
      </c>
      <c r="C5" s="32"/>
      <c r="D5" s="33"/>
      <c r="E5" s="33"/>
      <c r="F5" s="34"/>
    </row>
    <row r="6" customFormat="1" ht="16.85" customHeight="1" spans="1:6">
      <c r="A6" s="30" t="s">
        <v>119</v>
      </c>
      <c r="B6" s="31" t="s">
        <v>120</v>
      </c>
      <c r="C6" s="32"/>
      <c r="D6" s="32"/>
      <c r="E6" s="32"/>
      <c r="F6" s="35"/>
    </row>
    <row r="7" customFormat="1" ht="16.1" customHeight="1" spans="1:6">
      <c r="A7" s="30" t="s">
        <v>78</v>
      </c>
      <c r="B7" s="31" t="s">
        <v>172</v>
      </c>
      <c r="C7" s="32" t="s">
        <v>122</v>
      </c>
      <c r="D7" s="32" t="s">
        <v>199</v>
      </c>
      <c r="E7" s="36"/>
      <c r="F7" s="37">
        <f t="shared" ref="F7:F11" si="0">ROUND(D7*E7,0)</f>
        <v>0</v>
      </c>
    </row>
    <row r="8" customFormat="1" ht="16.1" customHeight="1" spans="1:6">
      <c r="A8" s="30" t="s">
        <v>124</v>
      </c>
      <c r="B8" s="31" t="s">
        <v>125</v>
      </c>
      <c r="C8" s="32"/>
      <c r="D8" s="32"/>
      <c r="E8" s="32"/>
      <c r="F8" s="37"/>
    </row>
    <row r="9" customFormat="1" ht="16.85" customHeight="1" spans="1:6">
      <c r="A9" s="30" t="s">
        <v>126</v>
      </c>
      <c r="B9" s="31" t="s">
        <v>125</v>
      </c>
      <c r="C9" s="32"/>
      <c r="D9" s="32"/>
      <c r="E9" s="32"/>
      <c r="F9" s="37"/>
    </row>
    <row r="10" customFormat="1" ht="24" customHeight="1" spans="1:6">
      <c r="A10" s="30" t="s">
        <v>78</v>
      </c>
      <c r="B10" s="31" t="s">
        <v>127</v>
      </c>
      <c r="C10" s="32" t="s">
        <v>98</v>
      </c>
      <c r="D10" s="32" t="s">
        <v>200</v>
      </c>
      <c r="E10" s="36"/>
      <c r="F10" s="37">
        <f t="shared" si="0"/>
        <v>0</v>
      </c>
    </row>
    <row r="11" customFormat="1" ht="16.1" customHeight="1" spans="1:6">
      <c r="A11" s="30" t="s">
        <v>129</v>
      </c>
      <c r="B11" s="31" t="s">
        <v>130</v>
      </c>
      <c r="C11" s="32" t="s">
        <v>122</v>
      </c>
      <c r="D11" s="32" t="s">
        <v>201</v>
      </c>
      <c r="E11" s="36"/>
      <c r="F11" s="37">
        <f t="shared" si="0"/>
        <v>0</v>
      </c>
    </row>
    <row r="12" customFormat="1" ht="27" customHeight="1" spans="1:6">
      <c r="A12" s="30" t="s">
        <v>132</v>
      </c>
      <c r="B12" s="31" t="s">
        <v>133</v>
      </c>
      <c r="C12" s="32"/>
      <c r="D12" s="32"/>
      <c r="E12" s="32"/>
      <c r="F12" s="37"/>
    </row>
    <row r="13" customFormat="1" ht="16.1" customHeight="1" spans="1:6">
      <c r="A13" s="30" t="s">
        <v>134</v>
      </c>
      <c r="B13" s="31" t="s">
        <v>135</v>
      </c>
      <c r="C13" s="32" t="s">
        <v>98</v>
      </c>
      <c r="D13" s="32" t="s">
        <v>202</v>
      </c>
      <c r="E13" s="36"/>
      <c r="F13" s="37">
        <f>ROUND(D13*E13,0)</f>
        <v>0</v>
      </c>
    </row>
    <row r="14" customFormat="1" ht="16.1" customHeight="1" spans="1:6">
      <c r="A14" s="30"/>
      <c r="B14" s="31"/>
      <c r="C14" s="32"/>
      <c r="D14" s="32"/>
      <c r="E14" s="32"/>
      <c r="F14" s="38"/>
    </row>
    <row r="15" customFormat="1" ht="16.85" customHeight="1" spans="1:6">
      <c r="A15" s="30"/>
      <c r="B15" s="31"/>
      <c r="C15" s="32"/>
      <c r="D15" s="32"/>
      <c r="E15" s="32"/>
      <c r="F15" s="34"/>
    </row>
    <row r="16" customFormat="1" ht="16.1" customHeight="1" spans="1:6">
      <c r="A16" s="30"/>
      <c r="B16" s="31"/>
      <c r="C16" s="32"/>
      <c r="D16" s="32"/>
      <c r="E16" s="32"/>
      <c r="F16" s="34"/>
    </row>
    <row r="17" customFormat="1" ht="16.1" customHeight="1" spans="1:6">
      <c r="A17" s="30"/>
      <c r="B17" s="31"/>
      <c r="C17" s="32"/>
      <c r="D17" s="33"/>
      <c r="E17" s="33"/>
      <c r="F17" s="34"/>
    </row>
    <row r="18" customFormat="1" ht="16.85" customHeight="1" spans="1:6">
      <c r="A18" s="30"/>
      <c r="B18" s="31"/>
      <c r="C18" s="32"/>
      <c r="D18" s="33"/>
      <c r="E18" s="33"/>
      <c r="F18" s="34"/>
    </row>
    <row r="19" customFormat="1" ht="16.1" customHeight="1" spans="1:6">
      <c r="A19" s="39"/>
      <c r="B19" s="40"/>
      <c r="C19" s="41"/>
      <c r="D19" s="42"/>
      <c r="E19" s="42"/>
      <c r="F19" s="34"/>
    </row>
    <row r="20" customFormat="1" ht="16.1" customHeight="1" spans="1:6">
      <c r="A20" s="43"/>
      <c r="B20" s="44"/>
      <c r="C20" s="45"/>
      <c r="D20" s="46"/>
      <c r="E20" s="46"/>
      <c r="F20" s="47"/>
    </row>
    <row r="21" customFormat="1" ht="16.85" customHeight="1" spans="1:6">
      <c r="A21" s="43"/>
      <c r="B21" s="44"/>
      <c r="C21" s="45"/>
      <c r="D21" s="46"/>
      <c r="E21" s="46"/>
      <c r="F21" s="47"/>
    </row>
    <row r="22" customFormat="1" ht="16.1" customHeight="1" spans="1:6">
      <c r="A22" s="43"/>
      <c r="B22" s="44"/>
      <c r="C22" s="45"/>
      <c r="D22" s="46"/>
      <c r="E22" s="46"/>
      <c r="F22" s="47"/>
    </row>
    <row r="23" customFormat="1" ht="16.1" customHeight="1" spans="1:6">
      <c r="A23" s="43"/>
      <c r="B23" s="44"/>
      <c r="C23" s="45"/>
      <c r="D23" s="46"/>
      <c r="E23" s="46"/>
      <c r="F23" s="47"/>
    </row>
    <row r="24" customFormat="1" ht="16.85" customHeight="1" spans="1:6">
      <c r="A24" s="43"/>
      <c r="B24" s="44"/>
      <c r="C24" s="45"/>
      <c r="D24" s="46"/>
      <c r="E24" s="46"/>
      <c r="F24" s="47"/>
    </row>
    <row r="25" customFormat="1" ht="16.1" customHeight="1" spans="1:6">
      <c r="A25" s="43"/>
      <c r="B25" s="44"/>
      <c r="C25" s="45"/>
      <c r="D25" s="46"/>
      <c r="E25" s="46"/>
      <c r="F25" s="47"/>
    </row>
    <row r="26" customFormat="1" ht="16.85" customHeight="1" spans="1:6">
      <c r="A26" s="43"/>
      <c r="B26" s="44"/>
      <c r="C26" s="45"/>
      <c r="D26" s="46"/>
      <c r="E26" s="46"/>
      <c r="F26" s="47"/>
    </row>
    <row r="27" customFormat="1" ht="16.1" customHeight="1" spans="1:6">
      <c r="A27" s="43"/>
      <c r="B27" s="44"/>
      <c r="C27" s="45"/>
      <c r="D27" s="46"/>
      <c r="E27" s="46"/>
      <c r="F27" s="47"/>
    </row>
    <row r="28" customFormat="1" ht="16.1" customHeight="1" spans="1:6">
      <c r="A28" s="43"/>
      <c r="B28" s="44"/>
      <c r="C28" s="45"/>
      <c r="D28" s="46"/>
      <c r="E28" s="46"/>
      <c r="F28" s="47"/>
    </row>
    <row r="29" customFormat="1" ht="16.85" customHeight="1" spans="1:6">
      <c r="A29" s="43"/>
      <c r="B29" s="44"/>
      <c r="C29" s="45"/>
      <c r="D29" s="46"/>
      <c r="E29" s="46"/>
      <c r="F29" s="47"/>
    </row>
    <row r="30" customFormat="1" ht="16.1" customHeight="1" spans="1:6">
      <c r="A30" s="43"/>
      <c r="B30" s="44"/>
      <c r="C30" s="45"/>
      <c r="D30" s="46"/>
      <c r="E30" s="46"/>
      <c r="F30" s="47"/>
    </row>
    <row r="31" customFormat="1" ht="16.1" customHeight="1" spans="1:6">
      <c r="A31" s="43"/>
      <c r="B31" s="44"/>
      <c r="C31" s="45"/>
      <c r="D31" s="46"/>
      <c r="E31" s="46"/>
      <c r="F31" s="47"/>
    </row>
    <row r="32" customFormat="1" ht="16.85" customHeight="1" spans="1:6">
      <c r="A32" s="43"/>
      <c r="B32" s="44"/>
      <c r="C32" s="45"/>
      <c r="D32" s="46"/>
      <c r="E32" s="46"/>
      <c r="F32" s="47"/>
    </row>
    <row r="33" customFormat="1" ht="16.1" customHeight="1" spans="1:6">
      <c r="A33" s="43"/>
      <c r="B33" s="44"/>
      <c r="C33" s="45"/>
      <c r="D33" s="46"/>
      <c r="E33" s="46"/>
      <c r="F33" s="47"/>
    </row>
    <row r="34" customFormat="1" ht="16.1" customHeight="1" spans="1:6">
      <c r="A34" s="43"/>
      <c r="B34" s="44"/>
      <c r="C34" s="45"/>
      <c r="D34" s="46"/>
      <c r="E34" s="46"/>
      <c r="F34" s="47"/>
    </row>
    <row r="35" customFormat="1" ht="16.85" customHeight="1" spans="1:6">
      <c r="A35" s="43"/>
      <c r="B35" s="44"/>
      <c r="C35" s="45"/>
      <c r="D35" s="46"/>
      <c r="E35" s="46"/>
      <c r="F35" s="47"/>
    </row>
    <row r="36" customFormat="1" ht="16.1" customHeight="1" spans="1:6">
      <c r="A36" s="43"/>
      <c r="B36" s="44"/>
      <c r="C36" s="45"/>
      <c r="D36" s="46"/>
      <c r="E36" s="46"/>
      <c r="F36" s="47"/>
    </row>
    <row r="37" customFormat="1" ht="16.1" customHeight="1" spans="1:6">
      <c r="A37" s="43"/>
      <c r="B37" s="44"/>
      <c r="C37" s="45"/>
      <c r="D37" s="46"/>
      <c r="E37" s="46"/>
      <c r="F37" s="47"/>
    </row>
    <row r="38" customFormat="1" ht="16.85" customHeight="1" spans="1:6">
      <c r="A38" s="43"/>
      <c r="B38" s="44"/>
      <c r="C38" s="45"/>
      <c r="D38" s="46"/>
      <c r="E38" s="46"/>
      <c r="F38" s="47"/>
    </row>
    <row r="39" customFormat="1" ht="16.1" customHeight="1" spans="1:6">
      <c r="A39" s="43"/>
      <c r="B39" s="44"/>
      <c r="C39" s="45"/>
      <c r="D39" s="46"/>
      <c r="E39" s="46"/>
      <c r="F39" s="47"/>
    </row>
    <row r="40" customFormat="1" ht="16.1" customHeight="1" spans="1:6">
      <c r="A40" s="43"/>
      <c r="B40" s="44"/>
      <c r="C40" s="45"/>
      <c r="D40" s="46"/>
      <c r="E40" s="46"/>
      <c r="F40" s="47"/>
    </row>
    <row r="41" customFormat="1" ht="32.95" customHeight="1" spans="1:6">
      <c r="A41" s="48"/>
      <c r="B41" s="49" t="s">
        <v>137</v>
      </c>
      <c r="C41" s="50">
        <f>SUM(F6:F14)</f>
        <v>0</v>
      </c>
      <c r="D41" s="51"/>
      <c r="E41" s="51"/>
      <c r="F41" s="52"/>
    </row>
    <row r="42" customFormat="1" ht="16.1" customHeight="1" spans="1:6">
      <c r="A42" s="19"/>
      <c r="B42" s="19"/>
      <c r="C42" s="19"/>
      <c r="D42" s="19"/>
      <c r="E42" s="19"/>
      <c r="F42" s="19"/>
    </row>
    <row r="43" customFormat="1" ht="16.85" customHeight="1" spans="1:6">
      <c r="A43" s="19"/>
      <c r="B43" s="19"/>
      <c r="C43" s="19"/>
      <c r="D43" s="19"/>
      <c r="E43" s="19"/>
      <c r="F43" s="19"/>
    </row>
  </sheetData>
  <sheetProtection algorithmName="SHA-512" hashValue="METtpuEDhJt3CvFQv+F3js4oa6bpgQ3yQkMGXY1KekW1GyLVajS+WXvkuPBTgujQGYebC1Pw6Nxl6ekH0d7+dg==" saltValue="eqgTUtkHKGjaZBg9ssAfng==" spinCount="100000" sheet="1" objects="1"/>
  <mergeCells count="7">
    <mergeCell ref="A1:F1"/>
    <mergeCell ref="A2:D2"/>
    <mergeCell ref="E2:F2"/>
    <mergeCell ref="A3:F3"/>
    <mergeCell ref="D41:F41"/>
    <mergeCell ref="A42:F42"/>
    <mergeCell ref="A43:F43"/>
  </mergeCells>
  <pageMargins left="0.786805555555556" right="0.786805555555556" top="0.786805555555556" bottom="0.786805555555556" header="0.5" footer="0.5"/>
  <pageSetup paperSize="9"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3"/>
  <sheetViews>
    <sheetView tabSelected="1" workbookViewId="0">
      <selection activeCell="G10" sqref="G10"/>
    </sheetView>
  </sheetViews>
  <sheetFormatPr defaultColWidth="9" defaultRowHeight="15.6"/>
  <cols>
    <col min="1" max="1" width="3.125" customWidth="1"/>
    <col min="2" max="2" width="6.625" customWidth="1"/>
    <col min="3" max="3" width="14.95" customWidth="1"/>
    <col min="4" max="12" width="6.125" customWidth="1"/>
    <col min="13" max="18" width="6.75" customWidth="1"/>
    <col min="19" max="19" width="20" customWidth="1"/>
  </cols>
  <sheetData>
    <row r="1" customFormat="1" ht="32.95" customHeight="1" spans="1:18">
      <c r="A1" s="1" t="s">
        <v>203</v>
      </c>
      <c r="B1" s="1"/>
      <c r="C1" s="1"/>
      <c r="D1" s="1"/>
      <c r="E1" s="1"/>
      <c r="F1" s="1"/>
      <c r="G1" s="1"/>
      <c r="H1" s="1"/>
      <c r="I1" s="1"/>
      <c r="J1" s="1"/>
      <c r="K1" s="1"/>
      <c r="L1" s="1"/>
      <c r="M1" s="1"/>
      <c r="N1" s="1"/>
      <c r="O1" s="1"/>
      <c r="P1" s="1"/>
      <c r="Q1" s="1"/>
      <c r="R1" s="1"/>
    </row>
    <row r="2" customFormat="1" ht="16.1" customHeight="1" spans="1:18">
      <c r="A2" s="2"/>
      <c r="B2" s="3"/>
      <c r="C2" s="3"/>
      <c r="D2" s="3"/>
      <c r="E2" s="3"/>
      <c r="F2" s="3"/>
      <c r="G2" s="3"/>
      <c r="H2" s="3"/>
      <c r="I2" s="3"/>
      <c r="J2" s="3"/>
      <c r="K2" s="3"/>
      <c r="L2" s="3"/>
      <c r="M2" s="3"/>
      <c r="N2" s="3"/>
      <c r="O2" s="3"/>
      <c r="P2" s="3"/>
      <c r="Q2" s="3"/>
      <c r="R2" s="3"/>
    </row>
    <row r="3" customFormat="1" ht="16.85" customHeight="1" spans="1:18">
      <c r="A3" s="3"/>
      <c r="B3" s="3"/>
      <c r="C3" s="3"/>
      <c r="D3" s="3"/>
      <c r="E3" s="3"/>
      <c r="F3" s="3"/>
      <c r="G3" s="3"/>
      <c r="H3" s="3"/>
      <c r="I3" s="3"/>
      <c r="J3" s="3"/>
      <c r="K3" s="3"/>
      <c r="L3" s="3"/>
      <c r="M3" s="3"/>
      <c r="N3" s="19" t="s">
        <v>204</v>
      </c>
      <c r="O3" s="19"/>
      <c r="P3" s="19" t="s">
        <v>205</v>
      </c>
      <c r="Q3" s="19"/>
      <c r="R3" s="3" t="s">
        <v>206</v>
      </c>
    </row>
    <row r="4" customFormat="1" ht="16.85" customHeight="1" spans="1:18">
      <c r="A4" s="4" t="s">
        <v>207</v>
      </c>
      <c r="B4" s="5" t="s">
        <v>208</v>
      </c>
      <c r="C4" s="5" t="s">
        <v>209</v>
      </c>
      <c r="D4" s="6" t="s">
        <v>210</v>
      </c>
      <c r="E4" s="6"/>
      <c r="F4" s="6"/>
      <c r="G4" s="6" t="s">
        <v>211</v>
      </c>
      <c r="H4" s="6"/>
      <c r="I4" s="6"/>
      <c r="J4" s="6"/>
      <c r="K4" s="6"/>
      <c r="L4" s="6"/>
      <c r="M4" s="5" t="s">
        <v>212</v>
      </c>
      <c r="N4" s="5" t="s">
        <v>213</v>
      </c>
      <c r="O4" s="5" t="s">
        <v>214</v>
      </c>
      <c r="P4" s="5" t="s">
        <v>215</v>
      </c>
      <c r="Q4" s="5" t="s">
        <v>216</v>
      </c>
      <c r="R4" s="20" t="s">
        <v>217</v>
      </c>
    </row>
    <row r="5" customFormat="1" ht="16.1" customHeight="1" spans="1:18">
      <c r="A5" s="4"/>
      <c r="B5" s="5"/>
      <c r="C5" s="5"/>
      <c r="D5" s="7" t="s">
        <v>218</v>
      </c>
      <c r="E5" s="7" t="s">
        <v>219</v>
      </c>
      <c r="F5" s="7" t="s">
        <v>220</v>
      </c>
      <c r="G5" s="8" t="s">
        <v>221</v>
      </c>
      <c r="H5" s="8"/>
      <c r="I5" s="8"/>
      <c r="J5" s="8"/>
      <c r="K5" s="7" t="s">
        <v>222</v>
      </c>
      <c r="L5" s="7" t="s">
        <v>220</v>
      </c>
      <c r="M5" s="5"/>
      <c r="N5" s="5"/>
      <c r="O5" s="5"/>
      <c r="P5" s="5"/>
      <c r="Q5" s="5"/>
      <c r="R5" s="20"/>
    </row>
    <row r="6" customFormat="1" ht="49.8" customHeight="1" spans="1:18">
      <c r="A6" s="4"/>
      <c r="B6" s="5"/>
      <c r="C6" s="5"/>
      <c r="D6" s="7"/>
      <c r="E6" s="7"/>
      <c r="F6" s="7"/>
      <c r="G6" s="7" t="s">
        <v>223</v>
      </c>
      <c r="H6" s="7" t="s">
        <v>224</v>
      </c>
      <c r="I6" s="7" t="s">
        <v>219</v>
      </c>
      <c r="J6" s="7" t="s">
        <v>225</v>
      </c>
      <c r="K6" s="7"/>
      <c r="L6" s="7"/>
      <c r="M6" s="5"/>
      <c r="N6" s="5"/>
      <c r="O6" s="5"/>
      <c r="P6" s="5"/>
      <c r="Q6" s="5"/>
      <c r="R6" s="20"/>
    </row>
    <row r="7" customFormat="1" ht="19.8" customHeight="1" spans="1:18">
      <c r="A7" s="9"/>
      <c r="B7" s="10"/>
      <c r="C7" s="11"/>
      <c r="D7" s="12"/>
      <c r="E7" s="12"/>
      <c r="F7" s="12"/>
      <c r="G7" s="13"/>
      <c r="H7" s="10"/>
      <c r="I7" s="12"/>
      <c r="J7" s="12"/>
      <c r="K7" s="12"/>
      <c r="L7" s="12"/>
      <c r="M7" s="12"/>
      <c r="N7" s="12"/>
      <c r="O7" s="12"/>
      <c r="P7" s="12"/>
      <c r="Q7" s="12"/>
      <c r="R7" s="21"/>
    </row>
    <row r="8" customFormat="1" ht="19.05" customHeight="1" spans="1:18">
      <c r="A8" s="9"/>
      <c r="B8" s="10"/>
      <c r="C8" s="11"/>
      <c r="D8" s="12"/>
      <c r="E8" s="12"/>
      <c r="F8" s="12"/>
      <c r="G8" s="13"/>
      <c r="H8" s="10"/>
      <c r="I8" s="12"/>
      <c r="J8" s="12"/>
      <c r="K8" s="12"/>
      <c r="L8" s="12"/>
      <c r="M8" s="12"/>
      <c r="N8" s="12"/>
      <c r="O8" s="12"/>
      <c r="P8" s="12"/>
      <c r="Q8" s="12"/>
      <c r="R8" s="21"/>
    </row>
    <row r="9" customFormat="1" ht="19.8" customHeight="1" spans="1:18">
      <c r="A9" s="9"/>
      <c r="B9" s="10"/>
      <c r="C9" s="11"/>
      <c r="D9" s="12"/>
      <c r="E9" s="12"/>
      <c r="F9" s="12"/>
      <c r="G9" s="13"/>
      <c r="H9" s="10"/>
      <c r="I9" s="12"/>
      <c r="J9" s="12"/>
      <c r="K9" s="12"/>
      <c r="L9" s="12"/>
      <c r="M9" s="12"/>
      <c r="N9" s="12"/>
      <c r="O9" s="12"/>
      <c r="P9" s="12"/>
      <c r="Q9" s="12"/>
      <c r="R9" s="21"/>
    </row>
    <row r="10" customFormat="1" ht="19.8" customHeight="1" spans="1:18">
      <c r="A10" s="9"/>
      <c r="B10" s="10"/>
      <c r="C10" s="11"/>
      <c r="D10" s="12"/>
      <c r="E10" s="12"/>
      <c r="F10" s="12"/>
      <c r="G10" s="13"/>
      <c r="H10" s="10"/>
      <c r="I10" s="12"/>
      <c r="J10" s="12"/>
      <c r="K10" s="12"/>
      <c r="L10" s="12"/>
      <c r="M10" s="12"/>
      <c r="N10" s="12"/>
      <c r="O10" s="12"/>
      <c r="P10" s="12"/>
      <c r="Q10" s="12"/>
      <c r="R10" s="21"/>
    </row>
    <row r="11" customFormat="1" ht="19.05" customHeight="1" spans="1:18">
      <c r="A11" s="9"/>
      <c r="B11" s="10"/>
      <c r="C11" s="11"/>
      <c r="D11" s="12"/>
      <c r="E11" s="12"/>
      <c r="F11" s="12"/>
      <c r="G11" s="13"/>
      <c r="H11" s="10"/>
      <c r="I11" s="12"/>
      <c r="J11" s="12"/>
      <c r="K11" s="12"/>
      <c r="L11" s="12"/>
      <c r="M11" s="12"/>
      <c r="N11" s="12"/>
      <c r="O11" s="12"/>
      <c r="P11" s="12"/>
      <c r="Q11" s="12"/>
      <c r="R11" s="21"/>
    </row>
    <row r="12" customFormat="1" ht="19.8" customHeight="1" spans="1:18">
      <c r="A12" s="9"/>
      <c r="B12" s="10"/>
      <c r="C12" s="11"/>
      <c r="D12" s="12"/>
      <c r="E12" s="12"/>
      <c r="F12" s="12"/>
      <c r="G12" s="13"/>
      <c r="H12" s="10"/>
      <c r="I12" s="12"/>
      <c r="J12" s="12"/>
      <c r="K12" s="12"/>
      <c r="L12" s="12"/>
      <c r="M12" s="12"/>
      <c r="N12" s="12"/>
      <c r="O12" s="12"/>
      <c r="P12" s="12"/>
      <c r="Q12" s="12"/>
      <c r="R12" s="21"/>
    </row>
    <row r="13" customFormat="1" ht="19.8" customHeight="1" spans="1:18">
      <c r="A13" s="9"/>
      <c r="B13" s="10"/>
      <c r="C13" s="11"/>
      <c r="D13" s="12"/>
      <c r="E13" s="12"/>
      <c r="F13" s="12"/>
      <c r="G13" s="13"/>
      <c r="H13" s="10"/>
      <c r="I13" s="12"/>
      <c r="J13" s="12"/>
      <c r="K13" s="12"/>
      <c r="L13" s="12"/>
      <c r="M13" s="12"/>
      <c r="N13" s="12"/>
      <c r="O13" s="12"/>
      <c r="P13" s="12"/>
      <c r="Q13" s="12"/>
      <c r="R13" s="21"/>
    </row>
    <row r="14" customFormat="1" ht="19.05" customHeight="1" spans="1:18">
      <c r="A14" s="9"/>
      <c r="B14" s="10"/>
      <c r="C14" s="11"/>
      <c r="D14" s="12"/>
      <c r="E14" s="12"/>
      <c r="F14" s="12"/>
      <c r="G14" s="13"/>
      <c r="H14" s="10"/>
      <c r="I14" s="12"/>
      <c r="J14" s="12"/>
      <c r="K14" s="12"/>
      <c r="L14" s="12"/>
      <c r="M14" s="12"/>
      <c r="N14" s="12"/>
      <c r="O14" s="12"/>
      <c r="P14" s="12"/>
      <c r="Q14" s="12"/>
      <c r="R14" s="21"/>
    </row>
    <row r="15" customFormat="1" ht="19.8" customHeight="1" spans="1:18">
      <c r="A15" s="9"/>
      <c r="B15" s="10"/>
      <c r="C15" s="11"/>
      <c r="D15" s="12"/>
      <c r="E15" s="12"/>
      <c r="F15" s="12"/>
      <c r="G15" s="13"/>
      <c r="H15" s="10"/>
      <c r="I15" s="12"/>
      <c r="J15" s="12"/>
      <c r="K15" s="12"/>
      <c r="L15" s="12"/>
      <c r="M15" s="12"/>
      <c r="N15" s="12"/>
      <c r="O15" s="12"/>
      <c r="P15" s="12"/>
      <c r="Q15" s="12"/>
      <c r="R15" s="21"/>
    </row>
    <row r="16" customFormat="1" ht="19.05" customHeight="1" spans="1:18">
      <c r="A16" s="9"/>
      <c r="B16" s="10"/>
      <c r="C16" s="11"/>
      <c r="D16" s="12"/>
      <c r="E16" s="12"/>
      <c r="F16" s="12"/>
      <c r="G16" s="13"/>
      <c r="H16" s="10"/>
      <c r="I16" s="12"/>
      <c r="J16" s="12"/>
      <c r="K16" s="12"/>
      <c r="L16" s="12"/>
      <c r="M16" s="12"/>
      <c r="N16" s="12"/>
      <c r="O16" s="12"/>
      <c r="P16" s="12"/>
      <c r="Q16" s="12"/>
      <c r="R16" s="21"/>
    </row>
    <row r="17" customFormat="1" ht="19.8" customHeight="1" spans="1:18">
      <c r="A17" s="9"/>
      <c r="B17" s="10"/>
      <c r="C17" s="11"/>
      <c r="D17" s="12"/>
      <c r="E17" s="12"/>
      <c r="F17" s="12"/>
      <c r="G17" s="13"/>
      <c r="H17" s="10"/>
      <c r="I17" s="12"/>
      <c r="J17" s="12"/>
      <c r="K17" s="12"/>
      <c r="L17" s="12"/>
      <c r="M17" s="12"/>
      <c r="N17" s="12"/>
      <c r="O17" s="12"/>
      <c r="P17" s="12"/>
      <c r="Q17" s="12"/>
      <c r="R17" s="21"/>
    </row>
    <row r="18" customFormat="1" ht="19.8" customHeight="1" spans="1:18">
      <c r="A18" s="9"/>
      <c r="B18" s="10"/>
      <c r="C18" s="11"/>
      <c r="D18" s="12"/>
      <c r="E18" s="12"/>
      <c r="F18" s="12"/>
      <c r="G18" s="13"/>
      <c r="H18" s="10"/>
      <c r="I18" s="12"/>
      <c r="J18" s="12"/>
      <c r="K18" s="12"/>
      <c r="L18" s="12"/>
      <c r="M18" s="12"/>
      <c r="N18" s="12"/>
      <c r="O18" s="12"/>
      <c r="P18" s="12"/>
      <c r="Q18" s="12"/>
      <c r="R18" s="21"/>
    </row>
    <row r="19" customFormat="1" ht="19.05" customHeight="1" spans="1:18">
      <c r="A19" s="9"/>
      <c r="B19" s="10"/>
      <c r="C19" s="11"/>
      <c r="D19" s="12"/>
      <c r="E19" s="12"/>
      <c r="F19" s="12"/>
      <c r="G19" s="13"/>
      <c r="H19" s="10"/>
      <c r="I19" s="12"/>
      <c r="J19" s="12"/>
      <c r="K19" s="12"/>
      <c r="L19" s="12"/>
      <c r="M19" s="12"/>
      <c r="N19" s="12"/>
      <c r="O19" s="12"/>
      <c r="P19" s="12"/>
      <c r="Q19" s="12"/>
      <c r="R19" s="21"/>
    </row>
    <row r="20" customFormat="1" ht="19.8" customHeight="1" spans="1:18">
      <c r="A20" s="9"/>
      <c r="B20" s="10"/>
      <c r="C20" s="11"/>
      <c r="D20" s="12"/>
      <c r="E20" s="12"/>
      <c r="F20" s="12"/>
      <c r="G20" s="13"/>
      <c r="H20" s="10"/>
      <c r="I20" s="12"/>
      <c r="J20" s="12"/>
      <c r="K20" s="12"/>
      <c r="L20" s="12"/>
      <c r="M20" s="12"/>
      <c r="N20" s="12"/>
      <c r="O20" s="12"/>
      <c r="P20" s="12"/>
      <c r="Q20" s="12"/>
      <c r="R20" s="21"/>
    </row>
    <row r="21" customFormat="1" ht="19.8" customHeight="1" spans="1:18">
      <c r="A21" s="9"/>
      <c r="B21" s="10"/>
      <c r="C21" s="11"/>
      <c r="D21" s="12"/>
      <c r="E21" s="12"/>
      <c r="F21" s="12"/>
      <c r="G21" s="13"/>
      <c r="H21" s="10"/>
      <c r="I21" s="12"/>
      <c r="J21" s="12"/>
      <c r="K21" s="12"/>
      <c r="L21" s="12"/>
      <c r="M21" s="12"/>
      <c r="N21" s="12"/>
      <c r="O21" s="12"/>
      <c r="P21" s="12"/>
      <c r="Q21" s="12"/>
      <c r="R21" s="21"/>
    </row>
    <row r="22" customFormat="1" ht="19.05" customHeight="1" spans="1:18">
      <c r="A22" s="9"/>
      <c r="B22" s="10"/>
      <c r="C22" s="11"/>
      <c r="D22" s="12"/>
      <c r="E22" s="12"/>
      <c r="F22" s="12"/>
      <c r="G22" s="13"/>
      <c r="H22" s="10"/>
      <c r="I22" s="12"/>
      <c r="J22" s="12"/>
      <c r="K22" s="12"/>
      <c r="L22" s="12"/>
      <c r="M22" s="12"/>
      <c r="N22" s="12"/>
      <c r="O22" s="12"/>
      <c r="P22" s="12"/>
      <c r="Q22" s="12"/>
      <c r="R22" s="21"/>
    </row>
    <row r="23" customFormat="1" ht="19.8" customHeight="1" spans="1:18">
      <c r="A23" s="14"/>
      <c r="B23" s="15"/>
      <c r="C23" s="16"/>
      <c r="D23" s="17"/>
      <c r="E23" s="17"/>
      <c r="F23" s="17"/>
      <c r="G23" s="18"/>
      <c r="H23" s="15"/>
      <c r="I23" s="17"/>
      <c r="J23" s="17"/>
      <c r="K23" s="17"/>
      <c r="L23" s="17"/>
      <c r="M23" s="17"/>
      <c r="N23" s="17"/>
      <c r="O23" s="17"/>
      <c r="P23" s="17"/>
      <c r="Q23" s="17"/>
      <c r="R23" s="22"/>
    </row>
  </sheetData>
  <mergeCells count="22">
    <mergeCell ref="A1:R1"/>
    <mergeCell ref="A2:R2"/>
    <mergeCell ref="A3:M3"/>
    <mergeCell ref="N3:O3"/>
    <mergeCell ref="P3:Q3"/>
    <mergeCell ref="D4:F4"/>
    <mergeCell ref="G4:L4"/>
    <mergeCell ref="G5:J5"/>
    <mergeCell ref="A4:A6"/>
    <mergeCell ref="B4:B6"/>
    <mergeCell ref="C4:C6"/>
    <mergeCell ref="D5:D6"/>
    <mergeCell ref="E5:E6"/>
    <mergeCell ref="F5:F6"/>
    <mergeCell ref="K5:K6"/>
    <mergeCell ref="L5:L6"/>
    <mergeCell ref="M4:M6"/>
    <mergeCell ref="N4:N6"/>
    <mergeCell ref="O4:O6"/>
    <mergeCell ref="P4:P6"/>
    <mergeCell ref="Q4:Q6"/>
    <mergeCell ref="R4:R6"/>
  </mergeCells>
  <pageMargins left="0.786805555555556" right="0.786805555555556" top="0.786805555555556" bottom="0.786805555555556"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E10" sqref="E10"/>
    </sheetView>
  </sheetViews>
  <sheetFormatPr defaultColWidth="9" defaultRowHeight="15.6" outlineLevelCol="4"/>
  <cols>
    <col min="1" max="1" width="8.45" style="153" customWidth="1"/>
    <col min="2" max="2" width="11.45" style="153" customWidth="1"/>
    <col min="3" max="3" width="16.25" style="153" customWidth="1"/>
    <col min="4" max="4" width="25.7" style="153" customWidth="1"/>
    <col min="5" max="5" width="17.35" style="153" customWidth="1"/>
    <col min="6" max="6" width="20" style="153" customWidth="1"/>
    <col min="7" max="16384" width="9" style="153"/>
  </cols>
  <sheetData>
    <row r="1" s="153" customFormat="1" ht="32.95" customHeight="1" spans="1:5">
      <c r="A1" s="154" t="s">
        <v>43</v>
      </c>
      <c r="B1" s="154"/>
      <c r="C1" s="154"/>
      <c r="D1" s="154"/>
      <c r="E1" s="154"/>
    </row>
    <row r="2" s="153" customFormat="1" ht="16.85" customHeight="1" spans="1:3">
      <c r="A2" s="155"/>
      <c r="B2" s="155"/>
      <c r="C2" s="155"/>
    </row>
    <row r="3" s="153" customFormat="1" ht="40" customHeight="1" spans="1:5">
      <c r="A3" s="156" t="s">
        <v>44</v>
      </c>
      <c r="B3" s="157" t="s">
        <v>45</v>
      </c>
      <c r="C3" s="157" t="s">
        <v>46</v>
      </c>
      <c r="D3" s="157"/>
      <c r="E3" s="158" t="s">
        <v>47</v>
      </c>
    </row>
    <row r="4" s="153" customFormat="1" ht="40" customHeight="1" spans="1:5">
      <c r="A4" s="159" t="s">
        <v>48</v>
      </c>
      <c r="B4" s="160" t="s">
        <v>49</v>
      </c>
      <c r="C4" s="160" t="s">
        <v>50</v>
      </c>
      <c r="D4" s="160"/>
      <c r="E4" s="161">
        <f>'100章'!C41</f>
        <v>0</v>
      </c>
    </row>
    <row r="5" s="153" customFormat="1" ht="40" customHeight="1" spans="1:5">
      <c r="A5" s="159" t="s">
        <v>51</v>
      </c>
      <c r="B5" s="160" t="s">
        <v>52</v>
      </c>
      <c r="C5" s="160" t="s">
        <v>53</v>
      </c>
      <c r="D5" s="160"/>
      <c r="E5" s="161">
        <f>'丁家杖子村（200章、300章）'!C41+'达禄山村（200章、300章）'!C41+'罗家杖子村（200章、300章）'!C41+'扣河子村（200章、300章）'!C41+'簸箕村（200章、300章、400章）'!C41</f>
        <v>0</v>
      </c>
    </row>
    <row r="6" s="153" customFormat="1" ht="40" customHeight="1" spans="1:5">
      <c r="A6" s="159" t="s">
        <v>54</v>
      </c>
      <c r="B6" s="160" t="s">
        <v>55</v>
      </c>
      <c r="C6" s="160" t="s">
        <v>56</v>
      </c>
      <c r="D6" s="160"/>
      <c r="E6" s="161">
        <f>'丁家杖子村（200章、300章）'!C84+'白家湾子村（300章）'!C41+'韩家杖子村（300章、600章）'!C41+'达禄山村（200章、300章）'!C84+'罗家杖子村（200章、300章）'!C84+'扣河子村（200章、300章）'!C84+'簸箕村（200章、300章、400章）'!C84+'四家子村（300章）'!C41</f>
        <v>0</v>
      </c>
    </row>
    <row r="7" s="153" customFormat="1" ht="40" customHeight="1" spans="1:5">
      <c r="A7" s="159" t="s">
        <v>57</v>
      </c>
      <c r="B7" s="160" t="s">
        <v>58</v>
      </c>
      <c r="C7" s="160" t="s">
        <v>59</v>
      </c>
      <c r="D7" s="160"/>
      <c r="E7" s="161">
        <f>'簸箕村（200章、300章、400章）'!C127</f>
        <v>0</v>
      </c>
    </row>
    <row r="8" s="153" customFormat="1" ht="40" customHeight="1" spans="1:5">
      <c r="A8" s="159" t="s">
        <v>60</v>
      </c>
      <c r="B8" s="160" t="s">
        <v>61</v>
      </c>
      <c r="C8" s="160" t="s">
        <v>62</v>
      </c>
      <c r="D8" s="160"/>
      <c r="E8" s="161">
        <f>'韩家杖子村（300章、600章）'!C84</f>
        <v>0</v>
      </c>
    </row>
    <row r="9" s="153" customFormat="1" ht="40" customHeight="1" spans="1:5">
      <c r="A9" s="159" t="s">
        <v>63</v>
      </c>
      <c r="B9" s="162" t="s">
        <v>64</v>
      </c>
      <c r="C9" s="163"/>
      <c r="D9" s="163"/>
      <c r="E9" s="161">
        <f>SUM(E4:E8)</f>
        <v>0</v>
      </c>
    </row>
    <row r="10" s="153" customFormat="1" ht="40" customHeight="1" spans="1:5">
      <c r="A10" s="164">
        <v>7</v>
      </c>
      <c r="B10" s="165" t="s">
        <v>65</v>
      </c>
      <c r="C10" s="166"/>
      <c r="D10" s="166"/>
      <c r="E10" s="167">
        <f>E9</f>
        <v>0</v>
      </c>
    </row>
  </sheetData>
  <sheetProtection algorithmName="SHA-512" hashValue="w5GKyljcbA52YN1C1dR1guptipX7vBa4RmCd3/wJJylgqNkeyBAFZ3lKkeTrNhU/eu9zSOURR6xqirTIETJTKQ==" saltValue="sDoDA+bAwNYCzQ/NbYiqjg==" spinCount="100000" sheet="1" objects="1"/>
  <mergeCells count="10">
    <mergeCell ref="A1:E1"/>
    <mergeCell ref="A2:C2"/>
    <mergeCell ref="C3:D3"/>
    <mergeCell ref="C4:D4"/>
    <mergeCell ref="C5:D5"/>
    <mergeCell ref="C6:D6"/>
    <mergeCell ref="C7:D7"/>
    <mergeCell ref="C8:D8"/>
    <mergeCell ref="B9:D9"/>
    <mergeCell ref="B10:D10"/>
  </mergeCells>
  <pageMargins left="0.786805555555556" right="0.786805555555556" top="0.786805555555556" bottom="0.786805555555556" header="0.5" footer="0.5"/>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3"/>
  <sheetViews>
    <sheetView topLeftCell="A24" workbookViewId="0">
      <selection activeCell="C38" sqref="C38"/>
    </sheetView>
  </sheetViews>
  <sheetFormatPr defaultColWidth="9" defaultRowHeight="15.6" outlineLevelCol="6"/>
  <cols>
    <col min="1" max="1" width="8.125" style="98" customWidth="1"/>
    <col min="2" max="2" width="27.1166666666667" style="98" customWidth="1"/>
    <col min="3" max="3" width="13.425" style="98" customWidth="1"/>
    <col min="4" max="4" width="7.85" style="98" customWidth="1"/>
    <col min="5" max="5" width="10.65" style="98" customWidth="1"/>
    <col min="6" max="6" width="12.325" style="98" customWidth="1"/>
    <col min="7" max="7" width="20" style="98" customWidth="1"/>
    <col min="8" max="16384" width="9" style="98"/>
  </cols>
  <sheetData>
    <row r="1" s="98" customFormat="1" ht="32.95" customHeight="1" spans="1:6">
      <c r="A1" s="129" t="s">
        <v>66</v>
      </c>
      <c r="B1" s="129"/>
      <c r="C1" s="129"/>
      <c r="D1" s="129"/>
      <c r="E1" s="129"/>
      <c r="F1" s="129"/>
    </row>
    <row r="2" s="98" customFormat="1" ht="16.85" customHeight="1" spans="1:6">
      <c r="A2" s="101"/>
      <c r="B2" s="130"/>
      <c r="C2" s="130"/>
      <c r="D2" s="130"/>
      <c r="E2" s="130" t="s">
        <v>67</v>
      </c>
      <c r="F2" s="130"/>
    </row>
    <row r="3" s="98" customFormat="1" ht="32.95" customHeight="1" spans="1:6">
      <c r="A3" s="131" t="s">
        <v>50</v>
      </c>
      <c r="B3" s="132"/>
      <c r="C3" s="132"/>
      <c r="D3" s="132"/>
      <c r="E3" s="132"/>
      <c r="F3" s="133"/>
    </row>
    <row r="4" s="98" customFormat="1" ht="16.85" customHeight="1" spans="1:6">
      <c r="A4" s="134" t="s">
        <v>68</v>
      </c>
      <c r="B4" s="135" t="s">
        <v>69</v>
      </c>
      <c r="C4" s="135" t="s">
        <v>70</v>
      </c>
      <c r="D4" s="135" t="s">
        <v>71</v>
      </c>
      <c r="E4" s="135" t="s">
        <v>72</v>
      </c>
      <c r="F4" s="136" t="s">
        <v>73</v>
      </c>
    </row>
    <row r="5" s="98" customFormat="1" ht="16.1" customHeight="1" spans="1:6">
      <c r="A5" s="137" t="s">
        <v>74</v>
      </c>
      <c r="B5" s="138" t="s">
        <v>75</v>
      </c>
      <c r="C5" s="139"/>
      <c r="D5" s="140"/>
      <c r="E5" s="140"/>
      <c r="F5" s="141"/>
    </row>
    <row r="6" s="98" customFormat="1" ht="16.85" customHeight="1" spans="1:6">
      <c r="A6" s="137" t="s">
        <v>76</v>
      </c>
      <c r="B6" s="138" t="s">
        <v>77</v>
      </c>
      <c r="C6" s="139"/>
      <c r="D6" s="139"/>
      <c r="E6" s="140"/>
      <c r="F6" s="141"/>
    </row>
    <row r="7" s="98" customFormat="1" ht="16.1" customHeight="1" spans="1:6">
      <c r="A7" s="137" t="s">
        <v>78</v>
      </c>
      <c r="B7" s="138" t="s">
        <v>79</v>
      </c>
      <c r="C7" s="139" t="s">
        <v>80</v>
      </c>
      <c r="D7" s="139" t="s">
        <v>81</v>
      </c>
      <c r="E7" s="76"/>
      <c r="F7" s="142">
        <f>ROUND(D7*E7,0)</f>
        <v>0</v>
      </c>
    </row>
    <row r="8" s="98" customFormat="1" ht="16.1" customHeight="1" spans="1:6">
      <c r="A8" s="137" t="s">
        <v>82</v>
      </c>
      <c r="B8" s="138" t="s">
        <v>83</v>
      </c>
      <c r="C8" s="139" t="s">
        <v>80</v>
      </c>
      <c r="D8" s="139" t="s">
        <v>81</v>
      </c>
      <c r="E8" s="76"/>
      <c r="F8" s="142">
        <f t="shared" ref="F7:F10" si="0">ROUND(D8*E8,0)</f>
        <v>0</v>
      </c>
    </row>
    <row r="9" s="98" customFormat="1" ht="16.85" customHeight="1" spans="1:6">
      <c r="A9" s="137" t="s">
        <v>84</v>
      </c>
      <c r="B9" s="138" t="s">
        <v>85</v>
      </c>
      <c r="C9" s="139"/>
      <c r="D9" s="139"/>
      <c r="E9" s="139"/>
      <c r="F9" s="142"/>
    </row>
    <row r="10" s="98" customFormat="1" ht="16.1" customHeight="1" spans="1:6">
      <c r="A10" s="137" t="s">
        <v>86</v>
      </c>
      <c r="B10" s="138" t="s">
        <v>87</v>
      </c>
      <c r="C10" s="139" t="s">
        <v>80</v>
      </c>
      <c r="D10" s="139" t="s">
        <v>81</v>
      </c>
      <c r="E10" s="76"/>
      <c r="F10" s="142">
        <f t="shared" si="0"/>
        <v>0</v>
      </c>
    </row>
    <row r="11" s="98" customFormat="1" ht="16.1" customHeight="1" spans="1:6">
      <c r="A11" s="137" t="s">
        <v>88</v>
      </c>
      <c r="B11" s="138" t="s">
        <v>89</v>
      </c>
      <c r="C11" s="139"/>
      <c r="D11" s="139"/>
      <c r="E11" s="139"/>
      <c r="F11" s="142"/>
    </row>
    <row r="12" s="98" customFormat="1" ht="16.85" customHeight="1" spans="1:6">
      <c r="A12" s="137" t="s">
        <v>90</v>
      </c>
      <c r="B12" s="138" t="s">
        <v>89</v>
      </c>
      <c r="C12" s="139" t="s">
        <v>80</v>
      </c>
      <c r="D12" s="139" t="s">
        <v>81</v>
      </c>
      <c r="E12" s="76"/>
      <c r="F12" s="142">
        <f>ROUND(D12*E12,0)</f>
        <v>0</v>
      </c>
    </row>
    <row r="13" s="98" customFormat="1" ht="16.1" customHeight="1" spans="1:6">
      <c r="A13" s="137"/>
      <c r="B13" s="138"/>
      <c r="C13" s="139"/>
      <c r="D13" s="139"/>
      <c r="E13" s="140"/>
      <c r="F13" s="143"/>
    </row>
    <row r="14" s="98" customFormat="1" ht="16.1" customHeight="1" spans="1:6">
      <c r="A14" s="137"/>
      <c r="B14" s="138"/>
      <c r="C14" s="139"/>
      <c r="D14" s="139"/>
      <c r="E14" s="140"/>
      <c r="F14" s="141"/>
    </row>
    <row r="15" s="98" customFormat="1" ht="16.85" customHeight="1" spans="1:6">
      <c r="A15" s="137"/>
      <c r="B15" s="138"/>
      <c r="C15" s="139"/>
      <c r="D15" s="140"/>
      <c r="E15" s="140"/>
      <c r="F15" s="141"/>
    </row>
    <row r="16" s="98" customFormat="1" ht="16.1" customHeight="1" spans="1:6">
      <c r="A16" s="137"/>
      <c r="B16" s="138"/>
      <c r="C16" s="139"/>
      <c r="D16" s="140"/>
      <c r="E16" s="140"/>
      <c r="F16" s="141"/>
    </row>
    <row r="17" s="98" customFormat="1" ht="16.1" customHeight="1" spans="1:6">
      <c r="A17" s="137"/>
      <c r="B17" s="138"/>
      <c r="C17" s="139"/>
      <c r="D17" s="140"/>
      <c r="E17" s="140"/>
      <c r="F17" s="141"/>
    </row>
    <row r="18" s="98" customFormat="1" ht="16.85" customHeight="1" spans="1:7">
      <c r="A18" s="137"/>
      <c r="B18" s="138"/>
      <c r="C18" s="139"/>
      <c r="D18" s="140"/>
      <c r="E18" s="140"/>
      <c r="F18" s="141"/>
      <c r="G18" s="69"/>
    </row>
    <row r="19" s="98" customFormat="1" ht="16.1" customHeight="1" spans="1:6">
      <c r="A19" s="144"/>
      <c r="B19" s="145"/>
      <c r="C19" s="146"/>
      <c r="D19" s="147"/>
      <c r="E19" s="147"/>
      <c r="F19" s="148"/>
    </row>
    <row r="20" s="98" customFormat="1" ht="16.1" customHeight="1" spans="1:6">
      <c r="A20" s="144"/>
      <c r="B20" s="145"/>
      <c r="C20" s="146"/>
      <c r="D20" s="147"/>
      <c r="E20" s="147"/>
      <c r="F20" s="148"/>
    </row>
    <row r="21" s="98" customFormat="1" ht="16.85" customHeight="1" spans="1:6">
      <c r="A21" s="144"/>
      <c r="B21" s="145"/>
      <c r="C21" s="146"/>
      <c r="D21" s="147"/>
      <c r="E21" s="147"/>
      <c r="F21" s="148"/>
    </row>
    <row r="22" s="98" customFormat="1" ht="16.1" customHeight="1" spans="1:6">
      <c r="A22" s="144"/>
      <c r="B22" s="145"/>
      <c r="C22" s="146"/>
      <c r="D22" s="147"/>
      <c r="E22" s="147"/>
      <c r="F22" s="148"/>
    </row>
    <row r="23" s="98" customFormat="1" ht="16.1" customHeight="1" spans="1:6">
      <c r="A23" s="144"/>
      <c r="B23" s="145"/>
      <c r="C23" s="146"/>
      <c r="D23" s="147"/>
      <c r="E23" s="147"/>
      <c r="F23" s="148"/>
    </row>
    <row r="24" s="98" customFormat="1" ht="16.85" customHeight="1" spans="1:6">
      <c r="A24" s="144"/>
      <c r="B24" s="145"/>
      <c r="C24" s="146"/>
      <c r="D24" s="147"/>
      <c r="E24" s="147"/>
      <c r="F24" s="148"/>
    </row>
    <row r="25" s="98" customFormat="1" ht="16.1" customHeight="1" spans="1:6">
      <c r="A25" s="144"/>
      <c r="B25" s="145"/>
      <c r="C25" s="146"/>
      <c r="D25" s="147"/>
      <c r="E25" s="147"/>
      <c r="F25" s="148"/>
    </row>
    <row r="26" s="98" customFormat="1" ht="16.85" customHeight="1" spans="1:6">
      <c r="A26" s="144"/>
      <c r="B26" s="145"/>
      <c r="C26" s="146"/>
      <c r="D26" s="147"/>
      <c r="E26" s="147"/>
      <c r="F26" s="148"/>
    </row>
    <row r="27" s="98" customFormat="1" ht="16.1" customHeight="1" spans="1:6">
      <c r="A27" s="144"/>
      <c r="B27" s="145"/>
      <c r="C27" s="146"/>
      <c r="D27" s="147"/>
      <c r="E27" s="147"/>
      <c r="F27" s="148"/>
    </row>
    <row r="28" s="98" customFormat="1" ht="16.1" customHeight="1" spans="1:6">
      <c r="A28" s="144"/>
      <c r="B28" s="145"/>
      <c r="C28" s="146"/>
      <c r="D28" s="147"/>
      <c r="E28" s="147"/>
      <c r="F28" s="148"/>
    </row>
    <row r="29" s="98" customFormat="1" ht="16.85" customHeight="1" spans="1:6">
      <c r="A29" s="144"/>
      <c r="B29" s="145"/>
      <c r="C29" s="146"/>
      <c r="D29" s="147"/>
      <c r="E29" s="147"/>
      <c r="F29" s="148"/>
    </row>
    <row r="30" s="98" customFormat="1" ht="16.1" customHeight="1" spans="1:6">
      <c r="A30" s="144"/>
      <c r="B30" s="145"/>
      <c r="C30" s="146"/>
      <c r="D30" s="147"/>
      <c r="E30" s="147"/>
      <c r="F30" s="148"/>
    </row>
    <row r="31" s="98" customFormat="1" ht="16.1" customHeight="1" spans="1:6">
      <c r="A31" s="144"/>
      <c r="B31" s="145"/>
      <c r="C31" s="146"/>
      <c r="D31" s="147"/>
      <c r="E31" s="147"/>
      <c r="F31" s="148"/>
    </row>
    <row r="32" s="98" customFormat="1" ht="16.85" customHeight="1" spans="1:6">
      <c r="A32" s="144"/>
      <c r="B32" s="145"/>
      <c r="C32" s="146"/>
      <c r="D32" s="147"/>
      <c r="E32" s="147"/>
      <c r="F32" s="148"/>
    </row>
    <row r="33" s="98" customFormat="1" ht="16.1" customHeight="1" spans="1:6">
      <c r="A33" s="144"/>
      <c r="B33" s="145"/>
      <c r="C33" s="146"/>
      <c r="D33" s="147"/>
      <c r="E33" s="147"/>
      <c r="F33" s="148"/>
    </row>
    <row r="34" s="98" customFormat="1" ht="16.1" customHeight="1" spans="1:6">
      <c r="A34" s="144"/>
      <c r="B34" s="145"/>
      <c r="C34" s="146"/>
      <c r="D34" s="147"/>
      <c r="E34" s="147"/>
      <c r="F34" s="148"/>
    </row>
    <row r="35" s="98" customFormat="1" ht="16.85" customHeight="1" spans="1:6">
      <c r="A35" s="144"/>
      <c r="B35" s="145"/>
      <c r="C35" s="146"/>
      <c r="D35" s="147"/>
      <c r="E35" s="147"/>
      <c r="F35" s="148"/>
    </row>
    <row r="36" s="98" customFormat="1" ht="16.1" customHeight="1" spans="1:6">
      <c r="A36" s="144"/>
      <c r="B36" s="145"/>
      <c r="C36" s="146"/>
      <c r="D36" s="147"/>
      <c r="E36" s="147"/>
      <c r="F36" s="148"/>
    </row>
    <row r="37" s="98" customFormat="1" ht="16.1" customHeight="1" spans="1:6">
      <c r="A37" s="144"/>
      <c r="B37" s="145"/>
      <c r="C37" s="146"/>
      <c r="D37" s="147"/>
      <c r="E37" s="147"/>
      <c r="F37" s="148"/>
    </row>
    <row r="38" s="98" customFormat="1" ht="16.85" customHeight="1" spans="1:6">
      <c r="A38" s="144"/>
      <c r="B38" s="145"/>
      <c r="C38" s="146"/>
      <c r="D38" s="147"/>
      <c r="E38" s="147"/>
      <c r="F38" s="148"/>
    </row>
    <row r="39" s="98" customFormat="1" ht="16.1" customHeight="1" spans="1:6">
      <c r="A39" s="144"/>
      <c r="B39" s="145"/>
      <c r="C39" s="146"/>
      <c r="D39" s="147"/>
      <c r="E39" s="147"/>
      <c r="F39" s="148"/>
    </row>
    <row r="40" s="98" customFormat="1" ht="16.1" customHeight="1" spans="1:6">
      <c r="A40" s="144"/>
      <c r="B40" s="145"/>
      <c r="C40" s="146"/>
      <c r="D40" s="147"/>
      <c r="E40" s="147"/>
      <c r="F40" s="148"/>
    </row>
    <row r="41" s="98" customFormat="1" ht="32.95" customHeight="1" spans="1:6">
      <c r="A41" s="149"/>
      <c r="B41" s="150" t="s">
        <v>91</v>
      </c>
      <c r="C41" s="97">
        <f>SUM(F6:F14)</f>
        <v>0</v>
      </c>
      <c r="D41" s="151"/>
      <c r="E41" s="151"/>
      <c r="F41" s="152"/>
    </row>
    <row r="42" s="98" customFormat="1" ht="16.1" customHeight="1" spans="1:6">
      <c r="A42" s="130"/>
      <c r="B42" s="130"/>
      <c r="C42" s="130"/>
      <c r="D42" s="130"/>
      <c r="E42" s="130"/>
      <c r="F42" s="130"/>
    </row>
    <row r="43" s="98" customFormat="1" ht="16.85" customHeight="1" spans="1:6">
      <c r="A43" s="130"/>
      <c r="B43" s="130"/>
      <c r="C43" s="130"/>
      <c r="D43" s="130"/>
      <c r="E43" s="130"/>
      <c r="F43" s="130"/>
    </row>
  </sheetData>
  <sheetProtection algorithmName="SHA-512" hashValue="D5b+ymT11+FDgUhdmNON16V0rA7LrC7NMcjkwTlwRWuUhkiFaFB6PXEUnKTG2qY94NAl0FKeSWmuRReo9fOA0Q==" saltValue="von7MxlCJygCfz2uL3dW1A==" spinCount="100000" sheet="1" objects="1"/>
  <mergeCells count="7">
    <mergeCell ref="A1:F1"/>
    <mergeCell ref="A2:D2"/>
    <mergeCell ref="E2:F2"/>
    <mergeCell ref="A3:F3"/>
    <mergeCell ref="D41:F41"/>
    <mergeCell ref="A42:F42"/>
    <mergeCell ref="A43:F43"/>
  </mergeCells>
  <pageMargins left="0.786805555555556" right="0.786805555555556" top="0.786805555555556" bottom="0.786805555555556" header="0.5" footer="0.5"/>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6"/>
  <sheetViews>
    <sheetView topLeftCell="A69" workbookViewId="0">
      <selection activeCell="C84" sqref="C84"/>
    </sheetView>
  </sheetViews>
  <sheetFormatPr defaultColWidth="9" defaultRowHeight="15.6" outlineLevelCol="6"/>
  <cols>
    <col min="1" max="1" width="8.125" style="98" customWidth="1"/>
    <col min="2" max="2" width="25.8166666666667" style="98" customWidth="1"/>
    <col min="3" max="3" width="12.025" style="98" customWidth="1"/>
    <col min="4" max="4" width="9.75" style="98" customWidth="1"/>
    <col min="5" max="5" width="11.05" style="99" customWidth="1"/>
    <col min="6" max="6" width="12.625" style="99" customWidth="1"/>
    <col min="7" max="7" width="20" style="98" customWidth="1"/>
    <col min="8" max="16384" width="9" style="98"/>
  </cols>
  <sheetData>
    <row r="1" ht="32.95" customHeight="1" spans="1:6">
      <c r="A1" s="100" t="s">
        <v>66</v>
      </c>
      <c r="B1" s="100"/>
      <c r="C1" s="100"/>
      <c r="D1" s="100"/>
      <c r="E1" s="100"/>
      <c r="F1" s="100"/>
    </row>
    <row r="2" ht="16.85" customHeight="1" spans="1:6">
      <c r="A2" s="101" t="s">
        <v>92</v>
      </c>
      <c r="B2" s="102"/>
      <c r="C2" s="102"/>
      <c r="D2" s="102"/>
      <c r="E2" s="103" t="s">
        <v>67</v>
      </c>
      <c r="F2" s="103"/>
    </row>
    <row r="3" ht="32.95" customHeight="1" spans="1:6">
      <c r="A3" s="104" t="s">
        <v>53</v>
      </c>
      <c r="B3" s="105"/>
      <c r="C3" s="105"/>
      <c r="D3" s="105"/>
      <c r="E3" s="105"/>
      <c r="F3" s="106"/>
    </row>
    <row r="4" ht="16.85" customHeight="1" spans="1:6">
      <c r="A4" s="107" t="s">
        <v>68</v>
      </c>
      <c r="B4" s="108" t="s">
        <v>69</v>
      </c>
      <c r="C4" s="108" t="s">
        <v>70</v>
      </c>
      <c r="D4" s="108" t="s">
        <v>71</v>
      </c>
      <c r="E4" s="108" t="s">
        <v>72</v>
      </c>
      <c r="F4" s="109" t="s">
        <v>73</v>
      </c>
    </row>
    <row r="5" ht="16.1" customHeight="1" spans="1:6">
      <c r="A5" s="110" t="s">
        <v>93</v>
      </c>
      <c r="B5" s="111" t="s">
        <v>94</v>
      </c>
      <c r="C5" s="112"/>
      <c r="D5" s="113"/>
      <c r="E5" s="114"/>
      <c r="F5" s="115"/>
    </row>
    <row r="6" ht="16.85" customHeight="1" spans="1:6">
      <c r="A6" s="110" t="s">
        <v>95</v>
      </c>
      <c r="B6" s="111" t="s">
        <v>96</v>
      </c>
      <c r="C6" s="112"/>
      <c r="D6" s="112"/>
      <c r="E6" s="112"/>
      <c r="F6" s="116"/>
    </row>
    <row r="7" ht="16.1" customHeight="1" spans="1:6">
      <c r="A7" s="110" t="s">
        <v>82</v>
      </c>
      <c r="B7" s="111" t="s">
        <v>97</v>
      </c>
      <c r="C7" s="112" t="s">
        <v>98</v>
      </c>
      <c r="D7" s="112" t="s">
        <v>99</v>
      </c>
      <c r="E7" s="117"/>
      <c r="F7" s="118">
        <f t="shared" ref="F7:F13" si="0">ROUND(D7*E7,2)</f>
        <v>0</v>
      </c>
    </row>
    <row r="8" ht="16.1" customHeight="1" spans="1:6">
      <c r="A8" s="110" t="s">
        <v>100</v>
      </c>
      <c r="B8" s="111" t="s">
        <v>101</v>
      </c>
      <c r="C8" s="112"/>
      <c r="D8" s="112"/>
      <c r="E8" s="112"/>
      <c r="F8" s="116"/>
    </row>
    <row r="9" ht="16.85" customHeight="1" spans="1:6">
      <c r="A9" s="110" t="s">
        <v>102</v>
      </c>
      <c r="B9" s="111" t="s">
        <v>103</v>
      </c>
      <c r="C9" s="112"/>
      <c r="D9" s="112"/>
      <c r="E9" s="112"/>
      <c r="F9" s="116"/>
    </row>
    <row r="10" ht="16.1" customHeight="1" spans="1:6">
      <c r="A10" s="110" t="s">
        <v>104</v>
      </c>
      <c r="B10" s="111" t="s">
        <v>105</v>
      </c>
      <c r="C10" s="112" t="s">
        <v>98</v>
      </c>
      <c r="D10" s="112" t="s">
        <v>106</v>
      </c>
      <c r="E10" s="117"/>
      <c r="F10" s="118">
        <f t="shared" si="0"/>
        <v>0</v>
      </c>
    </row>
    <row r="11" ht="16.1" customHeight="1" spans="1:6">
      <c r="A11" s="110" t="s">
        <v>107</v>
      </c>
      <c r="B11" s="111" t="s">
        <v>108</v>
      </c>
      <c r="C11" s="112"/>
      <c r="D11" s="112"/>
      <c r="E11" s="112"/>
      <c r="F11" s="116"/>
    </row>
    <row r="12" ht="16.85" customHeight="1" spans="1:6">
      <c r="A12" s="110" t="s">
        <v>109</v>
      </c>
      <c r="B12" s="111" t="s">
        <v>110</v>
      </c>
      <c r="C12" s="112" t="s">
        <v>98</v>
      </c>
      <c r="D12" s="112" t="s">
        <v>111</v>
      </c>
      <c r="E12" s="117"/>
      <c r="F12" s="118">
        <f t="shared" si="0"/>
        <v>0</v>
      </c>
    </row>
    <row r="13" ht="16.1" customHeight="1" spans="1:6">
      <c r="A13" s="110" t="s">
        <v>112</v>
      </c>
      <c r="B13" s="111" t="s">
        <v>113</v>
      </c>
      <c r="C13" s="112" t="s">
        <v>114</v>
      </c>
      <c r="D13" s="112" t="s">
        <v>115</v>
      </c>
      <c r="E13" s="117"/>
      <c r="F13" s="118">
        <f t="shared" si="0"/>
        <v>0</v>
      </c>
    </row>
    <row r="14" ht="16.1" customHeight="1" spans="1:6">
      <c r="A14" s="119"/>
      <c r="B14" s="120"/>
      <c r="C14" s="114"/>
      <c r="D14" s="114"/>
      <c r="E14" s="112"/>
      <c r="F14" s="116"/>
    </row>
    <row r="15" ht="16.85" customHeight="1" spans="1:6">
      <c r="A15" s="119"/>
      <c r="B15" s="120"/>
      <c r="C15" s="114"/>
      <c r="D15" s="121"/>
      <c r="E15" s="114"/>
      <c r="F15" s="115"/>
    </row>
    <row r="16" ht="16.1" customHeight="1" spans="1:7">
      <c r="A16" s="119"/>
      <c r="B16" s="120"/>
      <c r="C16" s="114"/>
      <c r="D16" s="121"/>
      <c r="E16" s="114"/>
      <c r="F16" s="115"/>
      <c r="G16" s="69"/>
    </row>
    <row r="17" ht="16.1" customHeight="1" spans="1:6">
      <c r="A17" s="119"/>
      <c r="B17" s="120"/>
      <c r="C17" s="114"/>
      <c r="D17" s="121"/>
      <c r="E17" s="114"/>
      <c r="F17" s="115"/>
    </row>
    <row r="18" ht="16.85" customHeight="1" spans="1:6">
      <c r="A18" s="119"/>
      <c r="B18" s="120"/>
      <c r="C18" s="114"/>
      <c r="D18" s="121"/>
      <c r="E18" s="114"/>
      <c r="F18" s="115"/>
    </row>
    <row r="19" ht="16.1" customHeight="1" spans="1:6">
      <c r="A19" s="119"/>
      <c r="B19" s="120"/>
      <c r="C19" s="114"/>
      <c r="D19" s="121"/>
      <c r="E19" s="114"/>
      <c r="F19" s="115"/>
    </row>
    <row r="20" ht="16.1" customHeight="1" spans="1:6">
      <c r="A20" s="119"/>
      <c r="B20" s="120"/>
      <c r="C20" s="114"/>
      <c r="D20" s="121"/>
      <c r="E20" s="114"/>
      <c r="F20" s="115"/>
    </row>
    <row r="21" ht="16.85" customHeight="1" spans="1:6">
      <c r="A21" s="119"/>
      <c r="B21" s="120"/>
      <c r="C21" s="114"/>
      <c r="D21" s="121"/>
      <c r="E21" s="114"/>
      <c r="F21" s="115"/>
    </row>
    <row r="22" ht="16.1" customHeight="1" spans="1:6">
      <c r="A22" s="119"/>
      <c r="B22" s="120"/>
      <c r="C22" s="114"/>
      <c r="D22" s="121"/>
      <c r="E22" s="114"/>
      <c r="F22" s="115"/>
    </row>
    <row r="23" ht="16.1" customHeight="1" spans="1:6">
      <c r="A23" s="119"/>
      <c r="B23" s="120"/>
      <c r="C23" s="114"/>
      <c r="D23" s="121"/>
      <c r="E23" s="114"/>
      <c r="F23" s="115"/>
    </row>
    <row r="24" ht="16.85" customHeight="1" spans="1:6">
      <c r="A24" s="119"/>
      <c r="B24" s="120"/>
      <c r="C24" s="114"/>
      <c r="D24" s="121"/>
      <c r="E24" s="114"/>
      <c r="F24" s="115"/>
    </row>
    <row r="25" ht="16.1" customHeight="1" spans="1:6">
      <c r="A25" s="119"/>
      <c r="B25" s="120"/>
      <c r="C25" s="114"/>
      <c r="D25" s="121"/>
      <c r="E25" s="114"/>
      <c r="F25" s="115"/>
    </row>
    <row r="26" ht="16.85" customHeight="1" spans="1:6">
      <c r="A26" s="119"/>
      <c r="B26" s="120"/>
      <c r="C26" s="114"/>
      <c r="D26" s="121"/>
      <c r="E26" s="114"/>
      <c r="F26" s="115"/>
    </row>
    <row r="27" ht="16.1" customHeight="1" spans="1:6">
      <c r="A27" s="119"/>
      <c r="B27" s="120"/>
      <c r="C27" s="114"/>
      <c r="D27" s="121"/>
      <c r="E27" s="114"/>
      <c r="F27" s="115"/>
    </row>
    <row r="28" ht="16.1" customHeight="1" spans="1:6">
      <c r="A28" s="119"/>
      <c r="B28" s="120"/>
      <c r="C28" s="114"/>
      <c r="D28" s="121"/>
      <c r="E28" s="114"/>
      <c r="F28" s="115"/>
    </row>
    <row r="29" ht="16.85" customHeight="1" spans="1:6">
      <c r="A29" s="119"/>
      <c r="B29" s="120"/>
      <c r="C29" s="114"/>
      <c r="D29" s="121"/>
      <c r="E29" s="114"/>
      <c r="F29" s="115"/>
    </row>
    <row r="30" ht="16.1" customHeight="1" spans="1:6">
      <c r="A30" s="119"/>
      <c r="B30" s="120"/>
      <c r="C30" s="114"/>
      <c r="D30" s="121"/>
      <c r="E30" s="114"/>
      <c r="F30" s="115"/>
    </row>
    <row r="31" ht="16.1" customHeight="1" spans="1:6">
      <c r="A31" s="119"/>
      <c r="B31" s="120"/>
      <c r="C31" s="114"/>
      <c r="D31" s="121"/>
      <c r="E31" s="114"/>
      <c r="F31" s="115"/>
    </row>
    <row r="32" ht="16.85" customHeight="1" spans="1:6">
      <c r="A32" s="119"/>
      <c r="B32" s="120"/>
      <c r="C32" s="114"/>
      <c r="D32" s="121"/>
      <c r="E32" s="114"/>
      <c r="F32" s="115"/>
    </row>
    <row r="33" ht="16.1" customHeight="1" spans="1:6">
      <c r="A33" s="119"/>
      <c r="B33" s="120"/>
      <c r="C33" s="114"/>
      <c r="D33" s="121"/>
      <c r="E33" s="114"/>
      <c r="F33" s="115"/>
    </row>
    <row r="34" ht="16.1" customHeight="1" spans="1:6">
      <c r="A34" s="119"/>
      <c r="B34" s="120"/>
      <c r="C34" s="114"/>
      <c r="D34" s="121"/>
      <c r="E34" s="114"/>
      <c r="F34" s="115"/>
    </row>
    <row r="35" ht="16.85" customHeight="1" spans="1:6">
      <c r="A35" s="119"/>
      <c r="B35" s="120"/>
      <c r="C35" s="114"/>
      <c r="D35" s="121"/>
      <c r="E35" s="114"/>
      <c r="F35" s="115"/>
    </row>
    <row r="36" ht="16.1" customHeight="1" spans="1:6">
      <c r="A36" s="119"/>
      <c r="B36" s="120"/>
      <c r="C36" s="114"/>
      <c r="D36" s="121"/>
      <c r="E36" s="114"/>
      <c r="F36" s="115"/>
    </row>
    <row r="37" ht="16.1" customHeight="1" spans="1:6">
      <c r="A37" s="119"/>
      <c r="B37" s="120"/>
      <c r="C37" s="114"/>
      <c r="D37" s="121"/>
      <c r="E37" s="114"/>
      <c r="F37" s="115"/>
    </row>
    <row r="38" ht="16.85" customHeight="1" spans="1:6">
      <c r="A38" s="119"/>
      <c r="B38" s="120"/>
      <c r="C38" s="114"/>
      <c r="D38" s="121"/>
      <c r="E38" s="114"/>
      <c r="F38" s="115"/>
    </row>
    <row r="39" ht="16.1" customHeight="1" spans="1:6">
      <c r="A39" s="119"/>
      <c r="B39" s="120"/>
      <c r="C39" s="114"/>
      <c r="D39" s="121"/>
      <c r="E39" s="114"/>
      <c r="F39" s="115"/>
    </row>
    <row r="40" ht="16.1" customHeight="1" spans="1:6">
      <c r="A40" s="119"/>
      <c r="B40" s="120"/>
      <c r="C40" s="114"/>
      <c r="D40" s="121"/>
      <c r="E40" s="114"/>
      <c r="F40" s="115"/>
    </row>
    <row r="41" ht="32.95" customHeight="1" spans="1:6">
      <c r="A41" s="122"/>
      <c r="B41" s="123" t="s">
        <v>116</v>
      </c>
      <c r="C41" s="124">
        <f>SUM(F7:F13)</f>
        <v>0</v>
      </c>
      <c r="D41" s="125"/>
      <c r="E41" s="125"/>
      <c r="F41" s="126"/>
    </row>
    <row r="42" ht="16.1" customHeight="1" spans="1:6">
      <c r="A42" s="102"/>
      <c r="B42" s="102"/>
      <c r="C42" s="102"/>
      <c r="D42" s="102"/>
      <c r="E42" s="103"/>
      <c r="F42" s="103"/>
    </row>
    <row r="43" ht="16.85" customHeight="1" spans="1:6">
      <c r="A43" s="102"/>
      <c r="B43" s="102"/>
      <c r="C43" s="102"/>
      <c r="D43" s="102"/>
      <c r="E43" s="103"/>
      <c r="F43" s="103"/>
    </row>
    <row r="44" ht="32.95" customHeight="1" spans="1:6">
      <c r="A44" s="100" t="s">
        <v>66</v>
      </c>
      <c r="B44" s="100"/>
      <c r="C44" s="100"/>
      <c r="D44" s="100"/>
      <c r="E44" s="100"/>
      <c r="F44" s="100"/>
    </row>
    <row r="45" ht="16.85" customHeight="1" spans="1:6">
      <c r="A45" s="101" t="s">
        <v>92</v>
      </c>
      <c r="B45" s="102"/>
      <c r="C45" s="102"/>
      <c r="D45" s="102"/>
      <c r="E45" s="103" t="s">
        <v>67</v>
      </c>
      <c r="F45" s="103"/>
    </row>
    <row r="46" ht="32.95" customHeight="1" spans="1:6">
      <c r="A46" s="104" t="s">
        <v>56</v>
      </c>
      <c r="B46" s="105"/>
      <c r="C46" s="105"/>
      <c r="D46" s="105"/>
      <c r="E46" s="105"/>
      <c r="F46" s="106"/>
    </row>
    <row r="47" ht="16.85" customHeight="1" spans="1:6">
      <c r="A47" s="107" t="s">
        <v>68</v>
      </c>
      <c r="B47" s="108" t="s">
        <v>69</v>
      </c>
      <c r="C47" s="108" t="s">
        <v>70</v>
      </c>
      <c r="D47" s="108" t="s">
        <v>71</v>
      </c>
      <c r="E47" s="108" t="s">
        <v>72</v>
      </c>
      <c r="F47" s="109" t="s">
        <v>73</v>
      </c>
    </row>
    <row r="48" ht="16.1" customHeight="1" spans="1:6">
      <c r="A48" s="110" t="s">
        <v>117</v>
      </c>
      <c r="B48" s="111" t="s">
        <v>118</v>
      </c>
      <c r="C48" s="112"/>
      <c r="D48" s="113"/>
      <c r="E48" s="114"/>
      <c r="F48" s="115"/>
    </row>
    <row r="49" ht="16.85" customHeight="1" spans="1:6">
      <c r="A49" s="110" t="s">
        <v>119</v>
      </c>
      <c r="B49" s="111" t="s">
        <v>120</v>
      </c>
      <c r="C49" s="112"/>
      <c r="D49" s="112"/>
      <c r="E49" s="114"/>
      <c r="F49" s="115"/>
    </row>
    <row r="50" ht="16.1" customHeight="1" spans="1:6">
      <c r="A50" s="110" t="s">
        <v>78</v>
      </c>
      <c r="B50" s="111" t="s">
        <v>121</v>
      </c>
      <c r="C50" s="112" t="s">
        <v>122</v>
      </c>
      <c r="D50" s="112" t="s">
        <v>123</v>
      </c>
      <c r="E50" s="117"/>
      <c r="F50" s="118">
        <f t="shared" ref="F50:F54" si="1">ROUND(D50*E50,0)</f>
        <v>0</v>
      </c>
    </row>
    <row r="51" ht="16.1" customHeight="1" spans="1:6">
      <c r="A51" s="110" t="s">
        <v>124</v>
      </c>
      <c r="B51" s="111" t="s">
        <v>125</v>
      </c>
      <c r="C51" s="112"/>
      <c r="D51" s="112"/>
      <c r="E51" s="112"/>
      <c r="F51" s="118"/>
    </row>
    <row r="52" ht="16.85" customHeight="1" spans="1:6">
      <c r="A52" s="110" t="s">
        <v>126</v>
      </c>
      <c r="B52" s="111" t="s">
        <v>125</v>
      </c>
      <c r="C52" s="112"/>
      <c r="D52" s="112"/>
      <c r="E52" s="112"/>
      <c r="F52" s="118"/>
    </row>
    <row r="53" ht="18" customHeight="1" spans="1:6">
      <c r="A53" s="110" t="s">
        <v>78</v>
      </c>
      <c r="B53" s="127" t="s">
        <v>127</v>
      </c>
      <c r="C53" s="112" t="s">
        <v>98</v>
      </c>
      <c r="D53" s="112" t="s">
        <v>128</v>
      </c>
      <c r="E53" s="117"/>
      <c r="F53" s="118">
        <f t="shared" si="1"/>
        <v>0</v>
      </c>
    </row>
    <row r="54" ht="16.1" customHeight="1" spans="1:6">
      <c r="A54" s="110" t="s">
        <v>129</v>
      </c>
      <c r="B54" s="111" t="s">
        <v>130</v>
      </c>
      <c r="C54" s="112" t="s">
        <v>122</v>
      </c>
      <c r="D54" s="112" t="s">
        <v>131</v>
      </c>
      <c r="E54" s="117"/>
      <c r="F54" s="118">
        <f t="shared" si="1"/>
        <v>0</v>
      </c>
    </row>
    <row r="55" ht="26" customHeight="1" spans="1:6">
      <c r="A55" s="110" t="s">
        <v>132</v>
      </c>
      <c r="B55" s="128" t="s">
        <v>133</v>
      </c>
      <c r="C55" s="112"/>
      <c r="D55" s="112"/>
      <c r="E55" s="112"/>
      <c r="F55" s="118"/>
    </row>
    <row r="56" ht="16.1" customHeight="1" spans="1:6">
      <c r="A56" s="110" t="s">
        <v>134</v>
      </c>
      <c r="B56" s="111" t="s">
        <v>135</v>
      </c>
      <c r="C56" s="112" t="s">
        <v>98</v>
      </c>
      <c r="D56" s="112" t="s">
        <v>136</v>
      </c>
      <c r="E56" s="117"/>
      <c r="F56" s="118">
        <f>ROUND(D56*E56,0)</f>
        <v>0</v>
      </c>
    </row>
    <row r="57" ht="16.1" customHeight="1" spans="1:6">
      <c r="A57" s="119"/>
      <c r="B57" s="120"/>
      <c r="C57" s="114"/>
      <c r="D57" s="114"/>
      <c r="E57" s="112"/>
      <c r="F57" s="116"/>
    </row>
    <row r="58" ht="16.85" customHeight="1" spans="1:6">
      <c r="A58" s="119"/>
      <c r="B58" s="120"/>
      <c r="C58" s="114"/>
      <c r="D58" s="121"/>
      <c r="E58" s="114"/>
      <c r="F58" s="115"/>
    </row>
    <row r="59" ht="16.1" customHeight="1" spans="1:6">
      <c r="A59" s="119"/>
      <c r="B59" s="120"/>
      <c r="C59" s="114"/>
      <c r="D59" s="121"/>
      <c r="E59" s="114"/>
      <c r="F59" s="115"/>
    </row>
    <row r="60" ht="16.1" customHeight="1" spans="1:6">
      <c r="A60" s="119"/>
      <c r="B60" s="120"/>
      <c r="C60" s="114"/>
      <c r="D60" s="121"/>
      <c r="E60" s="114"/>
      <c r="F60" s="115"/>
    </row>
    <row r="61" ht="16.85" customHeight="1" spans="1:6">
      <c r="A61" s="119"/>
      <c r="B61" s="120"/>
      <c r="C61" s="114"/>
      <c r="D61" s="121"/>
      <c r="E61" s="114"/>
      <c r="F61" s="115"/>
    </row>
    <row r="62" ht="16.1" customHeight="1" spans="1:6">
      <c r="A62" s="119"/>
      <c r="B62" s="120"/>
      <c r="C62" s="114"/>
      <c r="D62" s="121"/>
      <c r="E62" s="114"/>
      <c r="F62" s="115"/>
    </row>
    <row r="63" ht="16.1" customHeight="1" spans="1:6">
      <c r="A63" s="119"/>
      <c r="B63" s="120"/>
      <c r="C63" s="114"/>
      <c r="D63" s="121"/>
      <c r="E63" s="114"/>
      <c r="F63" s="115"/>
    </row>
    <row r="64" ht="16.85" customHeight="1" spans="1:6">
      <c r="A64" s="119"/>
      <c r="B64" s="120"/>
      <c r="C64" s="114"/>
      <c r="D64" s="121"/>
      <c r="E64" s="114"/>
      <c r="F64" s="115"/>
    </row>
    <row r="65" ht="16.1" customHeight="1" spans="1:6">
      <c r="A65" s="119"/>
      <c r="B65" s="120"/>
      <c r="C65" s="114"/>
      <c r="D65" s="121"/>
      <c r="E65" s="114"/>
      <c r="F65" s="115"/>
    </row>
    <row r="66" ht="16.1" customHeight="1" spans="1:6">
      <c r="A66" s="119"/>
      <c r="B66" s="120"/>
      <c r="C66" s="114"/>
      <c r="D66" s="121"/>
      <c r="E66" s="114"/>
      <c r="F66" s="115"/>
    </row>
    <row r="67" ht="16.85" customHeight="1" spans="1:6">
      <c r="A67" s="119"/>
      <c r="B67" s="120"/>
      <c r="C67" s="114"/>
      <c r="D67" s="121"/>
      <c r="E67" s="114"/>
      <c r="F67" s="115"/>
    </row>
    <row r="68" ht="16.1" customHeight="1" spans="1:6">
      <c r="A68" s="119"/>
      <c r="B68" s="120"/>
      <c r="C68" s="114"/>
      <c r="D68" s="121"/>
      <c r="E68" s="114"/>
      <c r="F68" s="115"/>
    </row>
    <row r="69" ht="16.85" customHeight="1" spans="1:6">
      <c r="A69" s="119"/>
      <c r="B69" s="120"/>
      <c r="C69" s="114"/>
      <c r="D69" s="121"/>
      <c r="E69" s="114"/>
      <c r="F69" s="115"/>
    </row>
    <row r="70" ht="16.1" customHeight="1" spans="1:6">
      <c r="A70" s="119"/>
      <c r="B70" s="120"/>
      <c r="C70" s="114"/>
      <c r="D70" s="121"/>
      <c r="E70" s="114"/>
      <c r="F70" s="115"/>
    </row>
    <row r="71" ht="16.1" customHeight="1" spans="1:6">
      <c r="A71" s="119"/>
      <c r="B71" s="120"/>
      <c r="C71" s="114"/>
      <c r="D71" s="121"/>
      <c r="E71" s="114"/>
      <c r="F71" s="115"/>
    </row>
    <row r="72" ht="16.85" customHeight="1" spans="1:6">
      <c r="A72" s="119"/>
      <c r="B72" s="120"/>
      <c r="C72" s="114"/>
      <c r="D72" s="121"/>
      <c r="E72" s="114"/>
      <c r="F72" s="115"/>
    </row>
    <row r="73" ht="16.1" customHeight="1" spans="1:6">
      <c r="A73" s="119"/>
      <c r="B73" s="120"/>
      <c r="C73" s="114"/>
      <c r="D73" s="121"/>
      <c r="E73" s="114"/>
      <c r="F73" s="115"/>
    </row>
    <row r="74" ht="16.1" customHeight="1" spans="1:6">
      <c r="A74" s="119"/>
      <c r="B74" s="120"/>
      <c r="C74" s="114"/>
      <c r="D74" s="121"/>
      <c r="E74" s="114"/>
      <c r="F74" s="115"/>
    </row>
    <row r="75" ht="16.85" customHeight="1" spans="1:6">
      <c r="A75" s="119"/>
      <c r="B75" s="120"/>
      <c r="C75" s="114"/>
      <c r="D75" s="121"/>
      <c r="E75" s="114"/>
      <c r="F75" s="115"/>
    </row>
    <row r="76" ht="16.1" customHeight="1" spans="1:6">
      <c r="A76" s="119"/>
      <c r="B76" s="120"/>
      <c r="C76" s="114"/>
      <c r="D76" s="121"/>
      <c r="E76" s="114"/>
      <c r="F76" s="115"/>
    </row>
    <row r="77" ht="16.1" customHeight="1" spans="1:6">
      <c r="A77" s="119"/>
      <c r="B77" s="120"/>
      <c r="C77" s="114"/>
      <c r="D77" s="121"/>
      <c r="E77" s="114"/>
      <c r="F77" s="115"/>
    </row>
    <row r="78" ht="16.85" customHeight="1" spans="1:6">
      <c r="A78" s="119"/>
      <c r="B78" s="120"/>
      <c r="C78" s="114"/>
      <c r="D78" s="121"/>
      <c r="E78" s="114"/>
      <c r="F78" s="115"/>
    </row>
    <row r="79" ht="16.1" customHeight="1" spans="1:6">
      <c r="A79" s="119"/>
      <c r="B79" s="120"/>
      <c r="C79" s="114"/>
      <c r="D79" s="121"/>
      <c r="E79" s="114"/>
      <c r="F79" s="115"/>
    </row>
    <row r="80" ht="16.1" customHeight="1" spans="1:6">
      <c r="A80" s="119"/>
      <c r="B80" s="120"/>
      <c r="C80" s="114"/>
      <c r="D80" s="121"/>
      <c r="E80" s="114"/>
      <c r="F80" s="115"/>
    </row>
    <row r="81" ht="16.85" customHeight="1" spans="1:6">
      <c r="A81" s="119"/>
      <c r="B81" s="120"/>
      <c r="C81" s="114"/>
      <c r="D81" s="121"/>
      <c r="E81" s="114"/>
      <c r="F81" s="115"/>
    </row>
    <row r="82" ht="16.1" customHeight="1" spans="1:6">
      <c r="A82" s="119"/>
      <c r="B82" s="120"/>
      <c r="C82" s="114"/>
      <c r="D82" s="121"/>
      <c r="E82" s="114"/>
      <c r="F82" s="115"/>
    </row>
    <row r="83" ht="16.1" customHeight="1" spans="1:6">
      <c r="A83" s="119"/>
      <c r="B83" s="120"/>
      <c r="C83" s="114"/>
      <c r="D83" s="121"/>
      <c r="E83" s="114"/>
      <c r="F83" s="115"/>
    </row>
    <row r="84" ht="32.95" customHeight="1" spans="1:6">
      <c r="A84" s="122"/>
      <c r="B84" s="123" t="s">
        <v>137</v>
      </c>
      <c r="C84" s="124">
        <f>SUM(F50:F56)</f>
        <v>0</v>
      </c>
      <c r="D84" s="125"/>
      <c r="E84" s="125"/>
      <c r="F84" s="126"/>
    </row>
    <row r="85" ht="16.1" customHeight="1" spans="1:6">
      <c r="A85" s="102"/>
      <c r="B85" s="102"/>
      <c r="C85" s="102"/>
      <c r="D85" s="102"/>
      <c r="E85" s="103"/>
      <c r="F85" s="103"/>
    </row>
    <row r="86" ht="16.85" customHeight="1" spans="1:6">
      <c r="A86" s="102"/>
      <c r="B86" s="102"/>
      <c r="C86" s="102"/>
      <c r="D86" s="102"/>
      <c r="E86" s="103"/>
      <c r="F86" s="103"/>
    </row>
  </sheetData>
  <sheetProtection algorithmName="SHA-512" hashValue="8tWOB7+ZL2Ch0DC1X2V81VA7PsMCmqZ4dF97HN5tpsd5u6ti7Zu6cO/C4WI0m0Mo/PD2BGrcyiNT6T4+zKdjBw==" saltValue="LswKSyrGSR/NFYSinGnESg==" spinCount="100000" sheet="1" objects="1"/>
  <mergeCells count="14">
    <mergeCell ref="A1:F1"/>
    <mergeCell ref="A2:D2"/>
    <mergeCell ref="E2:F2"/>
    <mergeCell ref="A3:F3"/>
    <mergeCell ref="D41:F41"/>
    <mergeCell ref="A42:F42"/>
    <mergeCell ref="A43:F43"/>
    <mergeCell ref="A44:F44"/>
    <mergeCell ref="A45:D45"/>
    <mergeCell ref="E45:F45"/>
    <mergeCell ref="A46:F46"/>
    <mergeCell ref="D84:F84"/>
    <mergeCell ref="A85:F85"/>
    <mergeCell ref="A86:F86"/>
  </mergeCells>
  <pageMargins left="0.786805555555556" right="0.786805555555556" top="0.786805555555556" bottom="0.786805555555556" header="0" footer="0"/>
  <pageSetup paperSize="9" fitToWidth="0" fitToHeight="0" orientation="portrait" horizontalDpi="600"/>
  <headerFooter alignWithMargins="0"/>
  <rowBreaks count="1" manualBreakCount="1">
    <brk id="43"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3"/>
  <sheetViews>
    <sheetView topLeftCell="A30" workbookViewId="0">
      <selection activeCell="C41" sqref="C41"/>
    </sheetView>
  </sheetViews>
  <sheetFormatPr defaultColWidth="9" defaultRowHeight="15.6" outlineLevelCol="6"/>
  <cols>
    <col min="1" max="1" width="8.125" customWidth="1"/>
    <col min="2" max="2" width="26.2583333333333" customWidth="1"/>
    <col min="3" max="3" width="12.425" customWidth="1"/>
    <col min="4" max="4" width="9.75" customWidth="1"/>
    <col min="5" max="5" width="11.35" customWidth="1"/>
    <col min="6" max="6" width="11.925" customWidth="1"/>
    <col min="7" max="7" width="20" customWidth="1"/>
  </cols>
  <sheetData>
    <row r="1" customFormat="1" ht="32.95" customHeight="1" spans="1:6">
      <c r="A1" s="23" t="s">
        <v>66</v>
      </c>
      <c r="B1" s="23"/>
      <c r="C1" s="23"/>
      <c r="D1" s="23"/>
      <c r="E1" s="23"/>
      <c r="F1" s="23"/>
    </row>
    <row r="2" customFormat="1" ht="16.85" customHeight="1" spans="1:6">
      <c r="A2" s="19" t="s">
        <v>138</v>
      </c>
      <c r="B2" s="19"/>
      <c r="C2" s="19"/>
      <c r="D2" s="19"/>
      <c r="E2" s="19" t="s">
        <v>67</v>
      </c>
      <c r="F2" s="19"/>
    </row>
    <row r="3" customFormat="1" ht="32.95" customHeight="1" spans="1:6">
      <c r="A3" s="53" t="s">
        <v>56</v>
      </c>
      <c r="B3" s="54"/>
      <c r="C3" s="54"/>
      <c r="D3" s="54"/>
      <c r="E3" s="54"/>
      <c r="F3" s="55"/>
    </row>
    <row r="4" customFormat="1" ht="16.85" customHeight="1" spans="1:6">
      <c r="A4" s="56" t="s">
        <v>68</v>
      </c>
      <c r="B4" s="57" t="s">
        <v>69</v>
      </c>
      <c r="C4" s="57" t="s">
        <v>70</v>
      </c>
      <c r="D4" s="57" t="s">
        <v>71</v>
      </c>
      <c r="E4" s="57" t="s">
        <v>72</v>
      </c>
      <c r="F4" s="58" t="s">
        <v>73</v>
      </c>
    </row>
    <row r="5" customFormat="1" ht="16.1" customHeight="1" spans="1:6">
      <c r="A5" s="81" t="s">
        <v>117</v>
      </c>
      <c r="B5" s="82" t="s">
        <v>118</v>
      </c>
      <c r="C5" s="67"/>
      <c r="D5" s="83"/>
      <c r="E5" s="83"/>
      <c r="F5" s="84"/>
    </row>
    <row r="6" customFormat="1" ht="16.85" customHeight="1" spans="1:6">
      <c r="A6" s="81" t="s">
        <v>119</v>
      </c>
      <c r="B6" s="82" t="s">
        <v>120</v>
      </c>
      <c r="C6" s="67"/>
      <c r="D6" s="67"/>
      <c r="E6" s="83"/>
      <c r="F6" s="84"/>
    </row>
    <row r="7" customFormat="1" ht="16.1" customHeight="1" spans="1:6">
      <c r="A7" s="81" t="s">
        <v>78</v>
      </c>
      <c r="B7" s="82" t="s">
        <v>121</v>
      </c>
      <c r="C7" s="67" t="s">
        <v>122</v>
      </c>
      <c r="D7" s="67" t="s">
        <v>139</v>
      </c>
      <c r="E7" s="65"/>
      <c r="F7" s="96">
        <f t="shared" ref="F7:F11" si="0">ROUND(D7*E7,0)</f>
        <v>0</v>
      </c>
    </row>
    <row r="8" customFormat="1" ht="16.1" customHeight="1" spans="1:6">
      <c r="A8" s="81" t="s">
        <v>124</v>
      </c>
      <c r="B8" s="82" t="s">
        <v>125</v>
      </c>
      <c r="C8" s="67"/>
      <c r="D8" s="67"/>
      <c r="E8" s="67"/>
      <c r="F8" s="84"/>
    </row>
    <row r="9" customFormat="1" ht="16.85" customHeight="1" spans="1:6">
      <c r="A9" s="81" t="s">
        <v>126</v>
      </c>
      <c r="B9" s="82" t="s">
        <v>125</v>
      </c>
      <c r="C9" s="67"/>
      <c r="D9" s="67"/>
      <c r="E9" s="67"/>
      <c r="F9" s="84"/>
    </row>
    <row r="10" customFormat="1" ht="16.1" customHeight="1" spans="1:6">
      <c r="A10" s="81" t="s">
        <v>78</v>
      </c>
      <c r="B10" s="82" t="s">
        <v>127</v>
      </c>
      <c r="C10" s="67" t="s">
        <v>98</v>
      </c>
      <c r="D10" s="67" t="s">
        <v>140</v>
      </c>
      <c r="E10" s="65"/>
      <c r="F10" s="96">
        <f t="shared" si="0"/>
        <v>0</v>
      </c>
    </row>
    <row r="11" customFormat="1" ht="16.1" customHeight="1" spans="1:6">
      <c r="A11" s="81" t="s">
        <v>129</v>
      </c>
      <c r="B11" s="82" t="s">
        <v>130</v>
      </c>
      <c r="C11" s="67" t="s">
        <v>122</v>
      </c>
      <c r="D11" s="67" t="s">
        <v>141</v>
      </c>
      <c r="E11" s="65"/>
      <c r="F11" s="96">
        <f t="shared" si="0"/>
        <v>0</v>
      </c>
    </row>
    <row r="12" customFormat="1" ht="27" customHeight="1" spans="1:6">
      <c r="A12" s="81" t="s">
        <v>132</v>
      </c>
      <c r="B12" s="31" t="s">
        <v>133</v>
      </c>
      <c r="C12" s="67"/>
      <c r="D12" s="67"/>
      <c r="E12" s="67"/>
      <c r="F12" s="84"/>
    </row>
    <row r="13" customFormat="1" ht="16.1" customHeight="1" spans="1:6">
      <c r="A13" s="81" t="s">
        <v>134</v>
      </c>
      <c r="B13" s="82" t="s">
        <v>135</v>
      </c>
      <c r="C13" s="67" t="s">
        <v>98</v>
      </c>
      <c r="D13" s="67" t="s">
        <v>142</v>
      </c>
      <c r="E13" s="65"/>
      <c r="F13" s="96">
        <f>ROUND(D13*E13,0)</f>
        <v>0</v>
      </c>
    </row>
    <row r="14" customFormat="1" ht="16.1" customHeight="1" spans="1:6">
      <c r="A14" s="81"/>
      <c r="B14" s="82"/>
      <c r="C14" s="67"/>
      <c r="D14" s="67"/>
      <c r="E14" s="83"/>
      <c r="F14" s="84"/>
    </row>
    <row r="15" customFormat="1" ht="16.85" customHeight="1" spans="1:6">
      <c r="A15" s="81"/>
      <c r="B15" s="82"/>
      <c r="C15" s="67"/>
      <c r="D15" s="67"/>
      <c r="E15" s="83"/>
      <c r="F15" s="84"/>
    </row>
    <row r="16" customFormat="1" ht="16.1" customHeight="1" spans="1:6">
      <c r="A16" s="81"/>
      <c r="B16" s="82"/>
      <c r="C16" s="67"/>
      <c r="D16" s="83"/>
      <c r="E16" s="83"/>
      <c r="F16" s="84"/>
    </row>
    <row r="17" customFormat="1" ht="16.1" customHeight="1" spans="1:6">
      <c r="A17" s="43"/>
      <c r="B17" s="44"/>
      <c r="C17" s="45"/>
      <c r="D17" s="46"/>
      <c r="E17" s="46"/>
      <c r="F17" s="47"/>
    </row>
    <row r="18" customFormat="1" ht="16.85" customHeight="1" spans="1:6">
      <c r="A18" s="43"/>
      <c r="B18" s="44"/>
      <c r="C18" s="45"/>
      <c r="D18" s="46"/>
      <c r="E18" s="46"/>
      <c r="F18" s="47"/>
    </row>
    <row r="19" customFormat="1" ht="16.1" customHeight="1" spans="1:6">
      <c r="A19" s="43"/>
      <c r="B19" s="44"/>
      <c r="C19" s="45"/>
      <c r="D19" s="46"/>
      <c r="E19" s="46"/>
      <c r="F19" s="47"/>
    </row>
    <row r="20" customFormat="1" ht="16.1" customHeight="1" spans="1:6">
      <c r="A20" s="43"/>
      <c r="B20" s="44"/>
      <c r="C20" s="45"/>
      <c r="D20" s="46"/>
      <c r="E20" s="46"/>
      <c r="F20" s="47"/>
    </row>
    <row r="21" customFormat="1" ht="16.85" customHeight="1" spans="1:6">
      <c r="A21" s="43"/>
      <c r="B21" s="44"/>
      <c r="C21" s="45"/>
      <c r="D21" s="46"/>
      <c r="E21" s="46"/>
      <c r="F21" s="47"/>
    </row>
    <row r="22" customFormat="1" ht="16.1" customHeight="1" spans="1:6">
      <c r="A22" s="43"/>
      <c r="B22" s="44"/>
      <c r="C22" s="45"/>
      <c r="D22" s="46"/>
      <c r="E22" s="46"/>
      <c r="F22" s="47"/>
    </row>
    <row r="23" customFormat="1" ht="16.1" customHeight="1" spans="1:7">
      <c r="A23" s="43"/>
      <c r="B23" s="44"/>
      <c r="C23" s="45"/>
      <c r="D23" s="46"/>
      <c r="E23" s="46"/>
      <c r="F23" s="47"/>
      <c r="G23" s="69"/>
    </row>
    <row r="24" customFormat="1" ht="16.85" customHeight="1" spans="1:6">
      <c r="A24" s="43"/>
      <c r="B24" s="44"/>
      <c r="C24" s="45"/>
      <c r="D24" s="46"/>
      <c r="E24" s="46"/>
      <c r="F24" s="47"/>
    </row>
    <row r="25" customFormat="1" ht="16.1" customHeight="1" spans="1:6">
      <c r="A25" s="43"/>
      <c r="B25" s="44"/>
      <c r="C25" s="45"/>
      <c r="D25" s="46"/>
      <c r="E25" s="46"/>
      <c r="F25" s="47"/>
    </row>
    <row r="26" customFormat="1" ht="16.85" customHeight="1" spans="1:6">
      <c r="A26" s="43"/>
      <c r="B26" s="44"/>
      <c r="C26" s="45"/>
      <c r="D26" s="46"/>
      <c r="E26" s="46"/>
      <c r="F26" s="47"/>
    </row>
    <row r="27" customFormat="1" ht="16.1" customHeight="1" spans="1:6">
      <c r="A27" s="43"/>
      <c r="B27" s="44"/>
      <c r="C27" s="45"/>
      <c r="D27" s="46"/>
      <c r="E27" s="46"/>
      <c r="F27" s="47"/>
    </row>
    <row r="28" customFormat="1" ht="16.1" customHeight="1" spans="1:6">
      <c r="A28" s="43"/>
      <c r="B28" s="44"/>
      <c r="C28" s="45"/>
      <c r="D28" s="46"/>
      <c r="E28" s="46"/>
      <c r="F28" s="47"/>
    </row>
    <row r="29" customFormat="1" ht="16.85" customHeight="1" spans="1:6">
      <c r="A29" s="43"/>
      <c r="B29" s="44"/>
      <c r="C29" s="45"/>
      <c r="D29" s="46"/>
      <c r="E29" s="46"/>
      <c r="F29" s="47"/>
    </row>
    <row r="30" customFormat="1" ht="16.1" customHeight="1" spans="1:6">
      <c r="A30" s="43"/>
      <c r="B30" s="44"/>
      <c r="C30" s="45"/>
      <c r="D30" s="46"/>
      <c r="E30" s="46"/>
      <c r="F30" s="47"/>
    </row>
    <row r="31" customFormat="1" ht="16.1" customHeight="1" spans="1:6">
      <c r="A31" s="43"/>
      <c r="B31" s="44"/>
      <c r="C31" s="45"/>
      <c r="D31" s="46"/>
      <c r="E31" s="46"/>
      <c r="F31" s="47"/>
    </row>
    <row r="32" customFormat="1" ht="16.85" customHeight="1" spans="1:6">
      <c r="A32" s="43"/>
      <c r="B32" s="44"/>
      <c r="C32" s="45"/>
      <c r="D32" s="46"/>
      <c r="E32" s="46"/>
      <c r="F32" s="47"/>
    </row>
    <row r="33" customFormat="1" ht="16.1" customHeight="1" spans="1:6">
      <c r="A33" s="43"/>
      <c r="B33" s="44"/>
      <c r="C33" s="45"/>
      <c r="D33" s="46"/>
      <c r="E33" s="46"/>
      <c r="F33" s="47"/>
    </row>
    <row r="34" customFormat="1" ht="16.1" customHeight="1" spans="1:6">
      <c r="A34" s="43"/>
      <c r="B34" s="44"/>
      <c r="C34" s="45"/>
      <c r="D34" s="46"/>
      <c r="E34" s="46"/>
      <c r="F34" s="47"/>
    </row>
    <row r="35" customFormat="1" ht="16.85" customHeight="1" spans="1:6">
      <c r="A35" s="43"/>
      <c r="B35" s="44"/>
      <c r="C35" s="45"/>
      <c r="D35" s="46"/>
      <c r="E35" s="46"/>
      <c r="F35" s="47"/>
    </row>
    <row r="36" customFormat="1" ht="16.1" customHeight="1" spans="1:6">
      <c r="A36" s="43"/>
      <c r="B36" s="44"/>
      <c r="C36" s="45"/>
      <c r="D36" s="46"/>
      <c r="E36" s="46"/>
      <c r="F36" s="47"/>
    </row>
    <row r="37" customFormat="1" ht="16.1" customHeight="1" spans="1:6">
      <c r="A37" s="43"/>
      <c r="B37" s="44"/>
      <c r="C37" s="45"/>
      <c r="D37" s="46"/>
      <c r="E37" s="46"/>
      <c r="F37" s="47"/>
    </row>
    <row r="38" customFormat="1" ht="16.85" customHeight="1" spans="1:6">
      <c r="A38" s="43"/>
      <c r="B38" s="44"/>
      <c r="C38" s="45"/>
      <c r="D38" s="46"/>
      <c r="E38" s="46"/>
      <c r="F38" s="47"/>
    </row>
    <row r="39" customFormat="1" ht="16.1" customHeight="1" spans="1:6">
      <c r="A39" s="43"/>
      <c r="B39" s="44"/>
      <c r="C39" s="45"/>
      <c r="D39" s="46"/>
      <c r="E39" s="46"/>
      <c r="F39" s="47"/>
    </row>
    <row r="40" customFormat="1" ht="16.1" customHeight="1" spans="1:6">
      <c r="A40" s="43"/>
      <c r="B40" s="44"/>
      <c r="C40" s="45"/>
      <c r="D40" s="46"/>
      <c r="E40" s="46"/>
      <c r="F40" s="47"/>
    </row>
    <row r="41" customFormat="1" ht="32.95" customHeight="1" spans="1:6">
      <c r="A41" s="48"/>
      <c r="B41" s="49" t="s">
        <v>137</v>
      </c>
      <c r="C41" s="97">
        <f>SUM(F6:F14)</f>
        <v>0</v>
      </c>
      <c r="D41" s="51"/>
      <c r="E41" s="51"/>
      <c r="F41" s="52"/>
    </row>
    <row r="42" customFormat="1" ht="16.1" customHeight="1" spans="1:6">
      <c r="A42" s="19"/>
      <c r="B42" s="19"/>
      <c r="C42" s="19"/>
      <c r="D42" s="19"/>
      <c r="E42" s="19"/>
      <c r="F42" s="19"/>
    </row>
    <row r="43" customFormat="1" ht="16.85" customHeight="1" spans="1:6">
      <c r="A43" s="19"/>
      <c r="B43" s="19"/>
      <c r="C43" s="19"/>
      <c r="D43" s="19"/>
      <c r="E43" s="19"/>
      <c r="F43" s="19"/>
    </row>
  </sheetData>
  <sheetProtection algorithmName="SHA-512" hashValue="NoEArkA56wMnAzhyYOKRT3OGuLGuqQWpuWUl/Ngymhh4ufVJVAbKDpR5vaCLZaL2I/x7KsXuYyu+BXkxYwW5Fw==" saltValue="7S4N108yHuPPlGQhgo2D7g==" spinCount="100000" sheet="1" objects="1"/>
  <mergeCells count="7">
    <mergeCell ref="A1:F1"/>
    <mergeCell ref="A2:D2"/>
    <mergeCell ref="E2:F2"/>
    <mergeCell ref="A3:F3"/>
    <mergeCell ref="D41:F41"/>
    <mergeCell ref="A42:F42"/>
    <mergeCell ref="A43:F43"/>
  </mergeCells>
  <pageMargins left="0.786805555555556" right="0.786805555555556" top="0.786805555555556" bottom="0.786805555555556" header="0.5" footer="0.5"/>
  <pageSetup paperSize="9"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6"/>
  <sheetViews>
    <sheetView topLeftCell="A60" workbookViewId="0">
      <selection activeCell="C84" sqref="C84"/>
    </sheetView>
  </sheetViews>
  <sheetFormatPr defaultColWidth="9" defaultRowHeight="15.6" outlineLevelCol="6"/>
  <cols>
    <col min="1" max="1" width="8.125" customWidth="1"/>
    <col min="2" max="2" width="26.0166666666667" customWidth="1"/>
    <col min="3" max="3" width="12.025" customWidth="1"/>
    <col min="4" max="4" width="9.75" customWidth="1"/>
    <col min="5" max="5" width="10.65" customWidth="1"/>
    <col min="6" max="6" width="12.925" customWidth="1"/>
    <col min="7" max="7" width="20" customWidth="1"/>
  </cols>
  <sheetData>
    <row r="1" customFormat="1" ht="32.95" customHeight="1" spans="1:6">
      <c r="A1" s="87" t="s">
        <v>66</v>
      </c>
      <c r="B1" s="87"/>
      <c r="C1" s="87"/>
      <c r="D1" s="87"/>
      <c r="E1" s="87"/>
      <c r="F1" s="87"/>
    </row>
    <row r="2" customFormat="1" ht="16.85" customHeight="1" spans="1:6">
      <c r="A2" s="88" t="s">
        <v>143</v>
      </c>
      <c r="B2" s="88"/>
      <c r="C2" s="88"/>
      <c r="D2" s="88"/>
      <c r="E2" s="88" t="s">
        <v>67</v>
      </c>
      <c r="F2" s="88"/>
    </row>
    <row r="3" customFormat="1" ht="32.95" customHeight="1" spans="1:6">
      <c r="A3" s="24" t="s">
        <v>56</v>
      </c>
      <c r="B3" s="25"/>
      <c r="C3" s="25"/>
      <c r="D3" s="25"/>
      <c r="E3" s="25"/>
      <c r="F3" s="26"/>
    </row>
    <row r="4" customFormat="1" ht="16.85" customHeight="1" spans="1:6">
      <c r="A4" s="89" t="s">
        <v>68</v>
      </c>
      <c r="B4" s="90" t="s">
        <v>69</v>
      </c>
      <c r="C4" s="90" t="s">
        <v>70</v>
      </c>
      <c r="D4" s="90" t="s">
        <v>71</v>
      </c>
      <c r="E4" s="90" t="s">
        <v>72</v>
      </c>
      <c r="F4" s="29" t="s">
        <v>73</v>
      </c>
    </row>
    <row r="5" customFormat="1" ht="16.1" customHeight="1" spans="1:6">
      <c r="A5" s="59" t="s">
        <v>117</v>
      </c>
      <c r="B5" s="60" t="s">
        <v>118</v>
      </c>
      <c r="C5" s="61"/>
      <c r="D5" s="62"/>
      <c r="E5" s="62"/>
      <c r="F5" s="34"/>
    </row>
    <row r="6" customFormat="1" ht="16.85" customHeight="1" spans="1:6">
      <c r="A6" s="59" t="s">
        <v>119</v>
      </c>
      <c r="B6" s="60" t="s">
        <v>120</v>
      </c>
      <c r="C6" s="61"/>
      <c r="D6" s="61"/>
      <c r="E6" s="62"/>
      <c r="F6" s="34"/>
    </row>
    <row r="7" customFormat="1" ht="16.1" customHeight="1" spans="1:6">
      <c r="A7" s="59" t="s">
        <v>78</v>
      </c>
      <c r="B7" s="60" t="s">
        <v>121</v>
      </c>
      <c r="C7" s="61" t="s">
        <v>122</v>
      </c>
      <c r="D7" s="61" t="s">
        <v>144</v>
      </c>
      <c r="E7" s="64"/>
      <c r="F7" s="37">
        <f t="shared" ref="F7:F11" si="0">ROUND(E7*D7,0)</f>
        <v>0</v>
      </c>
    </row>
    <row r="8" customFormat="1" ht="16.1" customHeight="1" spans="1:6">
      <c r="A8" s="59" t="s">
        <v>124</v>
      </c>
      <c r="B8" s="60" t="s">
        <v>125</v>
      </c>
      <c r="C8" s="61"/>
      <c r="D8" s="61"/>
      <c r="E8" s="61"/>
      <c r="F8" s="38"/>
    </row>
    <row r="9" customFormat="1" ht="16.85" customHeight="1" spans="1:6">
      <c r="A9" s="59" t="s">
        <v>126</v>
      </c>
      <c r="B9" s="60" t="s">
        <v>125</v>
      </c>
      <c r="C9" s="61"/>
      <c r="D9" s="61"/>
      <c r="E9" s="61"/>
      <c r="F9" s="38"/>
    </row>
    <row r="10" customFormat="1" ht="16.1" customHeight="1" spans="1:6">
      <c r="A10" s="59" t="s">
        <v>78</v>
      </c>
      <c r="B10" s="60" t="s">
        <v>127</v>
      </c>
      <c r="C10" s="61" t="s">
        <v>98</v>
      </c>
      <c r="D10" s="61" t="s">
        <v>145</v>
      </c>
      <c r="E10" s="64"/>
      <c r="F10" s="37">
        <f t="shared" si="0"/>
        <v>0</v>
      </c>
    </row>
    <row r="11" customFormat="1" ht="16.1" customHeight="1" spans="1:6">
      <c r="A11" s="59" t="s">
        <v>129</v>
      </c>
      <c r="B11" s="60" t="s">
        <v>130</v>
      </c>
      <c r="C11" s="61" t="s">
        <v>122</v>
      </c>
      <c r="D11" s="61" t="s">
        <v>146</v>
      </c>
      <c r="E11" s="64"/>
      <c r="F11" s="37">
        <f t="shared" si="0"/>
        <v>0</v>
      </c>
    </row>
    <row r="12" customFormat="1" ht="24" customHeight="1" spans="1:6">
      <c r="A12" s="59" t="s">
        <v>132</v>
      </c>
      <c r="B12" s="31" t="s">
        <v>133</v>
      </c>
      <c r="C12" s="61"/>
      <c r="D12" s="61"/>
      <c r="E12" s="61"/>
      <c r="F12" s="38"/>
    </row>
    <row r="13" customFormat="1" ht="16.1" customHeight="1" spans="1:6">
      <c r="A13" s="59" t="s">
        <v>134</v>
      </c>
      <c r="B13" s="60" t="s">
        <v>135</v>
      </c>
      <c r="C13" s="61" t="s">
        <v>98</v>
      </c>
      <c r="D13" s="61" t="s">
        <v>147</v>
      </c>
      <c r="E13" s="64"/>
      <c r="F13" s="37">
        <f>ROUND(E13*D13,0)</f>
        <v>0</v>
      </c>
    </row>
    <row r="14" customFormat="1" ht="16.1" customHeight="1" spans="1:6">
      <c r="A14" s="59"/>
      <c r="B14" s="60"/>
      <c r="C14" s="61"/>
      <c r="D14" s="61"/>
      <c r="E14" s="61"/>
      <c r="F14" s="38"/>
    </row>
    <row r="15" customFormat="1" ht="16.85" customHeight="1" spans="1:6">
      <c r="A15" s="59"/>
      <c r="B15" s="60"/>
      <c r="C15" s="61"/>
      <c r="D15" s="62"/>
      <c r="E15" s="62"/>
      <c r="F15" s="34"/>
    </row>
    <row r="16" customFormat="1" ht="16.1" customHeight="1" spans="1:6">
      <c r="A16" s="59"/>
      <c r="B16" s="60"/>
      <c r="C16" s="61"/>
      <c r="D16" s="62"/>
      <c r="E16" s="62"/>
      <c r="F16" s="34"/>
    </row>
    <row r="17" customFormat="1" ht="16.1" customHeight="1" spans="1:6">
      <c r="A17" s="59"/>
      <c r="B17" s="60"/>
      <c r="C17" s="61"/>
      <c r="D17" s="62"/>
      <c r="E17" s="62"/>
      <c r="F17" s="34"/>
    </row>
    <row r="18" customFormat="1" ht="16.85" customHeight="1" spans="1:6">
      <c r="A18" s="59"/>
      <c r="B18" s="60"/>
      <c r="C18" s="61"/>
      <c r="D18" s="62"/>
      <c r="E18" s="62"/>
      <c r="F18" s="34"/>
    </row>
    <row r="19" customFormat="1" ht="16.1" customHeight="1" spans="1:6">
      <c r="A19" s="39"/>
      <c r="B19" s="40"/>
      <c r="C19" s="41"/>
      <c r="D19" s="42"/>
      <c r="E19" s="42"/>
      <c r="F19" s="34"/>
    </row>
    <row r="20" customFormat="1" ht="16.1" customHeight="1" spans="1:6">
      <c r="A20" s="39"/>
      <c r="B20" s="40"/>
      <c r="C20" s="41"/>
      <c r="D20" s="42"/>
      <c r="E20" s="42"/>
      <c r="F20" s="34"/>
    </row>
    <row r="21" customFormat="1" ht="16.85" customHeight="1" spans="1:6">
      <c r="A21" s="39"/>
      <c r="B21" s="40"/>
      <c r="C21" s="41"/>
      <c r="D21" s="42"/>
      <c r="E21" s="42"/>
      <c r="F21" s="34"/>
    </row>
    <row r="22" customFormat="1" ht="16.1" customHeight="1" spans="1:6">
      <c r="A22" s="39"/>
      <c r="B22" s="40"/>
      <c r="C22" s="41"/>
      <c r="D22" s="42"/>
      <c r="E22" s="42"/>
      <c r="F22" s="34"/>
    </row>
    <row r="23" customFormat="1" ht="16.1" customHeight="1" spans="1:6">
      <c r="A23" s="39"/>
      <c r="B23" s="40"/>
      <c r="C23" s="41"/>
      <c r="D23" s="42"/>
      <c r="E23" s="42"/>
      <c r="F23" s="34"/>
    </row>
    <row r="24" customFormat="1" ht="16.85" customHeight="1" spans="1:6">
      <c r="A24" s="39"/>
      <c r="B24" s="40"/>
      <c r="C24" s="41"/>
      <c r="D24" s="42"/>
      <c r="E24" s="42"/>
      <c r="F24" s="34"/>
    </row>
    <row r="25" customFormat="1" ht="16.1" customHeight="1" spans="1:6">
      <c r="A25" s="39"/>
      <c r="B25" s="40"/>
      <c r="C25" s="41"/>
      <c r="D25" s="42"/>
      <c r="E25" s="42"/>
      <c r="F25" s="34"/>
    </row>
    <row r="26" customFormat="1" ht="16.85" customHeight="1" spans="1:6">
      <c r="A26" s="39"/>
      <c r="B26" s="40"/>
      <c r="C26" s="41"/>
      <c r="D26" s="42"/>
      <c r="E26" s="42"/>
      <c r="F26" s="34"/>
    </row>
    <row r="27" customFormat="1" ht="16.1" customHeight="1" spans="1:6">
      <c r="A27" s="39"/>
      <c r="B27" s="40"/>
      <c r="C27" s="41"/>
      <c r="D27" s="42"/>
      <c r="E27" s="42"/>
      <c r="F27" s="34"/>
    </row>
    <row r="28" customFormat="1" ht="16.1" customHeight="1" spans="1:6">
      <c r="A28" s="39"/>
      <c r="B28" s="40"/>
      <c r="C28" s="41"/>
      <c r="D28" s="42"/>
      <c r="E28" s="42"/>
      <c r="F28" s="34"/>
    </row>
    <row r="29" customFormat="1" ht="16.85" customHeight="1" spans="1:6">
      <c r="A29" s="39"/>
      <c r="B29" s="40"/>
      <c r="C29" s="41"/>
      <c r="D29" s="42"/>
      <c r="E29" s="42"/>
      <c r="F29" s="34"/>
    </row>
    <row r="30" customFormat="1" ht="16.1" customHeight="1" spans="1:6">
      <c r="A30" s="39"/>
      <c r="B30" s="40"/>
      <c r="C30" s="41"/>
      <c r="D30" s="42"/>
      <c r="E30" s="42"/>
      <c r="F30" s="34"/>
    </row>
    <row r="31" customFormat="1" ht="16.1" customHeight="1" spans="1:6">
      <c r="A31" s="39"/>
      <c r="B31" s="40"/>
      <c r="C31" s="41"/>
      <c r="D31" s="42"/>
      <c r="E31" s="42"/>
      <c r="F31" s="34"/>
    </row>
    <row r="32" customFormat="1" ht="16.85" customHeight="1" spans="1:6">
      <c r="A32" s="39"/>
      <c r="B32" s="40"/>
      <c r="C32" s="41"/>
      <c r="D32" s="42"/>
      <c r="E32" s="42"/>
      <c r="F32" s="34"/>
    </row>
    <row r="33" customFormat="1" ht="16.1" customHeight="1" spans="1:6">
      <c r="A33" s="39"/>
      <c r="B33" s="40"/>
      <c r="C33" s="41"/>
      <c r="D33" s="42"/>
      <c r="E33" s="42"/>
      <c r="F33" s="34"/>
    </row>
    <row r="34" customFormat="1" ht="16.1" customHeight="1" spans="1:6">
      <c r="A34" s="39"/>
      <c r="B34" s="40"/>
      <c r="C34" s="41"/>
      <c r="D34" s="42"/>
      <c r="E34" s="42"/>
      <c r="F34" s="34"/>
    </row>
    <row r="35" customFormat="1" ht="16.85" customHeight="1" spans="1:6">
      <c r="A35" s="39"/>
      <c r="B35" s="40"/>
      <c r="C35" s="41"/>
      <c r="D35" s="42"/>
      <c r="E35" s="42"/>
      <c r="F35" s="34"/>
    </row>
    <row r="36" customFormat="1" ht="16.1" customHeight="1" spans="1:6">
      <c r="A36" s="39"/>
      <c r="B36" s="40"/>
      <c r="C36" s="41"/>
      <c r="D36" s="42"/>
      <c r="E36" s="42"/>
      <c r="F36" s="34"/>
    </row>
    <row r="37" customFormat="1" ht="16.1" customHeight="1" spans="1:6">
      <c r="A37" s="39"/>
      <c r="B37" s="40"/>
      <c r="C37" s="41"/>
      <c r="D37" s="42"/>
      <c r="E37" s="42"/>
      <c r="F37" s="34"/>
    </row>
    <row r="38" customFormat="1" ht="16.85" customHeight="1" spans="1:6">
      <c r="A38" s="39"/>
      <c r="B38" s="40"/>
      <c r="C38" s="41"/>
      <c r="D38" s="42"/>
      <c r="E38" s="42"/>
      <c r="F38" s="34"/>
    </row>
    <row r="39" customFormat="1" ht="16.1" customHeight="1" spans="1:6">
      <c r="A39" s="39"/>
      <c r="B39" s="40"/>
      <c r="C39" s="41"/>
      <c r="D39" s="42"/>
      <c r="E39" s="42"/>
      <c r="F39" s="34"/>
    </row>
    <row r="40" customFormat="1" ht="16.1" customHeight="1" spans="1:6">
      <c r="A40" s="39"/>
      <c r="B40" s="40"/>
      <c r="C40" s="41"/>
      <c r="D40" s="42"/>
      <c r="E40" s="42"/>
      <c r="F40" s="34"/>
    </row>
    <row r="41" customFormat="1" ht="32.95" customHeight="1" spans="1:6">
      <c r="A41" s="91"/>
      <c r="B41" s="92" t="s">
        <v>137</v>
      </c>
      <c r="C41" s="93">
        <f>SUM(F6:F15)</f>
        <v>0</v>
      </c>
      <c r="D41" s="94"/>
      <c r="E41" s="94"/>
      <c r="F41" s="95"/>
    </row>
    <row r="42" customFormat="1" ht="16.1" customHeight="1" spans="1:6">
      <c r="A42" s="88"/>
      <c r="B42" s="88"/>
      <c r="C42" s="88"/>
      <c r="D42" s="88"/>
      <c r="E42" s="88"/>
      <c r="F42" s="88"/>
    </row>
    <row r="43" customFormat="1" ht="16.85" customHeight="1" spans="1:6">
      <c r="A43" s="88"/>
      <c r="B43" s="88"/>
      <c r="C43" s="88"/>
      <c r="D43" s="88"/>
      <c r="E43" s="88"/>
      <c r="F43" s="88"/>
    </row>
    <row r="44" customFormat="1" ht="32.95" customHeight="1" spans="1:6">
      <c r="A44" s="87" t="s">
        <v>66</v>
      </c>
      <c r="B44" s="87"/>
      <c r="C44" s="87"/>
      <c r="D44" s="87"/>
      <c r="E44" s="87"/>
      <c r="F44" s="87"/>
    </row>
    <row r="45" customFormat="1" ht="16.85" customHeight="1" spans="1:6">
      <c r="A45" s="88" t="s">
        <v>143</v>
      </c>
      <c r="B45" s="88"/>
      <c r="C45" s="88"/>
      <c r="D45" s="88"/>
      <c r="E45" s="88" t="s">
        <v>67</v>
      </c>
      <c r="F45" s="88"/>
    </row>
    <row r="46" customFormat="1" ht="32.95" customHeight="1" spans="1:6">
      <c r="A46" s="24" t="s">
        <v>62</v>
      </c>
      <c r="B46" s="25"/>
      <c r="C46" s="25"/>
      <c r="D46" s="25"/>
      <c r="E46" s="25"/>
      <c r="F46" s="26"/>
    </row>
    <row r="47" customFormat="1" ht="16.85" customHeight="1" spans="1:6">
      <c r="A47" s="27" t="s">
        <v>68</v>
      </c>
      <c r="B47" s="28" t="s">
        <v>69</v>
      </c>
      <c r="C47" s="28" t="s">
        <v>70</v>
      </c>
      <c r="D47" s="28" t="s">
        <v>71</v>
      </c>
      <c r="E47" s="90" t="s">
        <v>72</v>
      </c>
      <c r="F47" s="29" t="s">
        <v>73</v>
      </c>
    </row>
    <row r="48" customFormat="1" ht="16.1" customHeight="1" spans="1:6">
      <c r="A48" s="30" t="s">
        <v>148</v>
      </c>
      <c r="B48" s="31" t="s">
        <v>149</v>
      </c>
      <c r="C48" s="32"/>
      <c r="D48" s="32"/>
      <c r="E48" s="42"/>
      <c r="F48" s="34"/>
    </row>
    <row r="49" customFormat="1" ht="16.85" customHeight="1" spans="1:6">
      <c r="A49" s="30" t="s">
        <v>150</v>
      </c>
      <c r="B49" s="31" t="s">
        <v>151</v>
      </c>
      <c r="C49" s="32"/>
      <c r="D49" s="32"/>
      <c r="E49" s="61"/>
      <c r="F49" s="38"/>
    </row>
    <row r="50" customFormat="1" ht="16.1" customHeight="1" spans="1:7">
      <c r="A50" s="30" t="s">
        <v>78</v>
      </c>
      <c r="B50" s="31" t="s">
        <v>152</v>
      </c>
      <c r="C50" s="32" t="s">
        <v>153</v>
      </c>
      <c r="D50" s="32" t="s">
        <v>154</v>
      </c>
      <c r="E50" s="64"/>
      <c r="F50" s="37">
        <f>ROUND(E50*D50,0)</f>
        <v>0</v>
      </c>
      <c r="G50" s="69"/>
    </row>
    <row r="51" customFormat="1" ht="16.1" customHeight="1" spans="1:6">
      <c r="A51" s="30"/>
      <c r="B51" s="31"/>
      <c r="C51" s="32"/>
      <c r="D51" s="32"/>
      <c r="E51" s="61"/>
      <c r="F51" s="38"/>
    </row>
    <row r="52" customFormat="1" ht="16.85" customHeight="1" spans="1:6">
      <c r="A52" s="30"/>
      <c r="B52" s="31"/>
      <c r="C52" s="32"/>
      <c r="D52" s="32"/>
      <c r="E52" s="42"/>
      <c r="F52" s="34"/>
    </row>
    <row r="53" customFormat="1" ht="16.1" customHeight="1" spans="1:6">
      <c r="A53" s="30"/>
      <c r="B53" s="31"/>
      <c r="C53" s="32"/>
      <c r="D53" s="32"/>
      <c r="E53" s="42"/>
      <c r="F53" s="34"/>
    </row>
    <row r="54" customFormat="1" ht="16.1" customHeight="1" spans="1:6">
      <c r="A54" s="30"/>
      <c r="B54" s="31"/>
      <c r="C54" s="32"/>
      <c r="D54" s="33"/>
      <c r="E54" s="42"/>
      <c r="F54" s="34"/>
    </row>
    <row r="55" customFormat="1" ht="16.85" customHeight="1" spans="1:6">
      <c r="A55" s="30"/>
      <c r="B55" s="31"/>
      <c r="C55" s="32"/>
      <c r="D55" s="33"/>
      <c r="E55" s="42"/>
      <c r="F55" s="34"/>
    </row>
    <row r="56" customFormat="1" ht="16.1" customHeight="1" spans="1:6">
      <c r="A56" s="30"/>
      <c r="B56" s="31"/>
      <c r="C56" s="32"/>
      <c r="D56" s="33"/>
      <c r="E56" s="42"/>
      <c r="F56" s="34"/>
    </row>
    <row r="57" customFormat="1" ht="16.1" customHeight="1" spans="1:6">
      <c r="A57" s="39"/>
      <c r="B57" s="40"/>
      <c r="C57" s="41"/>
      <c r="D57" s="42"/>
      <c r="E57" s="42"/>
      <c r="F57" s="34"/>
    </row>
    <row r="58" customFormat="1" ht="16.85" customHeight="1" spans="1:6">
      <c r="A58" s="39"/>
      <c r="B58" s="40"/>
      <c r="C58" s="41"/>
      <c r="D58" s="42"/>
      <c r="E58" s="42"/>
      <c r="F58" s="34"/>
    </row>
    <row r="59" customFormat="1" ht="16.1" customHeight="1" spans="1:6">
      <c r="A59" s="39"/>
      <c r="B59" s="40"/>
      <c r="C59" s="41"/>
      <c r="D59" s="42"/>
      <c r="E59" s="42"/>
      <c r="F59" s="34"/>
    </row>
    <row r="60" customFormat="1" ht="16.1" customHeight="1" spans="1:6">
      <c r="A60" s="39"/>
      <c r="B60" s="40"/>
      <c r="C60" s="41"/>
      <c r="D60" s="42"/>
      <c r="E60" s="42"/>
      <c r="F60" s="34"/>
    </row>
    <row r="61" customFormat="1" ht="16.85" customHeight="1" spans="1:6">
      <c r="A61" s="39"/>
      <c r="B61" s="40"/>
      <c r="C61" s="41"/>
      <c r="D61" s="42"/>
      <c r="E61" s="42"/>
      <c r="F61" s="34"/>
    </row>
    <row r="62" customFormat="1" ht="16.1" customHeight="1" spans="1:6">
      <c r="A62" s="39"/>
      <c r="B62" s="40"/>
      <c r="C62" s="41"/>
      <c r="D62" s="42"/>
      <c r="E62" s="42"/>
      <c r="F62" s="34"/>
    </row>
    <row r="63" customFormat="1" ht="16.1" customHeight="1" spans="1:6">
      <c r="A63" s="39"/>
      <c r="B63" s="40"/>
      <c r="C63" s="41"/>
      <c r="D63" s="42"/>
      <c r="E63" s="42"/>
      <c r="F63" s="34"/>
    </row>
    <row r="64" customFormat="1" ht="16.85" customHeight="1" spans="1:6">
      <c r="A64" s="39"/>
      <c r="B64" s="40"/>
      <c r="C64" s="41"/>
      <c r="D64" s="42"/>
      <c r="E64" s="42"/>
      <c r="F64" s="34"/>
    </row>
    <row r="65" customFormat="1" ht="16.1" customHeight="1" spans="1:6">
      <c r="A65" s="39"/>
      <c r="B65" s="40"/>
      <c r="C65" s="41"/>
      <c r="D65" s="42"/>
      <c r="E65" s="42"/>
      <c r="F65" s="34"/>
    </row>
    <row r="66" customFormat="1" ht="16.1" customHeight="1" spans="1:6">
      <c r="A66" s="39"/>
      <c r="B66" s="40"/>
      <c r="C66" s="41"/>
      <c r="D66" s="42"/>
      <c r="E66" s="42"/>
      <c r="F66" s="34"/>
    </row>
    <row r="67" customFormat="1" ht="16.85" customHeight="1" spans="1:6">
      <c r="A67" s="39"/>
      <c r="B67" s="40"/>
      <c r="C67" s="41"/>
      <c r="D67" s="42"/>
      <c r="E67" s="42"/>
      <c r="F67" s="34"/>
    </row>
    <row r="68" customFormat="1" ht="16.1" customHeight="1" spans="1:6">
      <c r="A68" s="39"/>
      <c r="B68" s="40"/>
      <c r="C68" s="41"/>
      <c r="D68" s="42"/>
      <c r="E68" s="42"/>
      <c r="F68" s="34"/>
    </row>
    <row r="69" customFormat="1" ht="16.85" customHeight="1" spans="1:6">
      <c r="A69" s="39"/>
      <c r="B69" s="40"/>
      <c r="C69" s="41"/>
      <c r="D69" s="42"/>
      <c r="E69" s="42"/>
      <c r="F69" s="34"/>
    </row>
    <row r="70" customFormat="1" ht="16.1" customHeight="1" spans="1:6">
      <c r="A70" s="39"/>
      <c r="B70" s="40"/>
      <c r="C70" s="41"/>
      <c r="D70" s="42"/>
      <c r="E70" s="42"/>
      <c r="F70" s="34"/>
    </row>
    <row r="71" customFormat="1" ht="16.1" customHeight="1" spans="1:6">
      <c r="A71" s="39"/>
      <c r="B71" s="40"/>
      <c r="C71" s="41"/>
      <c r="D71" s="42"/>
      <c r="E71" s="42"/>
      <c r="F71" s="34"/>
    </row>
    <row r="72" customFormat="1" ht="16.85" customHeight="1" spans="1:6">
      <c r="A72" s="39"/>
      <c r="B72" s="40"/>
      <c r="C72" s="41"/>
      <c r="D72" s="42"/>
      <c r="E72" s="42"/>
      <c r="F72" s="34"/>
    </row>
    <row r="73" customFormat="1" ht="16.1" customHeight="1" spans="1:6">
      <c r="A73" s="39"/>
      <c r="B73" s="40"/>
      <c r="C73" s="41"/>
      <c r="D73" s="42"/>
      <c r="E73" s="42"/>
      <c r="F73" s="34"/>
    </row>
    <row r="74" customFormat="1" ht="16.1" customHeight="1" spans="1:6">
      <c r="A74" s="39"/>
      <c r="B74" s="40"/>
      <c r="C74" s="41"/>
      <c r="D74" s="42"/>
      <c r="E74" s="42"/>
      <c r="F74" s="34"/>
    </row>
    <row r="75" customFormat="1" ht="16.85" customHeight="1" spans="1:6">
      <c r="A75" s="39"/>
      <c r="B75" s="40"/>
      <c r="C75" s="41"/>
      <c r="D75" s="42"/>
      <c r="E75" s="42"/>
      <c r="F75" s="34"/>
    </row>
    <row r="76" customFormat="1" ht="16.1" customHeight="1" spans="1:6">
      <c r="A76" s="39"/>
      <c r="B76" s="40"/>
      <c r="C76" s="41"/>
      <c r="D76" s="42"/>
      <c r="E76" s="42"/>
      <c r="F76" s="34"/>
    </row>
    <row r="77" customFormat="1" ht="16.1" customHeight="1" spans="1:6">
      <c r="A77" s="39"/>
      <c r="B77" s="40"/>
      <c r="C77" s="41"/>
      <c r="D77" s="42"/>
      <c r="E77" s="42"/>
      <c r="F77" s="34"/>
    </row>
    <row r="78" customFormat="1" ht="16.85" customHeight="1" spans="1:6">
      <c r="A78" s="39"/>
      <c r="B78" s="40"/>
      <c r="C78" s="41"/>
      <c r="D78" s="42"/>
      <c r="E78" s="42"/>
      <c r="F78" s="34"/>
    </row>
    <row r="79" customFormat="1" ht="16.1" customHeight="1" spans="1:6">
      <c r="A79" s="39"/>
      <c r="B79" s="40"/>
      <c r="C79" s="41"/>
      <c r="D79" s="42"/>
      <c r="E79" s="42"/>
      <c r="F79" s="34"/>
    </row>
    <row r="80" customFormat="1" ht="16.1" customHeight="1" spans="1:6">
      <c r="A80" s="39"/>
      <c r="B80" s="40"/>
      <c r="C80" s="41"/>
      <c r="D80" s="42"/>
      <c r="E80" s="42"/>
      <c r="F80" s="34"/>
    </row>
    <row r="81" customFormat="1" ht="16.85" customHeight="1" spans="1:6">
      <c r="A81" s="39"/>
      <c r="B81" s="40"/>
      <c r="C81" s="41"/>
      <c r="D81" s="42"/>
      <c r="E81" s="42"/>
      <c r="F81" s="34"/>
    </row>
    <row r="82" customFormat="1" ht="16.1" customHeight="1" spans="1:6">
      <c r="A82" s="39"/>
      <c r="B82" s="40"/>
      <c r="C82" s="41"/>
      <c r="D82" s="42"/>
      <c r="E82" s="42"/>
      <c r="F82" s="34"/>
    </row>
    <row r="83" customFormat="1" ht="16.1" customHeight="1" spans="1:6">
      <c r="A83" s="39"/>
      <c r="B83" s="40"/>
      <c r="C83" s="41"/>
      <c r="D83" s="42"/>
      <c r="E83" s="42"/>
      <c r="F83" s="34"/>
    </row>
    <row r="84" customFormat="1" ht="32.95" customHeight="1" spans="1:6">
      <c r="A84" s="91"/>
      <c r="B84" s="92" t="s">
        <v>155</v>
      </c>
      <c r="C84" s="93">
        <f>SUM(F50:F53)</f>
        <v>0</v>
      </c>
      <c r="D84" s="94"/>
      <c r="E84" s="94"/>
      <c r="F84" s="95"/>
    </row>
    <row r="85" customFormat="1" ht="16.1" customHeight="1" spans="1:6">
      <c r="A85" s="88"/>
      <c r="B85" s="88"/>
      <c r="C85" s="88"/>
      <c r="D85" s="88"/>
      <c r="E85" s="88"/>
      <c r="F85" s="88"/>
    </row>
    <row r="86" customFormat="1" ht="16.85" customHeight="1" spans="1:6">
      <c r="A86" s="88"/>
      <c r="B86" s="88"/>
      <c r="C86" s="88"/>
      <c r="D86" s="88"/>
      <c r="E86" s="88"/>
      <c r="F86" s="88"/>
    </row>
  </sheetData>
  <sheetProtection algorithmName="SHA-512" hashValue="Cw+IL9uXHgJBmCar29G60iofAWkgwzw/T/MNUt/yG4+eDTn/tggEi0bN0PBxeM98hm+OZwKjpiLecjvNrLCVzw==" saltValue="R4p2Lnet4WCfkPszqISjDA==" spinCount="100000" sheet="1" objects="1"/>
  <mergeCells count="14">
    <mergeCell ref="A1:F1"/>
    <mergeCell ref="A2:D2"/>
    <mergeCell ref="E2:F2"/>
    <mergeCell ref="A3:F3"/>
    <mergeCell ref="D41:F41"/>
    <mergeCell ref="A42:F42"/>
    <mergeCell ref="A43:F43"/>
    <mergeCell ref="A44:F44"/>
    <mergeCell ref="A45:D45"/>
    <mergeCell ref="E45:F45"/>
    <mergeCell ref="A46:F46"/>
    <mergeCell ref="D84:F84"/>
    <mergeCell ref="A85:F85"/>
    <mergeCell ref="A86:F86"/>
  </mergeCells>
  <pageMargins left="0.786805555555556" right="0.786805555555556" top="0.786805555555556" bottom="0.786805555555556" header="0.5" footer="0.5"/>
  <pageSetup paperSize="9"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6"/>
  <sheetViews>
    <sheetView topLeftCell="A69" workbookViewId="0">
      <selection activeCell="C84" sqref="C84"/>
    </sheetView>
  </sheetViews>
  <sheetFormatPr defaultColWidth="9" defaultRowHeight="15.6" outlineLevelCol="5"/>
  <cols>
    <col min="1" max="1" width="8.125" customWidth="1"/>
    <col min="2" max="2" width="28.2166666666667" customWidth="1"/>
    <col min="3" max="3" width="11.825" customWidth="1"/>
    <col min="4" max="5" width="9.75" customWidth="1"/>
    <col min="6" max="6" width="11.725" customWidth="1"/>
    <col min="7" max="7" width="20" customWidth="1"/>
  </cols>
  <sheetData>
    <row r="1" customFormat="1" ht="32.95" customHeight="1" spans="1:6">
      <c r="A1" s="23" t="s">
        <v>66</v>
      </c>
      <c r="B1" s="23"/>
      <c r="C1" s="23"/>
      <c r="D1" s="23"/>
      <c r="E1" s="23"/>
      <c r="F1" s="23"/>
    </row>
    <row r="2" customFormat="1" ht="16.85" customHeight="1" spans="1:6">
      <c r="A2" s="19" t="s">
        <v>156</v>
      </c>
      <c r="B2" s="19"/>
      <c r="C2" s="19"/>
      <c r="D2" s="19"/>
      <c r="E2" s="19" t="s">
        <v>67</v>
      </c>
      <c r="F2" s="19"/>
    </row>
    <row r="3" customFormat="1" ht="32.95" customHeight="1" spans="1:6">
      <c r="A3" s="53" t="s">
        <v>53</v>
      </c>
      <c r="B3" s="54"/>
      <c r="C3" s="54"/>
      <c r="D3" s="54"/>
      <c r="E3" s="54"/>
      <c r="F3" s="55"/>
    </row>
    <row r="4" customFormat="1" ht="16.85" customHeight="1" spans="1:6">
      <c r="A4" s="56" t="s">
        <v>68</v>
      </c>
      <c r="B4" s="57" t="s">
        <v>69</v>
      </c>
      <c r="C4" s="57" t="s">
        <v>70</v>
      </c>
      <c r="D4" s="57" t="s">
        <v>71</v>
      </c>
      <c r="E4" s="57" t="s">
        <v>72</v>
      </c>
      <c r="F4" s="58" t="s">
        <v>73</v>
      </c>
    </row>
    <row r="5" customFormat="1" ht="16.1" customHeight="1" spans="1:6">
      <c r="A5" s="81" t="s">
        <v>93</v>
      </c>
      <c r="B5" s="82" t="s">
        <v>94</v>
      </c>
      <c r="C5" s="67"/>
      <c r="D5" s="83"/>
      <c r="E5" s="83"/>
      <c r="F5" s="84"/>
    </row>
    <row r="6" customFormat="1" ht="16.85" customHeight="1" spans="1:6">
      <c r="A6" s="81" t="s">
        <v>95</v>
      </c>
      <c r="B6" s="82" t="s">
        <v>96</v>
      </c>
      <c r="C6" s="67"/>
      <c r="D6" s="67"/>
      <c r="E6" s="85"/>
      <c r="F6" s="77"/>
    </row>
    <row r="7" customFormat="1" ht="16.1" customHeight="1" spans="1:6">
      <c r="A7" s="81" t="s">
        <v>82</v>
      </c>
      <c r="B7" s="82" t="s">
        <v>97</v>
      </c>
      <c r="C7" s="67" t="s">
        <v>153</v>
      </c>
      <c r="D7" s="67" t="s">
        <v>157</v>
      </c>
      <c r="E7" s="86"/>
      <c r="F7" s="77">
        <f>ROUND(E7*D7,0)</f>
        <v>0</v>
      </c>
    </row>
    <row r="8" customFormat="1" ht="16.1" customHeight="1" spans="1:6">
      <c r="A8" s="81"/>
      <c r="B8" s="82"/>
      <c r="C8" s="67"/>
      <c r="D8" s="67"/>
      <c r="E8" s="83"/>
      <c r="F8" s="84"/>
    </row>
    <row r="9" customFormat="1" ht="16.85" customHeight="1" spans="1:6">
      <c r="A9" s="81"/>
      <c r="B9" s="82"/>
      <c r="C9" s="67"/>
      <c r="D9" s="67"/>
      <c r="E9" s="83"/>
      <c r="F9" s="84"/>
    </row>
    <row r="10" customFormat="1" ht="16.1" customHeight="1" spans="1:6">
      <c r="A10" s="81"/>
      <c r="B10" s="82"/>
      <c r="C10" s="67"/>
      <c r="D10" s="83"/>
      <c r="E10" s="83"/>
      <c r="F10" s="84"/>
    </row>
    <row r="11" customFormat="1" ht="16.1" customHeight="1" spans="1:6">
      <c r="A11" s="81"/>
      <c r="B11" s="82"/>
      <c r="C11" s="67"/>
      <c r="D11" s="83"/>
      <c r="E11" s="83"/>
      <c r="F11" s="84"/>
    </row>
    <row r="12" customFormat="1" ht="16.85" customHeight="1" spans="1:6">
      <c r="A12" s="81"/>
      <c r="B12" s="82"/>
      <c r="C12" s="67"/>
      <c r="D12" s="83"/>
      <c r="E12" s="83"/>
      <c r="F12" s="84"/>
    </row>
    <row r="13" customFormat="1" ht="16.1" customHeight="1" spans="1:6">
      <c r="A13" s="43"/>
      <c r="B13" s="44"/>
      <c r="C13" s="45"/>
      <c r="D13" s="46"/>
      <c r="E13" s="46"/>
      <c r="F13" s="47"/>
    </row>
    <row r="14" customFormat="1" ht="16.1" customHeight="1" spans="1:6">
      <c r="A14" s="43"/>
      <c r="B14" s="44"/>
      <c r="C14" s="45"/>
      <c r="D14" s="46"/>
      <c r="E14" s="46"/>
      <c r="F14" s="47"/>
    </row>
    <row r="15" customFormat="1" ht="16.85" customHeight="1" spans="1:6">
      <c r="A15" s="43"/>
      <c r="B15" s="44"/>
      <c r="C15" s="45"/>
      <c r="D15" s="46"/>
      <c r="E15" s="46"/>
      <c r="F15" s="47"/>
    </row>
    <row r="16" customFormat="1" ht="16.1" customHeight="1" spans="1:6">
      <c r="A16" s="43"/>
      <c r="B16" s="44"/>
      <c r="C16" s="45"/>
      <c r="D16" s="46"/>
      <c r="E16" s="46"/>
      <c r="F16" s="47"/>
    </row>
    <row r="17" customFormat="1" ht="16.1" customHeight="1" spans="1:6">
      <c r="A17" s="43"/>
      <c r="B17" s="44"/>
      <c r="C17" s="45"/>
      <c r="D17" s="46"/>
      <c r="E17" s="46"/>
      <c r="F17" s="47"/>
    </row>
    <row r="18" customFormat="1" ht="16.85" customHeight="1" spans="1:6">
      <c r="A18" s="43"/>
      <c r="B18" s="44"/>
      <c r="C18" s="45"/>
      <c r="D18" s="46"/>
      <c r="E18" s="46"/>
      <c r="F18" s="47"/>
    </row>
    <row r="19" customFormat="1" ht="16.1" customHeight="1" spans="1:6">
      <c r="A19" s="43"/>
      <c r="B19" s="44"/>
      <c r="C19" s="45"/>
      <c r="D19" s="46"/>
      <c r="E19" s="46"/>
      <c r="F19" s="47"/>
    </row>
    <row r="20" customFormat="1" ht="16.1" customHeight="1" spans="1:6">
      <c r="A20" s="43"/>
      <c r="B20" s="44"/>
      <c r="C20" s="45"/>
      <c r="D20" s="46"/>
      <c r="E20" s="46"/>
      <c r="F20" s="47"/>
    </row>
    <row r="21" customFormat="1" ht="16.85" customHeight="1" spans="1:6">
      <c r="A21" s="43"/>
      <c r="B21" s="44"/>
      <c r="C21" s="45"/>
      <c r="D21" s="46"/>
      <c r="E21" s="46"/>
      <c r="F21" s="47"/>
    </row>
    <row r="22" customFormat="1" ht="16.1" customHeight="1" spans="1:6">
      <c r="A22" s="43"/>
      <c r="B22" s="44"/>
      <c r="C22" s="45"/>
      <c r="D22" s="46"/>
      <c r="E22" s="46"/>
      <c r="F22" s="47"/>
    </row>
    <row r="23" customFormat="1" ht="16.1" customHeight="1" spans="1:6">
      <c r="A23" s="43"/>
      <c r="B23" s="44"/>
      <c r="C23" s="45"/>
      <c r="D23" s="46"/>
      <c r="E23" s="46"/>
      <c r="F23" s="47"/>
    </row>
    <row r="24" customFormat="1" ht="16.85" customHeight="1" spans="1:6">
      <c r="A24" s="43"/>
      <c r="B24" s="44"/>
      <c r="C24" s="45"/>
      <c r="D24" s="46"/>
      <c r="E24" s="46"/>
      <c r="F24" s="47"/>
    </row>
    <row r="25" customFormat="1" ht="16.1" customHeight="1" spans="1:6">
      <c r="A25" s="43"/>
      <c r="B25" s="44"/>
      <c r="C25" s="45"/>
      <c r="D25" s="46"/>
      <c r="E25" s="46"/>
      <c r="F25" s="47"/>
    </row>
    <row r="26" customFormat="1" ht="16.85" customHeight="1" spans="1:6">
      <c r="A26" s="43"/>
      <c r="B26" s="44"/>
      <c r="C26" s="45"/>
      <c r="D26" s="46"/>
      <c r="E26" s="46"/>
      <c r="F26" s="47"/>
    </row>
    <row r="27" customFormat="1" ht="16.1" customHeight="1" spans="1:6">
      <c r="A27" s="43"/>
      <c r="B27" s="44"/>
      <c r="C27" s="45"/>
      <c r="D27" s="46"/>
      <c r="E27" s="46"/>
      <c r="F27" s="47"/>
    </row>
    <row r="28" customFormat="1" ht="16.1" customHeight="1" spans="1:6">
      <c r="A28" s="43"/>
      <c r="B28" s="44"/>
      <c r="C28" s="45"/>
      <c r="D28" s="46"/>
      <c r="E28" s="46"/>
      <c r="F28" s="47"/>
    </row>
    <row r="29" customFormat="1" ht="16.85" customHeight="1" spans="1:6">
      <c r="A29" s="43"/>
      <c r="B29" s="44"/>
      <c r="C29" s="45"/>
      <c r="D29" s="46"/>
      <c r="E29" s="46"/>
      <c r="F29" s="47"/>
    </row>
    <row r="30" customFormat="1" ht="16.1" customHeight="1" spans="1:6">
      <c r="A30" s="43"/>
      <c r="B30" s="44"/>
      <c r="C30" s="45"/>
      <c r="D30" s="46"/>
      <c r="E30" s="46"/>
      <c r="F30" s="47"/>
    </row>
    <row r="31" customFormat="1" ht="16.1" customHeight="1" spans="1:6">
      <c r="A31" s="43"/>
      <c r="B31" s="44"/>
      <c r="C31" s="45"/>
      <c r="D31" s="46"/>
      <c r="E31" s="46"/>
      <c r="F31" s="47"/>
    </row>
    <row r="32" customFormat="1" ht="16.85" customHeight="1" spans="1:6">
      <c r="A32" s="43"/>
      <c r="B32" s="44"/>
      <c r="C32" s="45"/>
      <c r="D32" s="46"/>
      <c r="E32" s="46"/>
      <c r="F32" s="47"/>
    </row>
    <row r="33" customFormat="1" ht="16.1" customHeight="1" spans="1:6">
      <c r="A33" s="43"/>
      <c r="B33" s="44"/>
      <c r="C33" s="45"/>
      <c r="D33" s="46"/>
      <c r="E33" s="46"/>
      <c r="F33" s="47"/>
    </row>
    <row r="34" customFormat="1" ht="16.1" customHeight="1" spans="1:6">
      <c r="A34" s="43"/>
      <c r="B34" s="44"/>
      <c r="C34" s="45"/>
      <c r="D34" s="46"/>
      <c r="E34" s="46"/>
      <c r="F34" s="47"/>
    </row>
    <row r="35" customFormat="1" ht="16.85" customHeight="1" spans="1:6">
      <c r="A35" s="43"/>
      <c r="B35" s="44"/>
      <c r="C35" s="45"/>
      <c r="D35" s="46"/>
      <c r="E35" s="46"/>
      <c r="F35" s="47"/>
    </row>
    <row r="36" customFormat="1" ht="16.1" customHeight="1" spans="1:6">
      <c r="A36" s="43"/>
      <c r="B36" s="44"/>
      <c r="C36" s="45"/>
      <c r="D36" s="46"/>
      <c r="E36" s="46"/>
      <c r="F36" s="47"/>
    </row>
    <row r="37" customFormat="1" ht="16.1" customHeight="1" spans="1:6">
      <c r="A37" s="43"/>
      <c r="B37" s="44"/>
      <c r="C37" s="45"/>
      <c r="D37" s="46"/>
      <c r="E37" s="46"/>
      <c r="F37" s="47"/>
    </row>
    <row r="38" customFormat="1" ht="16.85" customHeight="1" spans="1:6">
      <c r="A38" s="43"/>
      <c r="B38" s="44"/>
      <c r="C38" s="45"/>
      <c r="D38" s="46"/>
      <c r="E38" s="46"/>
      <c r="F38" s="47"/>
    </row>
    <row r="39" customFormat="1" ht="16.1" customHeight="1" spans="1:6">
      <c r="A39" s="43"/>
      <c r="B39" s="44"/>
      <c r="C39" s="45"/>
      <c r="D39" s="46"/>
      <c r="E39" s="46"/>
      <c r="F39" s="47"/>
    </row>
    <row r="40" customFormat="1" ht="16.1" customHeight="1" spans="1:6">
      <c r="A40" s="43"/>
      <c r="B40" s="44"/>
      <c r="C40" s="45"/>
      <c r="D40" s="46"/>
      <c r="E40" s="46"/>
      <c r="F40" s="47"/>
    </row>
    <row r="41" customFormat="1" ht="32.95" customHeight="1" spans="1:6">
      <c r="A41" s="48"/>
      <c r="B41" s="49" t="s">
        <v>116</v>
      </c>
      <c r="C41" s="50">
        <f>SUM(F6:F9)</f>
        <v>0</v>
      </c>
      <c r="D41" s="51"/>
      <c r="E41" s="51"/>
      <c r="F41" s="52"/>
    </row>
    <row r="42" customFormat="1" ht="16.1" customHeight="1" spans="1:6">
      <c r="A42" s="19"/>
      <c r="B42" s="19"/>
      <c r="C42" s="19"/>
      <c r="D42" s="19"/>
      <c r="E42" s="19"/>
      <c r="F42" s="19"/>
    </row>
    <row r="43" customFormat="1" ht="16.85" customHeight="1" spans="1:6">
      <c r="A43" s="19"/>
      <c r="B43" s="19"/>
      <c r="C43" s="19"/>
      <c r="D43" s="19"/>
      <c r="E43" s="19"/>
      <c r="F43" s="19"/>
    </row>
    <row r="44" customFormat="1" ht="32.95" customHeight="1" spans="1:6">
      <c r="A44" s="23" t="s">
        <v>66</v>
      </c>
      <c r="B44" s="23"/>
      <c r="C44" s="23"/>
      <c r="D44" s="23"/>
      <c r="E44" s="23"/>
      <c r="F44" s="23"/>
    </row>
    <row r="45" customFormat="1" ht="16.85" customHeight="1" spans="1:6">
      <c r="A45" s="19" t="s">
        <v>156</v>
      </c>
      <c r="B45" s="19"/>
      <c r="C45" s="19"/>
      <c r="D45" s="19"/>
      <c r="E45" s="19" t="s">
        <v>67</v>
      </c>
      <c r="F45" s="19"/>
    </row>
    <row r="46" customFormat="1" ht="32.95" customHeight="1" spans="1:6">
      <c r="A46" s="53" t="s">
        <v>56</v>
      </c>
      <c r="B46" s="54"/>
      <c r="C46" s="54"/>
      <c r="D46" s="54"/>
      <c r="E46" s="54"/>
      <c r="F46" s="55"/>
    </row>
    <row r="47" customFormat="1" ht="16.85" customHeight="1" spans="1:6">
      <c r="A47" s="70" t="s">
        <v>68</v>
      </c>
      <c r="B47" s="71" t="s">
        <v>69</v>
      </c>
      <c r="C47" s="71" t="s">
        <v>70</v>
      </c>
      <c r="D47" s="71" t="s">
        <v>71</v>
      </c>
      <c r="E47" s="71" t="s">
        <v>72</v>
      </c>
      <c r="F47" s="58" t="s">
        <v>73</v>
      </c>
    </row>
    <row r="48" customFormat="1" ht="16.1" customHeight="1" spans="1:6">
      <c r="A48" s="72" t="s">
        <v>117</v>
      </c>
      <c r="B48" s="73" t="s">
        <v>118</v>
      </c>
      <c r="C48" s="74"/>
      <c r="D48" s="75"/>
      <c r="E48" s="75"/>
      <c r="F48" s="47"/>
    </row>
    <row r="49" customFormat="1" ht="16.85" customHeight="1" spans="1:6">
      <c r="A49" s="72" t="s">
        <v>119</v>
      </c>
      <c r="B49" s="73" t="s">
        <v>120</v>
      </c>
      <c r="C49" s="74"/>
      <c r="D49" s="75"/>
      <c r="E49" s="75"/>
      <c r="F49" s="47"/>
    </row>
    <row r="50" customFormat="1" ht="16.1" customHeight="1" spans="1:6">
      <c r="A50" s="72" t="s">
        <v>78</v>
      </c>
      <c r="B50" s="73" t="s">
        <v>121</v>
      </c>
      <c r="C50" s="74" t="s">
        <v>122</v>
      </c>
      <c r="D50" s="74" t="s">
        <v>158</v>
      </c>
      <c r="E50" s="76"/>
      <c r="F50" s="77">
        <f t="shared" ref="F50:F54" si="0">ROUND(E50*D50,0)</f>
        <v>0</v>
      </c>
    </row>
    <row r="51" customFormat="1" ht="16.1" customHeight="1" spans="1:6">
      <c r="A51" s="72" t="s">
        <v>124</v>
      </c>
      <c r="B51" s="73" t="s">
        <v>125</v>
      </c>
      <c r="C51" s="74"/>
      <c r="D51" s="74"/>
      <c r="E51" s="74"/>
      <c r="F51" s="47"/>
    </row>
    <row r="52" customFormat="1" ht="16.85" customHeight="1" spans="1:6">
      <c r="A52" s="72" t="s">
        <v>126</v>
      </c>
      <c r="B52" s="73" t="s">
        <v>125</v>
      </c>
      <c r="C52" s="74"/>
      <c r="D52" s="74"/>
      <c r="E52" s="74"/>
      <c r="F52" s="47"/>
    </row>
    <row r="53" customFormat="1" ht="16.1" customHeight="1" spans="1:6">
      <c r="A53" s="72" t="s">
        <v>78</v>
      </c>
      <c r="B53" s="31" t="s">
        <v>127</v>
      </c>
      <c r="C53" s="74" t="s">
        <v>98</v>
      </c>
      <c r="D53" s="74" t="s">
        <v>159</v>
      </c>
      <c r="E53" s="76"/>
      <c r="F53" s="77">
        <f t="shared" si="0"/>
        <v>0</v>
      </c>
    </row>
    <row r="54" customFormat="1" ht="16.1" customHeight="1" spans="1:6">
      <c r="A54" s="72" t="s">
        <v>129</v>
      </c>
      <c r="B54" s="31" t="s">
        <v>130</v>
      </c>
      <c r="C54" s="74" t="s">
        <v>122</v>
      </c>
      <c r="D54" s="74" t="s">
        <v>160</v>
      </c>
      <c r="E54" s="76"/>
      <c r="F54" s="77">
        <f t="shared" si="0"/>
        <v>0</v>
      </c>
    </row>
    <row r="55" customFormat="1" ht="28" customHeight="1" spans="1:6">
      <c r="A55" s="72" t="s">
        <v>132</v>
      </c>
      <c r="B55" s="31" t="s">
        <v>133</v>
      </c>
      <c r="C55" s="74"/>
      <c r="D55" s="74"/>
      <c r="E55" s="74"/>
      <c r="F55" s="47"/>
    </row>
    <row r="56" customFormat="1" ht="16.1" customHeight="1" spans="1:6">
      <c r="A56" s="72" t="s">
        <v>134</v>
      </c>
      <c r="B56" s="31" t="s">
        <v>135</v>
      </c>
      <c r="C56" s="74" t="s">
        <v>98</v>
      </c>
      <c r="D56" s="74" t="s">
        <v>161</v>
      </c>
      <c r="E56" s="76"/>
      <c r="F56" s="77">
        <f>ROUND(E56*D56,0)</f>
        <v>0</v>
      </c>
    </row>
    <row r="57" customFormat="1" ht="16.1" customHeight="1" spans="1:6">
      <c r="A57" s="72"/>
      <c r="B57" s="31"/>
      <c r="C57" s="74"/>
      <c r="D57" s="74"/>
      <c r="E57" s="75"/>
      <c r="F57" s="47"/>
    </row>
    <row r="58" customFormat="1" ht="16.85" customHeight="1" spans="1:6">
      <c r="A58" s="72"/>
      <c r="B58" s="31"/>
      <c r="C58" s="74"/>
      <c r="D58" s="75"/>
      <c r="E58" s="75"/>
      <c r="F58" s="47"/>
    </row>
    <row r="59" customFormat="1" ht="16.1" customHeight="1" spans="1:6">
      <c r="A59" s="72"/>
      <c r="B59" s="31"/>
      <c r="C59" s="74"/>
      <c r="D59" s="75"/>
      <c r="E59" s="75"/>
      <c r="F59" s="47"/>
    </row>
    <row r="60" customFormat="1" ht="16.1" customHeight="1" spans="1:6">
      <c r="A60" s="43"/>
      <c r="B60" s="44"/>
      <c r="C60" s="45"/>
      <c r="D60" s="46"/>
      <c r="E60" s="46"/>
      <c r="F60" s="47"/>
    </row>
    <row r="61" customFormat="1" ht="16.85" customHeight="1" spans="1:6">
      <c r="A61" s="43"/>
      <c r="B61" s="44"/>
      <c r="C61" s="45"/>
      <c r="D61" s="46"/>
      <c r="E61" s="46"/>
      <c r="F61" s="47"/>
    </row>
    <row r="62" customFormat="1" ht="16.1" customHeight="1" spans="1:6">
      <c r="A62" s="43"/>
      <c r="B62" s="44"/>
      <c r="C62" s="45"/>
      <c r="D62" s="46"/>
      <c r="E62" s="46"/>
      <c r="F62" s="47"/>
    </row>
    <row r="63" customFormat="1" ht="16.1" customHeight="1" spans="1:6">
      <c r="A63" s="43"/>
      <c r="B63" s="44"/>
      <c r="C63" s="45"/>
      <c r="D63" s="46"/>
      <c r="E63" s="46"/>
      <c r="F63" s="47"/>
    </row>
    <row r="64" customFormat="1" ht="16.85" customHeight="1" spans="1:6">
      <c r="A64" s="43"/>
      <c r="B64" s="44"/>
      <c r="C64" s="45"/>
      <c r="D64" s="46"/>
      <c r="E64" s="46"/>
      <c r="F64" s="47"/>
    </row>
    <row r="65" customFormat="1" ht="16.1" customHeight="1" spans="1:6">
      <c r="A65" s="43"/>
      <c r="B65" s="44"/>
      <c r="C65" s="45"/>
      <c r="D65" s="46"/>
      <c r="E65" s="46"/>
      <c r="F65" s="47"/>
    </row>
    <row r="66" customFormat="1" ht="16.1" customHeight="1" spans="1:6">
      <c r="A66" s="43"/>
      <c r="B66" s="44"/>
      <c r="C66" s="45"/>
      <c r="D66" s="46"/>
      <c r="E66" s="46"/>
      <c r="F66" s="47"/>
    </row>
    <row r="67" customFormat="1" ht="16.85" customHeight="1" spans="1:6">
      <c r="A67" s="43"/>
      <c r="B67" s="44"/>
      <c r="C67" s="45"/>
      <c r="D67" s="46"/>
      <c r="E67" s="46"/>
      <c r="F67" s="47"/>
    </row>
    <row r="68" customFormat="1" ht="16.1" customHeight="1" spans="1:6">
      <c r="A68" s="43"/>
      <c r="B68" s="44"/>
      <c r="C68" s="45"/>
      <c r="D68" s="46"/>
      <c r="E68" s="46"/>
      <c r="F68" s="47"/>
    </row>
    <row r="69" customFormat="1" ht="16.85" customHeight="1" spans="1:6">
      <c r="A69" s="43"/>
      <c r="B69" s="44"/>
      <c r="C69" s="45"/>
      <c r="D69" s="46"/>
      <c r="E69" s="46"/>
      <c r="F69" s="47"/>
    </row>
    <row r="70" customFormat="1" ht="16.1" customHeight="1" spans="1:6">
      <c r="A70" s="43"/>
      <c r="B70" s="44"/>
      <c r="C70" s="45"/>
      <c r="D70" s="46"/>
      <c r="E70" s="46"/>
      <c r="F70" s="47"/>
    </row>
    <row r="71" customFormat="1" ht="16.1" customHeight="1" spans="1:6">
      <c r="A71" s="43"/>
      <c r="B71" s="44"/>
      <c r="C71" s="45"/>
      <c r="D71" s="46"/>
      <c r="E71" s="46"/>
      <c r="F71" s="47"/>
    </row>
    <row r="72" customFormat="1" ht="16.85" customHeight="1" spans="1:6">
      <c r="A72" s="43"/>
      <c r="B72" s="44"/>
      <c r="C72" s="45"/>
      <c r="D72" s="46"/>
      <c r="E72" s="46"/>
      <c r="F72" s="47"/>
    </row>
    <row r="73" customFormat="1" ht="16.1" customHeight="1" spans="1:6">
      <c r="A73" s="43"/>
      <c r="B73" s="44"/>
      <c r="C73" s="45"/>
      <c r="D73" s="46"/>
      <c r="E73" s="46"/>
      <c r="F73" s="47"/>
    </row>
    <row r="74" customFormat="1" ht="16.1" customHeight="1" spans="1:6">
      <c r="A74" s="43"/>
      <c r="B74" s="44"/>
      <c r="C74" s="45"/>
      <c r="D74" s="46"/>
      <c r="E74" s="46"/>
      <c r="F74" s="47"/>
    </row>
    <row r="75" customFormat="1" ht="16.85" customHeight="1" spans="1:6">
      <c r="A75" s="43"/>
      <c r="B75" s="44"/>
      <c r="C75" s="45"/>
      <c r="D75" s="46"/>
      <c r="E75" s="46"/>
      <c r="F75" s="47"/>
    </row>
    <row r="76" customFormat="1" ht="16.1" customHeight="1" spans="1:6">
      <c r="A76" s="43"/>
      <c r="B76" s="44"/>
      <c r="C76" s="45"/>
      <c r="D76" s="46"/>
      <c r="E76" s="46"/>
      <c r="F76" s="47"/>
    </row>
    <row r="77" customFormat="1" ht="16.1" customHeight="1" spans="1:6">
      <c r="A77" s="43"/>
      <c r="B77" s="44"/>
      <c r="C77" s="45"/>
      <c r="D77" s="46"/>
      <c r="E77" s="46"/>
      <c r="F77" s="47"/>
    </row>
    <row r="78" customFormat="1" ht="16.85" customHeight="1" spans="1:6">
      <c r="A78" s="43"/>
      <c r="B78" s="44"/>
      <c r="C78" s="45"/>
      <c r="D78" s="46"/>
      <c r="E78" s="46"/>
      <c r="F78" s="47"/>
    </row>
    <row r="79" customFormat="1" ht="16.1" customHeight="1" spans="1:6">
      <c r="A79" s="43"/>
      <c r="B79" s="44"/>
      <c r="C79" s="45"/>
      <c r="D79" s="46"/>
      <c r="E79" s="46"/>
      <c r="F79" s="47"/>
    </row>
    <row r="80" customFormat="1" ht="16.1" customHeight="1" spans="1:6">
      <c r="A80" s="43"/>
      <c r="B80" s="44"/>
      <c r="C80" s="45"/>
      <c r="D80" s="46"/>
      <c r="E80" s="46"/>
      <c r="F80" s="47"/>
    </row>
    <row r="81" customFormat="1" ht="16.85" customHeight="1" spans="1:6">
      <c r="A81" s="43"/>
      <c r="B81" s="44"/>
      <c r="C81" s="45"/>
      <c r="D81" s="46"/>
      <c r="E81" s="46"/>
      <c r="F81" s="47"/>
    </row>
    <row r="82" customFormat="1" ht="16.1" customHeight="1" spans="1:6">
      <c r="A82" s="43"/>
      <c r="B82" s="44"/>
      <c r="C82" s="45"/>
      <c r="D82" s="46"/>
      <c r="E82" s="46"/>
      <c r="F82" s="47"/>
    </row>
    <row r="83" customFormat="1" ht="16.1" customHeight="1" spans="1:6">
      <c r="A83" s="43"/>
      <c r="B83" s="44"/>
      <c r="C83" s="45"/>
      <c r="D83" s="46"/>
      <c r="E83" s="46"/>
      <c r="F83" s="47"/>
    </row>
    <row r="84" customFormat="1" ht="32.95" customHeight="1" spans="1:6">
      <c r="A84" s="48"/>
      <c r="B84" s="49" t="s">
        <v>137</v>
      </c>
      <c r="C84" s="50">
        <f>SUM(F49:F57)</f>
        <v>0</v>
      </c>
      <c r="D84" s="51"/>
      <c r="E84" s="51"/>
      <c r="F84" s="52"/>
    </row>
    <row r="85" customFormat="1" ht="16.1" customHeight="1" spans="1:6">
      <c r="A85" s="19"/>
      <c r="B85" s="19"/>
      <c r="C85" s="19"/>
      <c r="D85" s="19"/>
      <c r="E85" s="19"/>
      <c r="F85" s="19"/>
    </row>
    <row r="86" customFormat="1" ht="16.85" customHeight="1" spans="1:6">
      <c r="A86" s="19"/>
      <c r="B86" s="19"/>
      <c r="C86" s="19"/>
      <c r="D86" s="19"/>
      <c r="E86" s="19"/>
      <c r="F86" s="19"/>
    </row>
  </sheetData>
  <sheetProtection algorithmName="SHA-512" hashValue="YAMpPNAQ4SjpsAsHmYhWRCDVfFCvPWjTn96U8r0AOt12GiS5av1K6RlSaJTNh6+lOxQcJC4tn52Ke9xFGUr0YA==" saltValue="wZPqbib3BLS6hANSIjWt0A==" spinCount="100000" sheet="1" objects="1"/>
  <mergeCells count="14">
    <mergeCell ref="A1:F1"/>
    <mergeCell ref="A2:D2"/>
    <mergeCell ref="E2:F2"/>
    <mergeCell ref="A3:F3"/>
    <mergeCell ref="D41:F41"/>
    <mergeCell ref="A42:F42"/>
    <mergeCell ref="A43:F43"/>
    <mergeCell ref="A44:F44"/>
    <mergeCell ref="A45:D45"/>
    <mergeCell ref="E45:F45"/>
    <mergeCell ref="A46:F46"/>
    <mergeCell ref="D84:F84"/>
    <mergeCell ref="A85:F85"/>
    <mergeCell ref="A86:F86"/>
  </mergeCells>
  <pageMargins left="0.786805555555556" right="0.786805555555556" top="0.786805555555556" bottom="0.786805555555556" header="0.5" footer="0.5"/>
  <pageSetup paperSize="9"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6"/>
  <sheetViews>
    <sheetView topLeftCell="A76" workbookViewId="0">
      <selection activeCell="C84" sqref="C84"/>
    </sheetView>
  </sheetViews>
  <sheetFormatPr defaultColWidth="9" defaultRowHeight="15.6" outlineLevelCol="6"/>
  <cols>
    <col min="1" max="1" width="8.125" customWidth="1"/>
    <col min="2" max="2" width="25.3166666666667" customWidth="1"/>
    <col min="3" max="3" width="12.925" customWidth="1"/>
    <col min="4" max="4" width="9.75" customWidth="1"/>
    <col min="5" max="5" width="10.75" customWidth="1"/>
    <col min="6" max="6" width="12.425" customWidth="1"/>
    <col min="7" max="7" width="20" customWidth="1"/>
  </cols>
  <sheetData>
    <row r="1" customFormat="1" ht="32.95" customHeight="1" spans="1:6">
      <c r="A1" s="23" t="s">
        <v>66</v>
      </c>
      <c r="B1" s="23"/>
      <c r="C1" s="23"/>
      <c r="D1" s="23"/>
      <c r="E1" s="23"/>
      <c r="F1" s="23"/>
    </row>
    <row r="2" customFormat="1" ht="16.85" customHeight="1" spans="1:6">
      <c r="A2" s="19" t="s">
        <v>162</v>
      </c>
      <c r="B2" s="19"/>
      <c r="C2" s="19"/>
      <c r="D2" s="19"/>
      <c r="E2" s="19" t="s">
        <v>67</v>
      </c>
      <c r="F2" s="19"/>
    </row>
    <row r="3" customFormat="1" ht="32.95" customHeight="1" spans="1:6">
      <c r="A3" s="53" t="s">
        <v>53</v>
      </c>
      <c r="B3" s="54"/>
      <c r="C3" s="54"/>
      <c r="D3" s="54"/>
      <c r="E3" s="54"/>
      <c r="F3" s="55"/>
    </row>
    <row r="4" customFormat="1" ht="16.85" customHeight="1" spans="1:6">
      <c r="A4" s="70" t="s">
        <v>68</v>
      </c>
      <c r="B4" s="71" t="s">
        <v>69</v>
      </c>
      <c r="C4" s="71" t="s">
        <v>70</v>
      </c>
      <c r="D4" s="71" t="s">
        <v>71</v>
      </c>
      <c r="E4" s="71" t="s">
        <v>72</v>
      </c>
      <c r="F4" s="58" t="s">
        <v>73</v>
      </c>
    </row>
    <row r="5" customFormat="1" ht="16.1" customHeight="1" spans="1:6">
      <c r="A5" s="72" t="s">
        <v>163</v>
      </c>
      <c r="B5" s="73" t="s">
        <v>164</v>
      </c>
      <c r="C5" s="74"/>
      <c r="D5" s="75"/>
      <c r="E5" s="75"/>
      <c r="F5" s="47"/>
    </row>
    <row r="6" customFormat="1" ht="16.85" customHeight="1" spans="1:6">
      <c r="A6" s="72" t="s">
        <v>165</v>
      </c>
      <c r="B6" s="73" t="s">
        <v>166</v>
      </c>
      <c r="C6" s="74"/>
      <c r="D6" s="74"/>
      <c r="E6" s="74"/>
      <c r="F6" s="80"/>
    </row>
    <row r="7" customFormat="1" ht="16.1" customHeight="1" spans="1:6">
      <c r="A7" s="72" t="s">
        <v>82</v>
      </c>
      <c r="B7" s="73" t="s">
        <v>167</v>
      </c>
      <c r="C7" s="74" t="s">
        <v>98</v>
      </c>
      <c r="D7" s="74" t="s">
        <v>168</v>
      </c>
      <c r="E7" s="76"/>
      <c r="F7" s="77">
        <f>ROUND(E7*D7,0)</f>
        <v>0</v>
      </c>
    </row>
    <row r="8" customFormat="1" ht="16.1" customHeight="1" spans="1:6">
      <c r="A8" s="72" t="s">
        <v>107</v>
      </c>
      <c r="B8" s="73" t="s">
        <v>108</v>
      </c>
      <c r="C8" s="74"/>
      <c r="D8" s="74"/>
      <c r="E8" s="74"/>
      <c r="F8" s="77"/>
    </row>
    <row r="9" customFormat="1" ht="16.85" customHeight="1" spans="1:6">
      <c r="A9" s="72" t="s">
        <v>109</v>
      </c>
      <c r="B9" s="73" t="s">
        <v>110</v>
      </c>
      <c r="C9" s="74" t="s">
        <v>98</v>
      </c>
      <c r="D9" s="74" t="s">
        <v>169</v>
      </c>
      <c r="E9" s="76"/>
      <c r="F9" s="77">
        <f>ROUND(E9*D9,0)</f>
        <v>0</v>
      </c>
    </row>
    <row r="10" customFormat="1" ht="16.1" customHeight="1" spans="1:6">
      <c r="A10" s="72"/>
      <c r="B10" s="73"/>
      <c r="C10" s="74"/>
      <c r="D10" s="74"/>
      <c r="E10" s="75"/>
      <c r="F10" s="47"/>
    </row>
    <row r="11" customFormat="1" ht="16.1" customHeight="1" spans="1:6">
      <c r="A11" s="72"/>
      <c r="B11" s="73"/>
      <c r="C11" s="74"/>
      <c r="D11" s="74"/>
      <c r="E11" s="75"/>
      <c r="F11" s="47"/>
    </row>
    <row r="12" customFormat="1" ht="16.85" customHeight="1" spans="1:6">
      <c r="A12" s="72"/>
      <c r="B12" s="73"/>
      <c r="C12" s="74"/>
      <c r="D12" s="75"/>
      <c r="E12" s="75"/>
      <c r="F12" s="47"/>
    </row>
    <row r="13" customFormat="1" ht="16.1" customHeight="1" spans="1:6">
      <c r="A13" s="72"/>
      <c r="B13" s="73"/>
      <c r="C13" s="74"/>
      <c r="D13" s="75"/>
      <c r="E13" s="75"/>
      <c r="F13" s="47"/>
    </row>
    <row r="14" customFormat="1" ht="16.1" customHeight="1" spans="1:6">
      <c r="A14" s="72"/>
      <c r="B14" s="73"/>
      <c r="C14" s="74"/>
      <c r="D14" s="75"/>
      <c r="E14" s="75"/>
      <c r="F14" s="47"/>
    </row>
    <row r="15" customFormat="1" ht="16.85" customHeight="1" spans="1:6">
      <c r="A15" s="43"/>
      <c r="B15" s="44"/>
      <c r="C15" s="45"/>
      <c r="D15" s="46"/>
      <c r="E15" s="46"/>
      <c r="F15" s="47"/>
    </row>
    <row r="16" customFormat="1" ht="16.1" customHeight="1" spans="1:6">
      <c r="A16" s="43"/>
      <c r="B16" s="44"/>
      <c r="C16" s="45"/>
      <c r="D16" s="46"/>
      <c r="E16" s="46"/>
      <c r="F16" s="47"/>
    </row>
    <row r="17" customFormat="1" ht="16.1" customHeight="1" spans="1:6">
      <c r="A17" s="43"/>
      <c r="B17" s="44"/>
      <c r="C17" s="45"/>
      <c r="D17" s="46"/>
      <c r="E17" s="46"/>
      <c r="F17" s="47"/>
    </row>
    <row r="18" customFormat="1" ht="16.85" customHeight="1" spans="1:6">
      <c r="A18" s="43"/>
      <c r="B18" s="44"/>
      <c r="C18" s="45"/>
      <c r="D18" s="46"/>
      <c r="E18" s="46"/>
      <c r="F18" s="47"/>
    </row>
    <row r="19" customFormat="1" ht="16.1" customHeight="1" spans="1:6">
      <c r="A19" s="43"/>
      <c r="B19" s="44"/>
      <c r="C19" s="45"/>
      <c r="D19" s="46"/>
      <c r="E19" s="46"/>
      <c r="F19" s="47"/>
    </row>
    <row r="20" customFormat="1" ht="16.1" customHeight="1" spans="1:6">
      <c r="A20" s="43"/>
      <c r="B20" s="44"/>
      <c r="C20" s="45"/>
      <c r="D20" s="46"/>
      <c r="E20" s="46"/>
      <c r="F20" s="47"/>
    </row>
    <row r="21" customFormat="1" ht="16.85" customHeight="1" spans="1:6">
      <c r="A21" s="43"/>
      <c r="B21" s="44"/>
      <c r="C21" s="45"/>
      <c r="D21" s="46"/>
      <c r="E21" s="46"/>
      <c r="F21" s="47"/>
    </row>
    <row r="22" customFormat="1" ht="16.1" customHeight="1" spans="1:6">
      <c r="A22" s="43"/>
      <c r="B22" s="44"/>
      <c r="C22" s="45"/>
      <c r="D22" s="46"/>
      <c r="E22" s="46"/>
      <c r="F22" s="47"/>
    </row>
    <row r="23" customFormat="1" ht="16.1" customHeight="1" spans="1:6">
      <c r="A23" s="43"/>
      <c r="B23" s="44"/>
      <c r="C23" s="45"/>
      <c r="D23" s="46"/>
      <c r="E23" s="46"/>
      <c r="F23" s="47"/>
    </row>
    <row r="24" customFormat="1" ht="16.85" customHeight="1" spans="1:6">
      <c r="A24" s="43"/>
      <c r="B24" s="44"/>
      <c r="C24" s="45"/>
      <c r="D24" s="46"/>
      <c r="E24" s="46"/>
      <c r="F24" s="47"/>
    </row>
    <row r="25" customFormat="1" ht="16.1" customHeight="1" spans="1:6">
      <c r="A25" s="43"/>
      <c r="B25" s="44"/>
      <c r="C25" s="45"/>
      <c r="D25" s="46"/>
      <c r="E25" s="46"/>
      <c r="F25" s="47"/>
    </row>
    <row r="26" customFormat="1" ht="16.85" customHeight="1" spans="1:6">
      <c r="A26" s="43"/>
      <c r="B26" s="44"/>
      <c r="C26" s="45"/>
      <c r="D26" s="46"/>
      <c r="E26" s="46"/>
      <c r="F26" s="47"/>
    </row>
    <row r="27" customFormat="1" ht="16.1" customHeight="1" spans="1:6">
      <c r="A27" s="43"/>
      <c r="B27" s="44"/>
      <c r="C27" s="45"/>
      <c r="D27" s="46"/>
      <c r="E27" s="46"/>
      <c r="F27" s="47"/>
    </row>
    <row r="28" customFormat="1" ht="16.1" customHeight="1" spans="1:6">
      <c r="A28" s="43"/>
      <c r="B28" s="44"/>
      <c r="C28" s="45"/>
      <c r="D28" s="46"/>
      <c r="E28" s="46"/>
      <c r="F28" s="47"/>
    </row>
    <row r="29" customFormat="1" ht="16.85" customHeight="1" spans="1:6">
      <c r="A29" s="43"/>
      <c r="B29" s="44"/>
      <c r="C29" s="45"/>
      <c r="D29" s="46"/>
      <c r="E29" s="46"/>
      <c r="F29" s="47"/>
    </row>
    <row r="30" customFormat="1" ht="16.1" customHeight="1" spans="1:6">
      <c r="A30" s="43"/>
      <c r="B30" s="44"/>
      <c r="C30" s="45"/>
      <c r="D30" s="46"/>
      <c r="E30" s="46"/>
      <c r="F30" s="47"/>
    </row>
    <row r="31" customFormat="1" ht="16.1" customHeight="1" spans="1:6">
      <c r="A31" s="43"/>
      <c r="B31" s="44"/>
      <c r="C31" s="45"/>
      <c r="D31" s="46"/>
      <c r="E31" s="46"/>
      <c r="F31" s="47"/>
    </row>
    <row r="32" customFormat="1" ht="16.85" customHeight="1" spans="1:6">
      <c r="A32" s="43"/>
      <c r="B32" s="44"/>
      <c r="C32" s="45"/>
      <c r="D32" s="46"/>
      <c r="E32" s="46"/>
      <c r="F32" s="47"/>
    </row>
    <row r="33" customFormat="1" ht="16.1" customHeight="1" spans="1:6">
      <c r="A33" s="43"/>
      <c r="B33" s="44"/>
      <c r="C33" s="45"/>
      <c r="D33" s="46"/>
      <c r="E33" s="46"/>
      <c r="F33" s="47"/>
    </row>
    <row r="34" customFormat="1" ht="16.1" customHeight="1" spans="1:6">
      <c r="A34" s="43"/>
      <c r="B34" s="44"/>
      <c r="C34" s="45"/>
      <c r="D34" s="46"/>
      <c r="E34" s="46"/>
      <c r="F34" s="47"/>
    </row>
    <row r="35" customFormat="1" ht="16.85" customHeight="1" spans="1:6">
      <c r="A35" s="43"/>
      <c r="B35" s="44"/>
      <c r="C35" s="45"/>
      <c r="D35" s="46"/>
      <c r="E35" s="46"/>
      <c r="F35" s="47"/>
    </row>
    <row r="36" customFormat="1" ht="16.1" customHeight="1" spans="1:6">
      <c r="A36" s="43"/>
      <c r="B36" s="44"/>
      <c r="C36" s="45"/>
      <c r="D36" s="46"/>
      <c r="E36" s="46"/>
      <c r="F36" s="47"/>
    </row>
    <row r="37" customFormat="1" ht="16.1" customHeight="1" spans="1:6">
      <c r="A37" s="43"/>
      <c r="B37" s="44"/>
      <c r="C37" s="45"/>
      <c r="D37" s="46"/>
      <c r="E37" s="46"/>
      <c r="F37" s="47"/>
    </row>
    <row r="38" customFormat="1" ht="16.85" customHeight="1" spans="1:6">
      <c r="A38" s="43"/>
      <c r="B38" s="44"/>
      <c r="C38" s="45"/>
      <c r="D38" s="46"/>
      <c r="E38" s="46"/>
      <c r="F38" s="47"/>
    </row>
    <row r="39" customFormat="1" ht="16.1" customHeight="1" spans="1:6">
      <c r="A39" s="43"/>
      <c r="B39" s="44"/>
      <c r="C39" s="45"/>
      <c r="D39" s="46"/>
      <c r="E39" s="46"/>
      <c r="F39" s="47"/>
    </row>
    <row r="40" customFormat="1" ht="16.1" customHeight="1" spans="1:6">
      <c r="A40" s="43"/>
      <c r="B40" s="44"/>
      <c r="C40" s="45"/>
      <c r="D40" s="46"/>
      <c r="E40" s="46"/>
      <c r="F40" s="47"/>
    </row>
    <row r="41" customFormat="1" ht="32.95" customHeight="1" spans="1:6">
      <c r="A41" s="48"/>
      <c r="B41" s="49" t="s">
        <v>116</v>
      </c>
      <c r="C41" s="50">
        <f>SUM(F6:F10)</f>
        <v>0</v>
      </c>
      <c r="D41" s="51"/>
      <c r="E41" s="51"/>
      <c r="F41" s="52"/>
    </row>
    <row r="42" customFormat="1" ht="16.1" customHeight="1" spans="1:6">
      <c r="A42" s="19"/>
      <c r="B42" s="19"/>
      <c r="C42" s="19"/>
      <c r="D42" s="19"/>
      <c r="E42" s="19"/>
      <c r="F42" s="19"/>
    </row>
    <row r="43" customFormat="1" ht="16.85" customHeight="1" spans="1:6">
      <c r="A43" s="19"/>
      <c r="B43" s="19"/>
      <c r="C43" s="19"/>
      <c r="D43" s="19"/>
      <c r="E43" s="19"/>
      <c r="F43" s="19"/>
    </row>
    <row r="44" customFormat="1" ht="32.95" customHeight="1" spans="1:6">
      <c r="A44" s="23" t="s">
        <v>66</v>
      </c>
      <c r="B44" s="23"/>
      <c r="C44" s="23"/>
      <c r="D44" s="23"/>
      <c r="E44" s="23"/>
      <c r="F44" s="23"/>
    </row>
    <row r="45" customFormat="1" ht="16.85" customHeight="1" spans="1:6">
      <c r="A45" s="19" t="s">
        <v>162</v>
      </c>
      <c r="B45" s="19"/>
      <c r="C45" s="19"/>
      <c r="D45" s="19"/>
      <c r="E45" s="19" t="s">
        <v>67</v>
      </c>
      <c r="F45" s="19"/>
    </row>
    <row r="46" customFormat="1" ht="32.95" customHeight="1" spans="1:6">
      <c r="A46" s="53" t="s">
        <v>56</v>
      </c>
      <c r="B46" s="54"/>
      <c r="C46" s="54"/>
      <c r="D46" s="54"/>
      <c r="E46" s="54"/>
      <c r="F46" s="55"/>
    </row>
    <row r="47" customFormat="1" ht="16.85" customHeight="1" spans="1:6">
      <c r="A47" s="56" t="s">
        <v>68</v>
      </c>
      <c r="B47" s="57" t="s">
        <v>69</v>
      </c>
      <c r="C47" s="57" t="s">
        <v>70</v>
      </c>
      <c r="D47" s="57" t="s">
        <v>71</v>
      </c>
      <c r="E47" s="57" t="s">
        <v>72</v>
      </c>
      <c r="F47" s="58" t="s">
        <v>73</v>
      </c>
    </row>
    <row r="48" customFormat="1" ht="16.1" customHeight="1" spans="1:6">
      <c r="A48" s="72" t="s">
        <v>124</v>
      </c>
      <c r="B48" s="73" t="s">
        <v>125</v>
      </c>
      <c r="C48" s="74"/>
      <c r="D48" s="75"/>
      <c r="E48" s="75"/>
      <c r="F48" s="79"/>
    </row>
    <row r="49" customFormat="1" ht="16.85" customHeight="1" spans="1:6">
      <c r="A49" s="72" t="s">
        <v>126</v>
      </c>
      <c r="B49" s="73" t="s">
        <v>125</v>
      </c>
      <c r="C49" s="74"/>
      <c r="D49" s="75"/>
      <c r="E49" s="75"/>
      <c r="F49" s="79"/>
    </row>
    <row r="50" customFormat="1" ht="16.1" customHeight="1" spans="1:6">
      <c r="A50" s="72" t="s">
        <v>78</v>
      </c>
      <c r="B50" s="31" t="s">
        <v>127</v>
      </c>
      <c r="C50" s="74" t="s">
        <v>98</v>
      </c>
      <c r="D50" s="74" t="s">
        <v>168</v>
      </c>
      <c r="E50" s="76"/>
      <c r="F50" s="77">
        <f>ROUND(E50*D50,0)</f>
        <v>0</v>
      </c>
    </row>
    <row r="51" customFormat="1" ht="16.1" customHeight="1" spans="1:7">
      <c r="A51" s="72"/>
      <c r="B51" s="73"/>
      <c r="C51" s="74"/>
      <c r="D51" s="74"/>
      <c r="E51" s="74"/>
      <c r="F51" s="79"/>
      <c r="G51" s="69"/>
    </row>
    <row r="52" customFormat="1" ht="16.85" customHeight="1" spans="1:6">
      <c r="A52" s="72"/>
      <c r="B52" s="73"/>
      <c r="C52" s="74"/>
      <c r="D52" s="74"/>
      <c r="E52" s="74"/>
      <c r="F52" s="79"/>
    </row>
    <row r="53" customFormat="1" ht="16.1" customHeight="1" spans="1:6">
      <c r="A53" s="72"/>
      <c r="B53" s="73"/>
      <c r="C53" s="74"/>
      <c r="D53" s="74"/>
      <c r="E53" s="74"/>
      <c r="F53" s="79"/>
    </row>
    <row r="54" customFormat="1" ht="16.1" customHeight="1" spans="1:6">
      <c r="A54" s="72"/>
      <c r="B54" s="73"/>
      <c r="C54" s="74"/>
      <c r="D54" s="74"/>
      <c r="E54" s="74"/>
      <c r="F54" s="79"/>
    </row>
    <row r="55" customFormat="1" ht="16.85" customHeight="1" spans="1:6">
      <c r="A55" s="72"/>
      <c r="B55" s="73"/>
      <c r="C55" s="74"/>
      <c r="D55" s="75"/>
      <c r="E55" s="75"/>
      <c r="F55" s="79"/>
    </row>
    <row r="56" customFormat="1" ht="16.1" customHeight="1" spans="1:6">
      <c r="A56" s="43"/>
      <c r="B56" s="44"/>
      <c r="C56" s="45"/>
      <c r="D56" s="46"/>
      <c r="E56" s="46"/>
      <c r="F56" s="47"/>
    </row>
    <row r="57" customFormat="1" ht="16.1" customHeight="1" spans="1:6">
      <c r="A57" s="43"/>
      <c r="B57" s="44"/>
      <c r="C57" s="45"/>
      <c r="D57" s="46"/>
      <c r="E57" s="46"/>
      <c r="F57" s="47"/>
    </row>
    <row r="58" customFormat="1" ht="16.85" customHeight="1" spans="1:6">
      <c r="A58" s="43"/>
      <c r="B58" s="44"/>
      <c r="C58" s="45"/>
      <c r="D58" s="46"/>
      <c r="E58" s="46"/>
      <c r="F58" s="47"/>
    </row>
    <row r="59" customFormat="1" ht="16.1" customHeight="1" spans="1:6">
      <c r="A59" s="43"/>
      <c r="B59" s="44"/>
      <c r="C59" s="45"/>
      <c r="D59" s="46"/>
      <c r="E59" s="46"/>
      <c r="F59" s="47"/>
    </row>
    <row r="60" customFormat="1" ht="16.1" customHeight="1" spans="1:6">
      <c r="A60" s="43"/>
      <c r="B60" s="44"/>
      <c r="C60" s="45"/>
      <c r="D60" s="46"/>
      <c r="E60" s="46"/>
      <c r="F60" s="47"/>
    </row>
    <row r="61" customFormat="1" ht="16.85" customHeight="1" spans="1:6">
      <c r="A61" s="43"/>
      <c r="B61" s="44"/>
      <c r="C61" s="45"/>
      <c r="D61" s="46"/>
      <c r="E61" s="46"/>
      <c r="F61" s="47"/>
    </row>
    <row r="62" customFormat="1" ht="16.1" customHeight="1" spans="1:6">
      <c r="A62" s="43"/>
      <c r="B62" s="44"/>
      <c r="C62" s="45"/>
      <c r="D62" s="46"/>
      <c r="E62" s="46"/>
      <c r="F62" s="47"/>
    </row>
    <row r="63" customFormat="1" ht="16.1" customHeight="1" spans="1:6">
      <c r="A63" s="43"/>
      <c r="B63" s="44"/>
      <c r="C63" s="45"/>
      <c r="D63" s="46"/>
      <c r="E63" s="46"/>
      <c r="F63" s="47"/>
    </row>
    <row r="64" customFormat="1" ht="16.85" customHeight="1" spans="1:6">
      <c r="A64" s="43"/>
      <c r="B64" s="44"/>
      <c r="C64" s="45"/>
      <c r="D64" s="46"/>
      <c r="E64" s="46"/>
      <c r="F64" s="47"/>
    </row>
    <row r="65" customFormat="1" ht="16.1" customHeight="1" spans="1:6">
      <c r="A65" s="43"/>
      <c r="B65" s="44"/>
      <c r="C65" s="45"/>
      <c r="D65" s="46"/>
      <c r="E65" s="46"/>
      <c r="F65" s="47"/>
    </row>
    <row r="66" customFormat="1" ht="16.1" customHeight="1" spans="1:6">
      <c r="A66" s="43"/>
      <c r="B66" s="44"/>
      <c r="C66" s="45"/>
      <c r="D66" s="46"/>
      <c r="E66" s="46"/>
      <c r="F66" s="47"/>
    </row>
    <row r="67" customFormat="1" ht="16.85" customHeight="1" spans="1:6">
      <c r="A67" s="43"/>
      <c r="B67" s="44"/>
      <c r="C67" s="45"/>
      <c r="D67" s="46"/>
      <c r="E67" s="46"/>
      <c r="F67" s="47"/>
    </row>
    <row r="68" customFormat="1" ht="16.1" customHeight="1" spans="1:6">
      <c r="A68" s="43"/>
      <c r="B68" s="44"/>
      <c r="C68" s="45"/>
      <c r="D68" s="46"/>
      <c r="E68" s="46"/>
      <c r="F68" s="47"/>
    </row>
    <row r="69" customFormat="1" ht="16.85" customHeight="1" spans="1:6">
      <c r="A69" s="43"/>
      <c r="B69" s="44"/>
      <c r="C69" s="45"/>
      <c r="D69" s="46"/>
      <c r="E69" s="46"/>
      <c r="F69" s="47"/>
    </row>
    <row r="70" customFormat="1" ht="16.1" customHeight="1" spans="1:6">
      <c r="A70" s="43"/>
      <c r="B70" s="44"/>
      <c r="C70" s="45"/>
      <c r="D70" s="46"/>
      <c r="E70" s="46"/>
      <c r="F70" s="47"/>
    </row>
    <row r="71" customFormat="1" ht="16.1" customHeight="1" spans="1:6">
      <c r="A71" s="43"/>
      <c r="B71" s="44"/>
      <c r="C71" s="45"/>
      <c r="D71" s="46"/>
      <c r="E71" s="46"/>
      <c r="F71" s="47"/>
    </row>
    <row r="72" customFormat="1" ht="16.85" customHeight="1" spans="1:6">
      <c r="A72" s="43"/>
      <c r="B72" s="44"/>
      <c r="C72" s="45"/>
      <c r="D72" s="46"/>
      <c r="E72" s="46"/>
      <c r="F72" s="47"/>
    </row>
    <row r="73" customFormat="1" ht="16.1" customHeight="1" spans="1:6">
      <c r="A73" s="43"/>
      <c r="B73" s="44"/>
      <c r="C73" s="45"/>
      <c r="D73" s="46"/>
      <c r="E73" s="46"/>
      <c r="F73" s="47"/>
    </row>
    <row r="74" customFormat="1" ht="16.1" customHeight="1" spans="1:6">
      <c r="A74" s="43"/>
      <c r="B74" s="44"/>
      <c r="C74" s="45"/>
      <c r="D74" s="46"/>
      <c r="E74" s="46"/>
      <c r="F74" s="47"/>
    </row>
    <row r="75" customFormat="1" ht="16.85" customHeight="1" spans="1:6">
      <c r="A75" s="43"/>
      <c r="B75" s="44"/>
      <c r="C75" s="45"/>
      <c r="D75" s="46"/>
      <c r="E75" s="46"/>
      <c r="F75" s="47"/>
    </row>
    <row r="76" customFormat="1" ht="16.1" customHeight="1" spans="1:6">
      <c r="A76" s="43"/>
      <c r="B76" s="44"/>
      <c r="C76" s="45"/>
      <c r="D76" s="46"/>
      <c r="E76" s="46"/>
      <c r="F76" s="47"/>
    </row>
    <row r="77" customFormat="1" ht="16.1" customHeight="1" spans="1:6">
      <c r="A77" s="43"/>
      <c r="B77" s="44"/>
      <c r="C77" s="45"/>
      <c r="D77" s="46"/>
      <c r="E77" s="46"/>
      <c r="F77" s="47"/>
    </row>
    <row r="78" customFormat="1" ht="16.85" customHeight="1" spans="1:6">
      <c r="A78" s="43"/>
      <c r="B78" s="44"/>
      <c r="C78" s="45"/>
      <c r="D78" s="46"/>
      <c r="E78" s="46"/>
      <c r="F78" s="47"/>
    </row>
    <row r="79" customFormat="1" ht="16.1" customHeight="1" spans="1:6">
      <c r="A79" s="43"/>
      <c r="B79" s="44"/>
      <c r="C79" s="45"/>
      <c r="D79" s="46"/>
      <c r="E79" s="46"/>
      <c r="F79" s="47"/>
    </row>
    <row r="80" customFormat="1" ht="16.1" customHeight="1" spans="1:6">
      <c r="A80" s="43"/>
      <c r="B80" s="44"/>
      <c r="C80" s="45"/>
      <c r="D80" s="46"/>
      <c r="E80" s="46"/>
      <c r="F80" s="47"/>
    </row>
    <row r="81" customFormat="1" ht="16.85" customHeight="1" spans="1:6">
      <c r="A81" s="43"/>
      <c r="B81" s="44"/>
      <c r="C81" s="45"/>
      <c r="D81" s="46"/>
      <c r="E81" s="46"/>
      <c r="F81" s="47"/>
    </row>
    <row r="82" customFormat="1" ht="16.1" customHeight="1" spans="1:6">
      <c r="A82" s="43"/>
      <c r="B82" s="44"/>
      <c r="C82" s="45"/>
      <c r="D82" s="46"/>
      <c r="E82" s="46"/>
      <c r="F82" s="47"/>
    </row>
    <row r="83" customFormat="1" ht="16.1" customHeight="1" spans="1:6">
      <c r="A83" s="43"/>
      <c r="B83" s="44"/>
      <c r="C83" s="45"/>
      <c r="D83" s="46"/>
      <c r="E83" s="46"/>
      <c r="F83" s="47"/>
    </row>
    <row r="84" customFormat="1" ht="32.95" customHeight="1" spans="1:6">
      <c r="A84" s="48"/>
      <c r="B84" s="49" t="s">
        <v>137</v>
      </c>
      <c r="C84" s="50">
        <f>SUM(F48:F53)</f>
        <v>0</v>
      </c>
      <c r="D84" s="51"/>
      <c r="E84" s="51"/>
      <c r="F84" s="52"/>
    </row>
    <row r="85" customFormat="1" ht="16.1" customHeight="1" spans="1:6">
      <c r="A85" s="19"/>
      <c r="B85" s="19"/>
      <c r="C85" s="19"/>
      <c r="D85" s="19"/>
      <c r="E85" s="19"/>
      <c r="F85" s="19"/>
    </row>
    <row r="86" customFormat="1" ht="16.85" customHeight="1" spans="1:6">
      <c r="A86" s="19"/>
      <c r="B86" s="19"/>
      <c r="C86" s="19"/>
      <c r="D86" s="19"/>
      <c r="E86" s="19"/>
      <c r="F86" s="19"/>
    </row>
  </sheetData>
  <sheetProtection algorithmName="SHA-512" hashValue="WItlw+VYhYEE7PTVV3m/TKaCijtCygbDS9OOgnk+ixJR2bGbd/6x3FkWMZZi83Rn1LxWjo4gkp1AlrWPzZ7fog==" saltValue="2fYoJDCeKMjp7he4plA4iQ==" spinCount="100000" sheet="1" objects="1"/>
  <mergeCells count="14">
    <mergeCell ref="A1:F1"/>
    <mergeCell ref="A2:D2"/>
    <mergeCell ref="E2:F2"/>
    <mergeCell ref="A3:F3"/>
    <mergeCell ref="D41:F41"/>
    <mergeCell ref="A42:F42"/>
    <mergeCell ref="A43:F43"/>
    <mergeCell ref="A44:F44"/>
    <mergeCell ref="A45:D45"/>
    <mergeCell ref="E45:F45"/>
    <mergeCell ref="A46:F46"/>
    <mergeCell ref="D84:F84"/>
    <mergeCell ref="A85:F85"/>
    <mergeCell ref="A86:F86"/>
  </mergeCells>
  <pageMargins left="0.786805555555556" right="0.786805555555556" top="0.786805555555556" bottom="0.786805555555556" header="0.5" footer="0.5"/>
  <pageSetup paperSize="9"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6"/>
  <sheetViews>
    <sheetView topLeftCell="A75" workbookViewId="0">
      <selection activeCell="C84" sqref="C84"/>
    </sheetView>
  </sheetViews>
  <sheetFormatPr defaultColWidth="9" defaultRowHeight="15.6" outlineLevelCol="6"/>
  <cols>
    <col min="1" max="1" width="8.125" customWidth="1"/>
    <col min="2" max="2" width="25.5166666666667" customWidth="1"/>
    <col min="3" max="3" width="13.925" customWidth="1"/>
    <col min="4" max="4" width="8.15" customWidth="1"/>
    <col min="5" max="5" width="11.05" customWidth="1"/>
    <col min="6" max="6" width="12.625" customWidth="1"/>
    <col min="7" max="7" width="20" customWidth="1"/>
  </cols>
  <sheetData>
    <row r="1" customFormat="1" ht="32.95" customHeight="1" spans="1:6">
      <c r="A1" s="23" t="s">
        <v>66</v>
      </c>
      <c r="B1" s="23"/>
      <c r="C1" s="23"/>
      <c r="D1" s="23"/>
      <c r="E1" s="23"/>
      <c r="F1" s="23"/>
    </row>
    <row r="2" customFormat="1" ht="16.85" customHeight="1" spans="1:6">
      <c r="A2" s="19" t="s">
        <v>170</v>
      </c>
      <c r="B2" s="19"/>
      <c r="C2" s="19"/>
      <c r="D2" s="19"/>
      <c r="E2" s="19" t="s">
        <v>67</v>
      </c>
      <c r="F2" s="19"/>
    </row>
    <row r="3" customFormat="1" ht="32.95" customHeight="1" spans="1:6">
      <c r="A3" s="53" t="s">
        <v>53</v>
      </c>
      <c r="B3" s="54"/>
      <c r="C3" s="54"/>
      <c r="D3" s="54"/>
      <c r="E3" s="54"/>
      <c r="F3" s="55"/>
    </row>
    <row r="4" customFormat="1" ht="16.85" customHeight="1" spans="1:6">
      <c r="A4" s="70" t="s">
        <v>68</v>
      </c>
      <c r="B4" s="71" t="s">
        <v>69</v>
      </c>
      <c r="C4" s="71" t="s">
        <v>70</v>
      </c>
      <c r="D4" s="71" t="s">
        <v>71</v>
      </c>
      <c r="E4" s="71" t="s">
        <v>72</v>
      </c>
      <c r="F4" s="58" t="s">
        <v>73</v>
      </c>
    </row>
    <row r="5" customFormat="1" ht="16.1" customHeight="1" spans="1:6">
      <c r="A5" s="72" t="s">
        <v>107</v>
      </c>
      <c r="B5" s="73" t="s">
        <v>108</v>
      </c>
      <c r="C5" s="74"/>
      <c r="D5" s="75"/>
      <c r="E5" s="75"/>
      <c r="F5" s="47"/>
    </row>
    <row r="6" customFormat="1" ht="16.85" customHeight="1" spans="1:6">
      <c r="A6" s="72" t="s">
        <v>109</v>
      </c>
      <c r="B6" s="73" t="s">
        <v>110</v>
      </c>
      <c r="C6" s="74" t="s">
        <v>98</v>
      </c>
      <c r="D6" s="74" t="s">
        <v>171</v>
      </c>
      <c r="E6" s="76"/>
      <c r="F6" s="77">
        <f>ROUND(D6*E6,0)</f>
        <v>0</v>
      </c>
    </row>
    <row r="7" customFormat="1" ht="16.1" customHeight="1" spans="1:6">
      <c r="A7" s="72"/>
      <c r="B7" s="73"/>
      <c r="C7" s="74"/>
      <c r="D7" s="74"/>
      <c r="E7" s="75"/>
      <c r="F7" s="47"/>
    </row>
    <row r="8" customFormat="1" ht="16.1" customHeight="1" spans="1:6">
      <c r="A8" s="72"/>
      <c r="B8" s="73"/>
      <c r="C8" s="74"/>
      <c r="D8" s="74"/>
      <c r="E8" s="75"/>
      <c r="F8" s="47"/>
    </row>
    <row r="9" customFormat="1" ht="16.85" customHeight="1" spans="1:6">
      <c r="A9" s="72"/>
      <c r="B9" s="73"/>
      <c r="C9" s="74"/>
      <c r="D9" s="74"/>
      <c r="E9" s="75"/>
      <c r="F9" s="47"/>
    </row>
    <row r="10" customFormat="1" ht="16.1" customHeight="1" spans="1:6">
      <c r="A10" s="72"/>
      <c r="B10" s="73"/>
      <c r="C10" s="74"/>
      <c r="D10" s="75"/>
      <c r="E10" s="75"/>
      <c r="F10" s="47"/>
    </row>
    <row r="11" customFormat="1" ht="16.1" customHeight="1" spans="1:6">
      <c r="A11" s="72"/>
      <c r="B11" s="73"/>
      <c r="C11" s="74"/>
      <c r="D11" s="75"/>
      <c r="E11" s="75"/>
      <c r="F11" s="47"/>
    </row>
    <row r="12" customFormat="1" ht="16.85" customHeight="1" spans="1:6">
      <c r="A12" s="72"/>
      <c r="B12" s="73"/>
      <c r="C12" s="74"/>
      <c r="D12" s="75"/>
      <c r="E12" s="75"/>
      <c r="F12" s="47"/>
    </row>
    <row r="13" customFormat="1" ht="16.1" customHeight="1" spans="1:6">
      <c r="A13" s="72"/>
      <c r="B13" s="73"/>
      <c r="C13" s="74"/>
      <c r="D13" s="75"/>
      <c r="E13" s="75"/>
      <c r="F13" s="47"/>
    </row>
    <row r="14" customFormat="1" ht="16.1" customHeight="1" spans="1:6">
      <c r="A14" s="72"/>
      <c r="B14" s="73"/>
      <c r="C14" s="74"/>
      <c r="D14" s="75"/>
      <c r="E14" s="75"/>
      <c r="F14" s="47"/>
    </row>
    <row r="15" customFormat="1" ht="16.85" customHeight="1" spans="1:6">
      <c r="A15" s="43"/>
      <c r="B15" s="44"/>
      <c r="C15" s="45"/>
      <c r="D15" s="46"/>
      <c r="E15" s="46"/>
      <c r="F15" s="47"/>
    </row>
    <row r="16" customFormat="1" ht="16.1" customHeight="1" spans="1:6">
      <c r="A16" s="43"/>
      <c r="B16" s="44"/>
      <c r="C16" s="45"/>
      <c r="D16" s="46"/>
      <c r="E16" s="46"/>
      <c r="F16" s="47"/>
    </row>
    <row r="17" customFormat="1" ht="16.1" customHeight="1" spans="1:6">
      <c r="A17" s="43"/>
      <c r="B17" s="44"/>
      <c r="C17" s="45"/>
      <c r="D17" s="46"/>
      <c r="E17" s="46"/>
      <c r="F17" s="47"/>
    </row>
    <row r="18" customFormat="1" ht="16.85" customHeight="1" spans="1:6">
      <c r="A18" s="43"/>
      <c r="B18" s="44"/>
      <c r="C18" s="45"/>
      <c r="D18" s="46"/>
      <c r="E18" s="46"/>
      <c r="F18" s="47"/>
    </row>
    <row r="19" customFormat="1" ht="16.1" customHeight="1" spans="1:6">
      <c r="A19" s="43"/>
      <c r="B19" s="44"/>
      <c r="C19" s="45"/>
      <c r="D19" s="46"/>
      <c r="E19" s="46"/>
      <c r="F19" s="47"/>
    </row>
    <row r="20" customFormat="1" ht="16.1" customHeight="1" spans="1:6">
      <c r="A20" s="43"/>
      <c r="B20" s="44"/>
      <c r="C20" s="45"/>
      <c r="D20" s="46"/>
      <c r="E20" s="46"/>
      <c r="F20" s="47"/>
    </row>
    <row r="21" customFormat="1" ht="16.85" customHeight="1" spans="1:6">
      <c r="A21" s="43"/>
      <c r="B21" s="44"/>
      <c r="C21" s="45"/>
      <c r="D21" s="46"/>
      <c r="E21" s="46"/>
      <c r="F21" s="47"/>
    </row>
    <row r="22" customFormat="1" ht="16.1" customHeight="1" spans="1:6">
      <c r="A22" s="43"/>
      <c r="B22" s="44"/>
      <c r="C22" s="45"/>
      <c r="D22" s="46"/>
      <c r="E22" s="46"/>
      <c r="F22" s="47"/>
    </row>
    <row r="23" customFormat="1" ht="16.1" customHeight="1" spans="1:6">
      <c r="A23" s="43"/>
      <c r="B23" s="44"/>
      <c r="C23" s="45"/>
      <c r="D23" s="46"/>
      <c r="E23" s="46"/>
      <c r="F23" s="47"/>
    </row>
    <row r="24" customFormat="1" ht="16.85" customHeight="1" spans="1:6">
      <c r="A24" s="43"/>
      <c r="B24" s="44"/>
      <c r="C24" s="45"/>
      <c r="D24" s="46"/>
      <c r="E24" s="46"/>
      <c r="F24" s="47"/>
    </row>
    <row r="25" customFormat="1" ht="16.1" customHeight="1" spans="1:6">
      <c r="A25" s="43"/>
      <c r="B25" s="44"/>
      <c r="C25" s="45"/>
      <c r="D25" s="46"/>
      <c r="E25" s="46"/>
      <c r="F25" s="47"/>
    </row>
    <row r="26" customFormat="1" ht="16.85" customHeight="1" spans="1:6">
      <c r="A26" s="43"/>
      <c r="B26" s="44"/>
      <c r="C26" s="45"/>
      <c r="D26" s="46"/>
      <c r="E26" s="46"/>
      <c r="F26" s="47"/>
    </row>
    <row r="27" customFormat="1" ht="16.1" customHeight="1" spans="1:6">
      <c r="A27" s="43"/>
      <c r="B27" s="44"/>
      <c r="C27" s="45"/>
      <c r="D27" s="46"/>
      <c r="E27" s="46"/>
      <c r="F27" s="47"/>
    </row>
    <row r="28" customFormat="1" ht="16.1" customHeight="1" spans="1:6">
      <c r="A28" s="43"/>
      <c r="B28" s="44"/>
      <c r="C28" s="45"/>
      <c r="D28" s="46"/>
      <c r="E28" s="46"/>
      <c r="F28" s="47"/>
    </row>
    <row r="29" customFormat="1" ht="16.85" customHeight="1" spans="1:6">
      <c r="A29" s="43"/>
      <c r="B29" s="44"/>
      <c r="C29" s="45"/>
      <c r="D29" s="46"/>
      <c r="E29" s="46"/>
      <c r="F29" s="47"/>
    </row>
    <row r="30" customFormat="1" ht="16.1" customHeight="1" spans="1:6">
      <c r="A30" s="43"/>
      <c r="B30" s="44"/>
      <c r="C30" s="45"/>
      <c r="D30" s="46"/>
      <c r="E30" s="46"/>
      <c r="F30" s="47"/>
    </row>
    <row r="31" customFormat="1" ht="16.1" customHeight="1" spans="1:6">
      <c r="A31" s="43"/>
      <c r="B31" s="44"/>
      <c r="C31" s="45"/>
      <c r="D31" s="46"/>
      <c r="E31" s="46"/>
      <c r="F31" s="47"/>
    </row>
    <row r="32" customFormat="1" ht="16.85" customHeight="1" spans="1:6">
      <c r="A32" s="43"/>
      <c r="B32" s="44"/>
      <c r="C32" s="45"/>
      <c r="D32" s="46"/>
      <c r="E32" s="46"/>
      <c r="F32" s="47"/>
    </row>
    <row r="33" customFormat="1" ht="16.1" customHeight="1" spans="1:6">
      <c r="A33" s="43"/>
      <c r="B33" s="44"/>
      <c r="C33" s="45"/>
      <c r="D33" s="46"/>
      <c r="E33" s="46"/>
      <c r="F33" s="47"/>
    </row>
    <row r="34" customFormat="1" ht="16.1" customHeight="1" spans="1:6">
      <c r="A34" s="43"/>
      <c r="B34" s="44"/>
      <c r="C34" s="45"/>
      <c r="D34" s="46"/>
      <c r="E34" s="46"/>
      <c r="F34" s="47"/>
    </row>
    <row r="35" customFormat="1" ht="16.85" customHeight="1" spans="1:6">
      <c r="A35" s="43"/>
      <c r="B35" s="44"/>
      <c r="C35" s="45"/>
      <c r="D35" s="46"/>
      <c r="E35" s="46"/>
      <c r="F35" s="47"/>
    </row>
    <row r="36" customFormat="1" ht="16.1" customHeight="1" spans="1:6">
      <c r="A36" s="43"/>
      <c r="B36" s="44"/>
      <c r="C36" s="45"/>
      <c r="D36" s="46"/>
      <c r="E36" s="46"/>
      <c r="F36" s="47"/>
    </row>
    <row r="37" customFormat="1" ht="16.1" customHeight="1" spans="1:6">
      <c r="A37" s="43"/>
      <c r="B37" s="44"/>
      <c r="C37" s="45"/>
      <c r="D37" s="46"/>
      <c r="E37" s="46"/>
      <c r="F37" s="47"/>
    </row>
    <row r="38" customFormat="1" ht="16.85" customHeight="1" spans="1:6">
      <c r="A38" s="43"/>
      <c r="B38" s="44"/>
      <c r="C38" s="45"/>
      <c r="D38" s="46"/>
      <c r="E38" s="46"/>
      <c r="F38" s="47"/>
    </row>
    <row r="39" customFormat="1" ht="16.1" customHeight="1" spans="1:6">
      <c r="A39" s="43"/>
      <c r="B39" s="44"/>
      <c r="C39" s="45"/>
      <c r="D39" s="46"/>
      <c r="E39" s="46"/>
      <c r="F39" s="47"/>
    </row>
    <row r="40" customFormat="1" ht="16.1" customHeight="1" spans="1:6">
      <c r="A40" s="43"/>
      <c r="B40" s="44"/>
      <c r="C40" s="45"/>
      <c r="D40" s="46"/>
      <c r="E40" s="46"/>
      <c r="F40" s="47"/>
    </row>
    <row r="41" customFormat="1" ht="32.95" customHeight="1" spans="1:6">
      <c r="A41" s="48"/>
      <c r="B41" s="49" t="s">
        <v>116</v>
      </c>
      <c r="C41" s="50">
        <f>SUM(F5:F9)</f>
        <v>0</v>
      </c>
      <c r="D41" s="51"/>
      <c r="E41" s="51"/>
      <c r="F41" s="52"/>
    </row>
    <row r="42" customFormat="1" ht="16.1" customHeight="1" spans="1:6">
      <c r="A42" s="19"/>
      <c r="B42" s="19"/>
      <c r="C42" s="19"/>
      <c r="D42" s="19"/>
      <c r="E42" s="19"/>
      <c r="F42" s="19"/>
    </row>
    <row r="43" customFormat="1" ht="16.85" customHeight="1" spans="1:6">
      <c r="A43" s="19"/>
      <c r="B43" s="19"/>
      <c r="C43" s="19"/>
      <c r="D43" s="19"/>
      <c r="E43" s="19"/>
      <c r="F43" s="19"/>
    </row>
    <row r="44" customFormat="1" ht="32.95" customHeight="1" spans="1:6">
      <c r="A44" s="23" t="s">
        <v>66</v>
      </c>
      <c r="B44" s="23"/>
      <c r="C44" s="23"/>
      <c r="D44" s="23"/>
      <c r="E44" s="23"/>
      <c r="F44" s="23"/>
    </row>
    <row r="45" customFormat="1" ht="16.85" customHeight="1" spans="1:6">
      <c r="A45" s="19" t="s">
        <v>170</v>
      </c>
      <c r="B45" s="19"/>
      <c r="C45" s="19"/>
      <c r="D45" s="19"/>
      <c r="E45" s="19" t="s">
        <v>67</v>
      </c>
      <c r="F45" s="19"/>
    </row>
    <row r="46" customFormat="1" ht="32.95" customHeight="1" spans="1:6">
      <c r="A46" s="53" t="s">
        <v>56</v>
      </c>
      <c r="B46" s="54"/>
      <c r="C46" s="54"/>
      <c r="D46" s="54"/>
      <c r="E46" s="54"/>
      <c r="F46" s="55"/>
    </row>
    <row r="47" customFormat="1" ht="16.85" customHeight="1" spans="1:6">
      <c r="A47" s="70" t="s">
        <v>68</v>
      </c>
      <c r="B47" s="71" t="s">
        <v>69</v>
      </c>
      <c r="C47" s="71" t="s">
        <v>70</v>
      </c>
      <c r="D47" s="71" t="s">
        <v>71</v>
      </c>
      <c r="E47" s="71" t="s">
        <v>72</v>
      </c>
      <c r="F47" s="78" t="s">
        <v>73</v>
      </c>
    </row>
    <row r="48" customFormat="1" ht="16.1" customHeight="1" spans="1:6">
      <c r="A48" s="72" t="s">
        <v>117</v>
      </c>
      <c r="B48" s="73" t="s">
        <v>118</v>
      </c>
      <c r="C48" s="74"/>
      <c r="D48" s="75"/>
      <c r="E48" s="75"/>
      <c r="F48" s="79"/>
    </row>
    <row r="49" customFormat="1" ht="16.85" customHeight="1" spans="1:6">
      <c r="A49" s="72" t="s">
        <v>119</v>
      </c>
      <c r="B49" s="73" t="s">
        <v>120</v>
      </c>
      <c r="C49" s="74"/>
      <c r="D49" s="75"/>
      <c r="E49" s="75"/>
      <c r="F49" s="79"/>
    </row>
    <row r="50" customFormat="1" ht="16.1" customHeight="1" spans="1:7">
      <c r="A50" s="72" t="s">
        <v>78</v>
      </c>
      <c r="B50" s="73" t="s">
        <v>172</v>
      </c>
      <c r="C50" s="74" t="s">
        <v>122</v>
      </c>
      <c r="D50" s="74" t="s">
        <v>173</v>
      </c>
      <c r="E50" s="76"/>
      <c r="F50" s="77">
        <f>ROUND(D50*E50,0)</f>
        <v>0</v>
      </c>
      <c r="G50" s="69"/>
    </row>
    <row r="51" customFormat="1" ht="16.1" customHeight="1" spans="1:6">
      <c r="A51" s="72" t="s">
        <v>124</v>
      </c>
      <c r="B51" s="73" t="s">
        <v>125</v>
      </c>
      <c r="C51" s="74"/>
      <c r="D51" s="74"/>
      <c r="E51" s="74"/>
      <c r="F51" s="77"/>
    </row>
    <row r="52" customFormat="1" ht="16.85" customHeight="1" spans="1:6">
      <c r="A52" s="72" t="s">
        <v>126</v>
      </c>
      <c r="B52" s="73" t="s">
        <v>125</v>
      </c>
      <c r="C52" s="74"/>
      <c r="D52" s="74"/>
      <c r="E52" s="74"/>
      <c r="F52" s="77"/>
    </row>
    <row r="53" customFormat="1" ht="16.1" customHeight="1" spans="1:6">
      <c r="A53" s="72" t="s">
        <v>78</v>
      </c>
      <c r="B53" s="73" t="s">
        <v>174</v>
      </c>
      <c r="C53" s="74" t="s">
        <v>98</v>
      </c>
      <c r="D53" s="74" t="s">
        <v>175</v>
      </c>
      <c r="E53" s="76"/>
      <c r="F53" s="77">
        <f>ROUND(D53*E53,0)</f>
        <v>0</v>
      </c>
    </row>
    <row r="54" customFormat="1" ht="16.1" customHeight="1" spans="1:6">
      <c r="A54" s="72"/>
      <c r="B54" s="73"/>
      <c r="C54" s="74"/>
      <c r="D54" s="74"/>
      <c r="E54" s="74"/>
      <c r="F54" s="79"/>
    </row>
    <row r="55" customFormat="1" ht="16.85" customHeight="1" spans="1:6">
      <c r="A55" s="72"/>
      <c r="B55" s="73"/>
      <c r="C55" s="74"/>
      <c r="D55" s="74"/>
      <c r="E55" s="74"/>
      <c r="F55" s="79"/>
    </row>
    <row r="56" customFormat="1" ht="16.1" customHeight="1" spans="1:6">
      <c r="A56" s="72"/>
      <c r="B56" s="73"/>
      <c r="C56" s="74"/>
      <c r="D56" s="75"/>
      <c r="E56" s="75"/>
      <c r="F56" s="79"/>
    </row>
    <row r="57" customFormat="1" ht="16.1" customHeight="1" spans="1:6">
      <c r="A57" s="72"/>
      <c r="B57" s="73"/>
      <c r="C57" s="74"/>
      <c r="D57" s="75"/>
      <c r="E57" s="75"/>
      <c r="F57" s="79"/>
    </row>
    <row r="58" customFormat="1" ht="16.85" customHeight="1" spans="1:6">
      <c r="A58" s="72"/>
      <c r="B58" s="73"/>
      <c r="C58" s="74"/>
      <c r="D58" s="75"/>
      <c r="E58" s="75"/>
      <c r="F58" s="79"/>
    </row>
    <row r="59" customFormat="1" ht="16.1" customHeight="1" spans="1:6">
      <c r="A59" s="72"/>
      <c r="B59" s="73"/>
      <c r="C59" s="74"/>
      <c r="D59" s="75"/>
      <c r="E59" s="75"/>
      <c r="F59" s="79"/>
    </row>
    <row r="60" customFormat="1" ht="16.1" customHeight="1" spans="1:6">
      <c r="A60" s="43"/>
      <c r="B60" s="44"/>
      <c r="C60" s="45"/>
      <c r="D60" s="46"/>
      <c r="E60" s="46"/>
      <c r="F60" s="47"/>
    </row>
    <row r="61" customFormat="1" ht="16.85" customHeight="1" spans="1:6">
      <c r="A61" s="43"/>
      <c r="B61" s="44"/>
      <c r="C61" s="45"/>
      <c r="D61" s="46"/>
      <c r="E61" s="46"/>
      <c r="F61" s="47"/>
    </row>
    <row r="62" customFormat="1" ht="16.1" customHeight="1" spans="1:6">
      <c r="A62" s="43"/>
      <c r="B62" s="44"/>
      <c r="C62" s="45"/>
      <c r="D62" s="46"/>
      <c r="E62" s="46"/>
      <c r="F62" s="47"/>
    </row>
    <row r="63" customFormat="1" ht="16.1" customHeight="1" spans="1:6">
      <c r="A63" s="43"/>
      <c r="B63" s="44"/>
      <c r="C63" s="45"/>
      <c r="D63" s="46"/>
      <c r="E63" s="46"/>
      <c r="F63" s="47"/>
    </row>
    <row r="64" customFormat="1" ht="16.85" customHeight="1" spans="1:6">
      <c r="A64" s="43"/>
      <c r="B64" s="44"/>
      <c r="C64" s="45"/>
      <c r="D64" s="46"/>
      <c r="E64" s="46"/>
      <c r="F64" s="47"/>
    </row>
    <row r="65" customFormat="1" ht="16.1" customHeight="1" spans="1:6">
      <c r="A65" s="43"/>
      <c r="B65" s="44"/>
      <c r="C65" s="45"/>
      <c r="D65" s="46"/>
      <c r="E65" s="46"/>
      <c r="F65" s="47"/>
    </row>
    <row r="66" customFormat="1" ht="16.1" customHeight="1" spans="1:6">
      <c r="A66" s="43"/>
      <c r="B66" s="44"/>
      <c r="C66" s="45"/>
      <c r="D66" s="46"/>
      <c r="E66" s="46"/>
      <c r="F66" s="47"/>
    </row>
    <row r="67" customFormat="1" ht="16.85" customHeight="1" spans="1:6">
      <c r="A67" s="43"/>
      <c r="B67" s="44"/>
      <c r="C67" s="45"/>
      <c r="D67" s="46"/>
      <c r="E67" s="46"/>
      <c r="F67" s="47"/>
    </row>
    <row r="68" customFormat="1" ht="16.1" customHeight="1" spans="1:6">
      <c r="A68" s="43"/>
      <c r="B68" s="44"/>
      <c r="C68" s="45"/>
      <c r="D68" s="46"/>
      <c r="E68" s="46"/>
      <c r="F68" s="47"/>
    </row>
    <row r="69" customFormat="1" ht="16.85" customHeight="1" spans="1:6">
      <c r="A69" s="43"/>
      <c r="B69" s="44"/>
      <c r="C69" s="45"/>
      <c r="D69" s="46"/>
      <c r="E69" s="46"/>
      <c r="F69" s="47"/>
    </row>
    <row r="70" customFormat="1" ht="16.1" customHeight="1" spans="1:6">
      <c r="A70" s="43"/>
      <c r="B70" s="44"/>
      <c r="C70" s="45"/>
      <c r="D70" s="46"/>
      <c r="E70" s="46"/>
      <c r="F70" s="47"/>
    </row>
    <row r="71" customFormat="1" ht="16.1" customHeight="1" spans="1:6">
      <c r="A71" s="43"/>
      <c r="B71" s="44"/>
      <c r="C71" s="45"/>
      <c r="D71" s="46"/>
      <c r="E71" s="46"/>
      <c r="F71" s="47"/>
    </row>
    <row r="72" customFormat="1" ht="16.85" customHeight="1" spans="1:6">
      <c r="A72" s="43"/>
      <c r="B72" s="44"/>
      <c r="C72" s="45"/>
      <c r="D72" s="46"/>
      <c r="E72" s="46"/>
      <c r="F72" s="47"/>
    </row>
    <row r="73" customFormat="1" ht="16.1" customHeight="1" spans="1:6">
      <c r="A73" s="43"/>
      <c r="B73" s="44"/>
      <c r="C73" s="45"/>
      <c r="D73" s="46"/>
      <c r="E73" s="46"/>
      <c r="F73" s="47"/>
    </row>
    <row r="74" customFormat="1" ht="16.1" customHeight="1" spans="1:6">
      <c r="A74" s="43"/>
      <c r="B74" s="44"/>
      <c r="C74" s="45"/>
      <c r="D74" s="46"/>
      <c r="E74" s="46"/>
      <c r="F74" s="47"/>
    </row>
    <row r="75" customFormat="1" ht="16.85" customHeight="1" spans="1:6">
      <c r="A75" s="43"/>
      <c r="B75" s="44"/>
      <c r="C75" s="45"/>
      <c r="D75" s="46"/>
      <c r="E75" s="46"/>
      <c r="F75" s="47"/>
    </row>
    <row r="76" customFormat="1" ht="16.1" customHeight="1" spans="1:6">
      <c r="A76" s="43"/>
      <c r="B76" s="44"/>
      <c r="C76" s="45"/>
      <c r="D76" s="46"/>
      <c r="E76" s="46"/>
      <c r="F76" s="47"/>
    </row>
    <row r="77" customFormat="1" ht="16.1" customHeight="1" spans="1:6">
      <c r="A77" s="43"/>
      <c r="B77" s="44"/>
      <c r="C77" s="45"/>
      <c r="D77" s="46"/>
      <c r="E77" s="46"/>
      <c r="F77" s="47"/>
    </row>
    <row r="78" customFormat="1" ht="16.85" customHeight="1" spans="1:6">
      <c r="A78" s="43"/>
      <c r="B78" s="44"/>
      <c r="C78" s="45"/>
      <c r="D78" s="46"/>
      <c r="E78" s="46"/>
      <c r="F78" s="47"/>
    </row>
    <row r="79" customFormat="1" ht="16.1" customHeight="1" spans="1:6">
      <c r="A79" s="43"/>
      <c r="B79" s="44"/>
      <c r="C79" s="45"/>
      <c r="D79" s="46"/>
      <c r="E79" s="46"/>
      <c r="F79" s="47"/>
    </row>
    <row r="80" customFormat="1" ht="16.1" customHeight="1" spans="1:6">
      <c r="A80" s="43"/>
      <c r="B80" s="44"/>
      <c r="C80" s="45"/>
      <c r="D80" s="46"/>
      <c r="E80" s="46"/>
      <c r="F80" s="47"/>
    </row>
    <row r="81" customFormat="1" ht="16.85" customHeight="1" spans="1:6">
      <c r="A81" s="43"/>
      <c r="B81" s="44"/>
      <c r="C81" s="45"/>
      <c r="D81" s="46"/>
      <c r="E81" s="46"/>
      <c r="F81" s="47"/>
    </row>
    <row r="82" customFormat="1" ht="16.1" customHeight="1" spans="1:6">
      <c r="A82" s="43"/>
      <c r="B82" s="44"/>
      <c r="C82" s="45"/>
      <c r="D82" s="46"/>
      <c r="E82" s="46"/>
      <c r="F82" s="47"/>
    </row>
    <row r="83" customFormat="1" ht="16.1" customHeight="1" spans="1:6">
      <c r="A83" s="43"/>
      <c r="B83" s="44"/>
      <c r="C83" s="45"/>
      <c r="D83" s="46"/>
      <c r="E83" s="46"/>
      <c r="F83" s="47"/>
    </row>
    <row r="84" customFormat="1" ht="32.95" customHeight="1" spans="1:6">
      <c r="A84" s="48"/>
      <c r="B84" s="49" t="s">
        <v>137</v>
      </c>
      <c r="C84" s="50">
        <f>SUM(F49:F56)</f>
        <v>0</v>
      </c>
      <c r="D84" s="51"/>
      <c r="E84" s="51"/>
      <c r="F84" s="52"/>
    </row>
    <row r="85" customFormat="1" ht="16.1" customHeight="1" spans="1:6">
      <c r="A85" s="19"/>
      <c r="B85" s="19"/>
      <c r="C85" s="19"/>
      <c r="D85" s="19"/>
      <c r="E85" s="19"/>
      <c r="F85" s="19"/>
    </row>
    <row r="86" customFormat="1" ht="16.85" customHeight="1" spans="1:6">
      <c r="A86" s="19"/>
      <c r="B86" s="19"/>
      <c r="C86" s="19"/>
      <c r="D86" s="19"/>
      <c r="E86" s="19"/>
      <c r="F86" s="19"/>
    </row>
  </sheetData>
  <sheetProtection algorithmName="SHA-512" hashValue="tGLMTnwb7mU2oe+HAXQc8SVq9aPmzIZ2lHGbdO8V067tqEk0Sxc1jPSYi+Ewm2aGhMIPUxZZyRx94WyeGyRbZQ==" saltValue="4277ERYEpLLn05MsZMEF/g==" spinCount="100000" sheet="1" objects="1"/>
  <mergeCells count="14">
    <mergeCell ref="A1:F1"/>
    <mergeCell ref="A2:D2"/>
    <mergeCell ref="E2:F2"/>
    <mergeCell ref="A3:F3"/>
    <mergeCell ref="D41:F41"/>
    <mergeCell ref="A42:F42"/>
    <mergeCell ref="A43:F43"/>
    <mergeCell ref="A44:F44"/>
    <mergeCell ref="A45:D45"/>
    <mergeCell ref="E45:F45"/>
    <mergeCell ref="A46:F46"/>
    <mergeCell ref="D84:F84"/>
    <mergeCell ref="A85:F85"/>
    <mergeCell ref="A86:F86"/>
  </mergeCells>
  <pageMargins left="0.786805555555556" right="0.786805555555556" top="0.786805555555556" bottom="0.786805555555556" header="0.5" footer="0.5"/>
  <pageSetup paperSize="9" orientation="portrait"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3" master="" otherUserPermission="visible"/>
  <rangeList sheetStid="12" master="" otherUserPermission="visible"/>
  <rangeList sheetStid="14" master="" otherUserPermission="visible"/>
  <rangeList sheetStid="1" master="" otherUserPermission="visible"/>
  <rangeList sheetStid="2" master="" otherUserPermission="visible"/>
  <rangeList sheetStid="3" master="" otherUserPermission="visible"/>
  <rangeList sheetStid="4" master="" otherUserPermission="visible"/>
  <rangeList sheetStid="5" master="" otherUserPermission="visible"/>
  <rangeList sheetStid="6" master="" otherUserPermission="visible"/>
  <rangeList sheetStid="7" master="" otherUserPermission="visible"/>
  <rangeList sheetStid="8" master="" otherUserPermission="visible"/>
  <rangeList sheetStid="9"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SmartCost</Company>
  <Application>Microsoft Excel</Application>
  <HeadingPairs>
    <vt:vector size="2" baseType="variant">
      <vt:variant>
        <vt:lpstr>工作表</vt:lpstr>
      </vt:variant>
      <vt:variant>
        <vt:i4>12</vt:i4>
      </vt:variant>
    </vt:vector>
  </HeadingPairs>
  <TitlesOfParts>
    <vt:vector size="12" baseType="lpstr">
      <vt:lpstr>编制说明</vt:lpstr>
      <vt:lpstr>投标报价汇总表</vt:lpstr>
      <vt:lpstr>100章</vt:lpstr>
      <vt:lpstr>丁家杖子村（200章、300章）</vt:lpstr>
      <vt:lpstr>白家湾子村（300章）</vt:lpstr>
      <vt:lpstr>韩家杖子村（300章、600章）</vt:lpstr>
      <vt:lpstr>达禄山村（200章、300章）</vt:lpstr>
      <vt:lpstr>罗家杖子村（200章、300章）</vt:lpstr>
      <vt:lpstr>扣河子村（200章、300章）</vt:lpstr>
      <vt:lpstr>簸箕村（200章、300章、400章）</vt:lpstr>
      <vt:lpstr>四家子村（300章）</vt:lpstr>
      <vt:lpstr>工程量清单单价分析表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SmartCost</dc:creator>
  <cp:lastModifiedBy>赵曙光</cp:lastModifiedBy>
  <dcterms:created xsi:type="dcterms:W3CDTF">2025-03-25T03:11:00Z</dcterms:created>
  <dcterms:modified xsi:type="dcterms:W3CDTF">2025-03-30T13:51:55Z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B9B5AFC564CC4DA78C1C6A92863B49DC_12</vt:lpwstr>
  </property>
  <property fmtid="{D5CDD505-2E9C-101B-9397-08002B2CF9AE}" pid="3" name="KSOProductBuildVer">
    <vt:lpwstr>2052-12.1.0.20305</vt:lpwstr>
  </property>
</Properties>
</file>