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255" activeTab="3"/>
  </bookViews>
  <sheets>
    <sheet name="汇总表" sheetId="6" r:id="rId1"/>
    <sheet name="第一章" sheetId="1" r:id="rId2"/>
    <sheet name="第二章" sheetId="2" r:id="rId3"/>
    <sheet name="第三章" sheetId="3" r:id="rId4"/>
    <sheet name="第六章" sheetId="5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<sst xmlns="http://schemas.openxmlformats.org/spreadsheetml/2006/main" count="133" uniqueCount="82">
  <si>
    <t>投标报价汇总表</t>
  </si>
  <si>
    <t>项目名称: 翁牛特旗五分地镇急需村组路建设项目</t>
  </si>
  <si>
    <t>货币单位：人民币元</t>
  </si>
  <si>
    <t>序号</t>
  </si>
  <si>
    <t>章次</t>
  </si>
  <si>
    <t>科 目 名 称</t>
  </si>
  <si>
    <t>金额(元)</t>
  </si>
  <si>
    <t>总则</t>
  </si>
  <si>
    <t>路基</t>
  </si>
  <si>
    <t>路面</t>
  </si>
  <si>
    <t>桥梁、涵洞</t>
  </si>
  <si>
    <t>/</t>
  </si>
  <si>
    <t>隧道</t>
  </si>
  <si>
    <t>安全设施及预埋管线</t>
  </si>
  <si>
    <t>绿化及环境保护设施</t>
  </si>
  <si>
    <t>第100章～700章清单合计</t>
  </si>
  <si>
    <t>已包含在清单合计中的材料、工程设备、专业工程暂估价合计</t>
  </si>
  <si>
    <t>清单合计减去材料、工程设备、专业工程暂估价合价
(即8-9)=10</t>
  </si>
  <si>
    <t>计日工合计</t>
  </si>
  <si>
    <t>暂列金额（不含暂估价）</t>
  </si>
  <si>
    <r>
      <rPr>
        <sz val="12"/>
        <rFont val="宋体"/>
        <charset val="134"/>
      </rPr>
      <t>投标报价</t>
    </r>
    <r>
      <rPr>
        <sz val="11"/>
        <rFont val="Arial"/>
        <charset val="0"/>
      </rPr>
      <t>(8+11+12)=13</t>
    </r>
  </si>
  <si>
    <t>工程量清单</t>
  </si>
  <si>
    <r>
      <rPr>
        <b/>
        <sz val="13"/>
        <rFont val="黑体"/>
        <charset val="134"/>
      </rPr>
      <t>清单</t>
    </r>
    <r>
      <rPr>
        <b/>
        <sz val="13"/>
        <rFont val="Arial"/>
        <charset val="0"/>
      </rPr>
      <t xml:space="preserve">  </t>
    </r>
    <r>
      <rPr>
        <b/>
        <sz val="13"/>
        <rFont val="黑体"/>
        <charset val="134"/>
      </rPr>
      <t>第</t>
    </r>
    <r>
      <rPr>
        <b/>
        <sz val="13"/>
        <rFont val="Arial"/>
        <charset val="0"/>
      </rPr>
      <t>100</t>
    </r>
    <r>
      <rPr>
        <b/>
        <sz val="13"/>
        <rFont val="黑体"/>
        <charset val="134"/>
      </rPr>
      <t>章</t>
    </r>
    <r>
      <rPr>
        <b/>
        <sz val="13"/>
        <rFont val="Arial"/>
        <charset val="0"/>
      </rPr>
      <t xml:space="preserve">  </t>
    </r>
    <r>
      <rPr>
        <b/>
        <sz val="13"/>
        <rFont val="黑体"/>
        <charset val="134"/>
      </rPr>
      <t>总</t>
    </r>
    <r>
      <rPr>
        <b/>
        <sz val="13"/>
        <rFont val="Arial"/>
        <charset val="0"/>
      </rPr>
      <t xml:space="preserve"> </t>
    </r>
    <r>
      <rPr>
        <b/>
        <sz val="13"/>
        <rFont val="黑体"/>
        <charset val="134"/>
      </rPr>
      <t>则</t>
    </r>
  </si>
  <si>
    <t>子目号</t>
  </si>
  <si>
    <r>
      <rPr>
        <b/>
        <sz val="10"/>
        <rFont val="黑体"/>
        <charset val="134"/>
      </rPr>
      <t>子</t>
    </r>
    <r>
      <rPr>
        <b/>
        <sz val="10"/>
        <rFont val="Arial"/>
        <charset val="0"/>
      </rPr>
      <t xml:space="preserve">  </t>
    </r>
    <r>
      <rPr>
        <b/>
        <sz val="10"/>
        <rFont val="黑体"/>
        <charset val="134"/>
      </rPr>
      <t>目</t>
    </r>
    <r>
      <rPr>
        <b/>
        <sz val="10"/>
        <rFont val="Arial"/>
        <charset val="0"/>
      </rPr>
      <t xml:space="preserve">  </t>
    </r>
    <r>
      <rPr>
        <b/>
        <sz val="10"/>
        <rFont val="黑体"/>
        <charset val="134"/>
      </rPr>
      <t>名</t>
    </r>
    <r>
      <rPr>
        <b/>
        <sz val="10"/>
        <rFont val="Arial"/>
        <charset val="0"/>
      </rPr>
      <t xml:space="preserve">  </t>
    </r>
    <r>
      <rPr>
        <b/>
        <sz val="10"/>
        <rFont val="黑体"/>
        <charset val="134"/>
      </rPr>
      <t>称</t>
    </r>
  </si>
  <si>
    <r>
      <rPr>
        <b/>
        <sz val="10"/>
        <rFont val="黑体"/>
        <charset val="134"/>
      </rPr>
      <t>单</t>
    </r>
    <r>
      <rPr>
        <b/>
        <sz val="10"/>
        <rFont val="Arial"/>
        <charset val="0"/>
      </rPr>
      <t xml:space="preserve"> </t>
    </r>
    <r>
      <rPr>
        <b/>
        <sz val="10"/>
        <rFont val="黑体"/>
        <charset val="134"/>
      </rPr>
      <t>位</t>
    </r>
  </si>
  <si>
    <r>
      <rPr>
        <b/>
        <sz val="10"/>
        <rFont val="黑体"/>
        <charset val="134"/>
      </rPr>
      <t>数</t>
    </r>
    <r>
      <rPr>
        <b/>
        <sz val="10"/>
        <rFont val="Arial"/>
        <charset val="0"/>
      </rPr>
      <t xml:space="preserve"> </t>
    </r>
    <r>
      <rPr>
        <b/>
        <sz val="10"/>
        <rFont val="黑体"/>
        <charset val="134"/>
      </rPr>
      <t>量</t>
    </r>
  </si>
  <si>
    <t>单价</t>
  </si>
  <si>
    <t>合价</t>
  </si>
  <si>
    <t>工程管理</t>
  </si>
  <si>
    <t>102-3</t>
  </si>
  <si>
    <t>安全生产费</t>
  </si>
  <si>
    <t>总额</t>
  </si>
  <si>
    <r>
      <rPr>
        <b/>
        <sz val="10"/>
        <rFont val="黑体"/>
        <charset val="134"/>
      </rPr>
      <t>清单</t>
    </r>
    <r>
      <rPr>
        <b/>
        <sz val="10"/>
        <rFont val="Arial"/>
        <charset val="0"/>
      </rPr>
      <t xml:space="preserve">  </t>
    </r>
    <r>
      <rPr>
        <b/>
        <sz val="10"/>
        <rFont val="黑体"/>
        <charset val="134"/>
      </rPr>
      <t>第</t>
    </r>
    <r>
      <rPr>
        <b/>
        <sz val="10"/>
        <rFont val="Arial"/>
        <charset val="0"/>
      </rPr>
      <t>100</t>
    </r>
    <r>
      <rPr>
        <b/>
        <sz val="10"/>
        <rFont val="黑体"/>
        <charset val="134"/>
      </rPr>
      <t>章合计</t>
    </r>
    <r>
      <rPr>
        <b/>
        <sz val="10"/>
        <rFont val="Arial"/>
        <charset val="0"/>
      </rPr>
      <t xml:space="preserve">  </t>
    </r>
    <r>
      <rPr>
        <b/>
        <sz val="10"/>
        <rFont val="黑体"/>
        <charset val="134"/>
      </rPr>
      <t>人民币</t>
    </r>
    <r>
      <rPr>
        <b/>
        <sz val="10"/>
        <rFont val="Arial"/>
        <charset val="0"/>
      </rPr>
      <t>(</t>
    </r>
    <r>
      <rPr>
        <b/>
        <sz val="10"/>
        <rFont val="黑体"/>
        <charset val="134"/>
      </rPr>
      <t>元</t>
    </r>
    <r>
      <rPr>
        <b/>
        <sz val="10"/>
        <rFont val="Arial"/>
        <charset val="0"/>
      </rPr>
      <t>)</t>
    </r>
  </si>
  <si>
    <r>
      <rPr>
        <b/>
        <sz val="13"/>
        <rFont val="黑体"/>
        <charset val="134"/>
      </rPr>
      <t>清单</t>
    </r>
    <r>
      <rPr>
        <b/>
        <sz val="13"/>
        <rFont val="Arial"/>
        <charset val="0"/>
      </rPr>
      <t xml:space="preserve">  </t>
    </r>
    <r>
      <rPr>
        <b/>
        <sz val="13"/>
        <rFont val="黑体"/>
        <charset val="134"/>
      </rPr>
      <t>第</t>
    </r>
    <r>
      <rPr>
        <b/>
        <sz val="13"/>
        <rFont val="Arial"/>
        <charset val="0"/>
      </rPr>
      <t>200</t>
    </r>
    <r>
      <rPr>
        <b/>
        <sz val="13"/>
        <rFont val="黑体"/>
        <charset val="134"/>
      </rPr>
      <t>章</t>
    </r>
    <r>
      <rPr>
        <b/>
        <sz val="13"/>
        <rFont val="Arial"/>
        <charset val="0"/>
      </rPr>
      <t xml:space="preserve"> </t>
    </r>
    <r>
      <rPr>
        <b/>
        <sz val="13"/>
        <rFont val="黑体"/>
        <charset val="134"/>
      </rPr>
      <t>路基</t>
    </r>
  </si>
  <si>
    <t>挖方路基</t>
  </si>
  <si>
    <t>203-1</t>
  </si>
  <si>
    <t>路基挖方</t>
  </si>
  <si>
    <t>-a</t>
  </si>
  <si>
    <t>挖土方</t>
  </si>
  <si>
    <t>m3</t>
  </si>
  <si>
    <t>填方路基</t>
  </si>
  <si>
    <t>204-1</t>
  </si>
  <si>
    <t>路基填筑(包括填前压实)</t>
  </si>
  <si>
    <t>利用土方</t>
  </si>
  <si>
    <t>-d</t>
  </si>
  <si>
    <t>借土填方</t>
  </si>
  <si>
    <r>
      <rPr>
        <b/>
        <sz val="10"/>
        <rFont val="黑体"/>
        <charset val="134"/>
      </rPr>
      <t>清单</t>
    </r>
    <r>
      <rPr>
        <b/>
        <sz val="10"/>
        <rFont val="Arial"/>
        <charset val="0"/>
      </rPr>
      <t xml:space="preserve">  </t>
    </r>
    <r>
      <rPr>
        <b/>
        <sz val="10"/>
        <rFont val="黑体"/>
        <charset val="134"/>
      </rPr>
      <t>第200章合计</t>
    </r>
    <r>
      <rPr>
        <b/>
        <sz val="10"/>
        <rFont val="Arial"/>
        <charset val="0"/>
      </rPr>
      <t xml:space="preserve">  </t>
    </r>
    <r>
      <rPr>
        <b/>
        <sz val="10"/>
        <rFont val="黑体"/>
        <charset val="134"/>
      </rPr>
      <t>人民币</t>
    </r>
    <r>
      <rPr>
        <b/>
        <sz val="10"/>
        <rFont val="Arial"/>
        <charset val="0"/>
      </rPr>
      <t>(</t>
    </r>
    <r>
      <rPr>
        <b/>
        <sz val="10"/>
        <rFont val="黑体"/>
        <charset val="134"/>
      </rPr>
      <t>元</t>
    </r>
    <r>
      <rPr>
        <b/>
        <sz val="10"/>
        <rFont val="Arial"/>
        <charset val="0"/>
      </rPr>
      <t>)</t>
    </r>
  </si>
  <si>
    <r>
      <rPr>
        <b/>
        <sz val="13"/>
        <rFont val="黑体"/>
        <charset val="134"/>
      </rPr>
      <t>清单</t>
    </r>
    <r>
      <rPr>
        <b/>
        <sz val="13"/>
        <rFont val="Arial"/>
        <charset val="0"/>
      </rPr>
      <t xml:space="preserve">  </t>
    </r>
    <r>
      <rPr>
        <b/>
        <sz val="13"/>
        <rFont val="黑体"/>
        <charset val="134"/>
      </rPr>
      <t>第</t>
    </r>
    <r>
      <rPr>
        <b/>
        <sz val="13"/>
        <rFont val="Arial"/>
        <charset val="0"/>
      </rPr>
      <t>300</t>
    </r>
    <r>
      <rPr>
        <b/>
        <sz val="13"/>
        <rFont val="黑体"/>
        <charset val="134"/>
      </rPr>
      <t>章</t>
    </r>
    <r>
      <rPr>
        <b/>
        <sz val="13"/>
        <rFont val="Arial"/>
        <charset val="0"/>
      </rPr>
      <t xml:space="preserve"> </t>
    </r>
    <r>
      <rPr>
        <b/>
        <sz val="13"/>
        <rFont val="黑体"/>
        <charset val="134"/>
      </rPr>
      <t>路面</t>
    </r>
  </si>
  <si>
    <t>项目名称:翁牛特旗五分地镇急需村组路建设项目</t>
  </si>
  <si>
    <t>垫层</t>
  </si>
  <si>
    <t>302-2</t>
  </si>
  <si>
    <t>碎石土垫层</t>
  </si>
  <si>
    <t>厚300mm</t>
  </si>
  <si>
    <t>m2</t>
  </si>
  <si>
    <t>312</t>
  </si>
  <si>
    <t>水泥混凝土面板</t>
  </si>
  <si>
    <t>312-1</t>
  </si>
  <si>
    <t>厚200mm (混凝土弯拉强度4.0MPa)</t>
  </si>
  <si>
    <t>-b</t>
  </si>
  <si>
    <t>过水路面</t>
  </si>
  <si>
    <t>m</t>
  </si>
  <si>
    <t>312-2</t>
  </si>
  <si>
    <t>钢筋</t>
  </si>
  <si>
    <t>光圆钢筋(HPB235、HPB300)</t>
  </si>
  <si>
    <t>kg</t>
  </si>
  <si>
    <t>313</t>
  </si>
  <si>
    <t>路肩培土、中央分隔带回填土、土路肩加固及路缘石</t>
  </si>
  <si>
    <t>313-1</t>
  </si>
  <si>
    <t>路肩培砂砾</t>
  </si>
  <si>
    <t/>
  </si>
  <si>
    <r>
      <rPr>
        <b/>
        <sz val="10"/>
        <rFont val="黑体"/>
        <charset val="134"/>
      </rPr>
      <t>清单</t>
    </r>
    <r>
      <rPr>
        <b/>
        <sz val="10"/>
        <rFont val="Arial"/>
        <charset val="0"/>
      </rPr>
      <t xml:space="preserve">  </t>
    </r>
    <r>
      <rPr>
        <b/>
        <sz val="10"/>
        <rFont val="黑体"/>
        <charset val="134"/>
      </rPr>
      <t>第</t>
    </r>
    <r>
      <rPr>
        <b/>
        <sz val="10"/>
        <rFont val="Arial"/>
        <charset val="0"/>
      </rPr>
      <t>300</t>
    </r>
    <r>
      <rPr>
        <b/>
        <sz val="10"/>
        <rFont val="黑体"/>
        <charset val="134"/>
      </rPr>
      <t>章合计</t>
    </r>
    <r>
      <rPr>
        <b/>
        <sz val="10"/>
        <rFont val="Arial"/>
        <charset val="0"/>
      </rPr>
      <t xml:space="preserve">  </t>
    </r>
    <r>
      <rPr>
        <b/>
        <sz val="10"/>
        <rFont val="黑体"/>
        <charset val="134"/>
      </rPr>
      <t>人民币</t>
    </r>
    <r>
      <rPr>
        <b/>
        <sz val="10"/>
        <rFont val="Arial"/>
        <charset val="0"/>
      </rPr>
      <t>(</t>
    </r>
    <r>
      <rPr>
        <b/>
        <sz val="10"/>
        <rFont val="黑体"/>
        <charset val="134"/>
      </rPr>
      <t>元</t>
    </r>
    <r>
      <rPr>
        <b/>
        <sz val="10"/>
        <rFont val="Arial"/>
        <charset val="0"/>
      </rPr>
      <t>)</t>
    </r>
  </si>
  <si>
    <t>清单 第600章   安全设施及预埋管线</t>
  </si>
  <si>
    <t>护栏</t>
  </si>
  <si>
    <t>602-6</t>
  </si>
  <si>
    <t>单柱式交通标志</t>
  </si>
  <si>
    <t>根</t>
  </si>
  <si>
    <t>道路交通标志</t>
  </si>
  <si>
    <t>604-1</t>
  </si>
  <si>
    <t>单柱式交通标志△700</t>
  </si>
  <si>
    <t>个</t>
  </si>
  <si>
    <r>
      <rPr>
        <b/>
        <sz val="10"/>
        <rFont val="黑体"/>
        <charset val="134"/>
      </rPr>
      <t>清单</t>
    </r>
    <r>
      <rPr>
        <b/>
        <sz val="10"/>
        <rFont val="Arial"/>
        <charset val="0"/>
      </rPr>
      <t xml:space="preserve">  </t>
    </r>
    <r>
      <rPr>
        <b/>
        <sz val="10"/>
        <rFont val="黑体"/>
        <charset val="134"/>
      </rPr>
      <t>第6</t>
    </r>
    <r>
      <rPr>
        <b/>
        <sz val="10"/>
        <rFont val="Arial"/>
        <charset val="0"/>
      </rPr>
      <t>00</t>
    </r>
    <r>
      <rPr>
        <b/>
        <sz val="10"/>
        <rFont val="黑体"/>
        <charset val="134"/>
      </rPr>
      <t>章合计</t>
    </r>
    <r>
      <rPr>
        <b/>
        <sz val="10"/>
        <rFont val="Arial"/>
        <charset val="0"/>
      </rPr>
      <t xml:space="preserve">  </t>
    </r>
    <r>
      <rPr>
        <b/>
        <sz val="10"/>
        <rFont val="黑体"/>
        <charset val="134"/>
      </rPr>
      <t>人民币</t>
    </r>
    <r>
      <rPr>
        <b/>
        <sz val="10"/>
        <rFont val="Arial"/>
        <charset val="0"/>
      </rPr>
      <t>(</t>
    </r>
    <r>
      <rPr>
        <b/>
        <sz val="10"/>
        <rFont val="黑体"/>
        <charset val="134"/>
      </rPr>
      <t>元</t>
    </r>
    <r>
      <rPr>
        <b/>
        <sz val="10"/>
        <rFont val="Arial"/>
        <charset val="0"/>
      </rPr>
      <t>)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</si>
</sst>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9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_ "/>
    <numFmt numFmtId="177" formatCode="0_ "/>
    <numFmt numFmtId="178" formatCode="#0.00"/>
    <numFmt numFmtId="179" formatCode="0.00_ "/>
    <numFmt numFmtId="180" formatCode="#0"/>
  </numFmts>
  <fonts count="47">
    <font>
      <sz val="11"/>
      <color theme="1"/>
      <name val="宋体"/>
      <charset val="134"/>
      <scheme val="minor"/>
    </font>
    <font>
      <sz val="10"/>
      <name val="Arial"/>
      <charset val="0"/>
    </font>
    <font>
      <b/>
      <sz val="16"/>
      <name val="黑体"/>
      <charset val="134"/>
    </font>
    <font>
      <b/>
      <sz val="13"/>
      <name val="黑体"/>
      <charset val="134"/>
    </font>
    <font>
      <b/>
      <sz val="10"/>
      <name val="宋体"/>
      <charset val="134"/>
    </font>
    <font>
      <b/>
      <sz val="10"/>
      <name val="黑体"/>
      <charset val="134"/>
    </font>
    <font>
      <sz val="9"/>
      <color indexed="8"/>
      <name val="宋体"/>
      <charset val="134"/>
    </font>
    <font>
      <sz val="9"/>
      <color rgb="FF000000"/>
      <name val="宋体"/>
      <charset val="134"/>
    </font>
    <font>
      <sz val="9"/>
      <color indexed="8"/>
      <name val="宋体"/>
      <charset val="0"/>
    </font>
    <font>
      <sz val="9"/>
      <color rgb="FF000000"/>
      <name val="宋体"/>
      <charset val="134"/>
      <scheme val="major"/>
    </font>
    <font>
      <sz val="10"/>
      <color indexed="8"/>
      <name val="Arial Narrow"/>
      <charset val="0"/>
    </font>
    <font>
      <sz val="8"/>
      <color indexed="8"/>
      <name val="Arial Narrow"/>
      <charset val="0"/>
    </font>
    <font>
      <sz val="10"/>
      <name val="宋体"/>
      <charset val="134"/>
    </font>
    <font>
      <b/>
      <sz val="10"/>
      <name val="Arial"/>
      <charset val="0"/>
    </font>
    <font>
      <b/>
      <sz val="9"/>
      <name val="宋体"/>
      <charset val="134"/>
    </font>
    <font>
      <sz val="9"/>
      <color rgb="FF000000"/>
      <name val="smartSimSun"/>
      <charset val="134"/>
    </font>
    <font>
      <sz val="10"/>
      <color indexed="8"/>
      <name val="宋体"/>
      <charset val="134"/>
    </font>
    <font>
      <b/>
      <sz val="16"/>
      <name val="Arial"/>
      <charset val="0"/>
    </font>
    <font>
      <sz val="9"/>
      <color indexed="8"/>
      <name val="宋体"/>
      <charset val="134"/>
      <scheme val="major"/>
    </font>
    <font>
      <sz val="10"/>
      <name val="宋体"/>
      <charset val="134"/>
      <scheme val="major"/>
    </font>
    <font>
      <sz val="10"/>
      <color indexed="8"/>
      <name val="宋体"/>
      <charset val="134"/>
      <scheme val="major"/>
    </font>
    <font>
      <sz val="12"/>
      <name val="Arial"/>
      <charset val="0"/>
    </font>
    <font>
      <b/>
      <sz val="12"/>
      <name val="宋体"/>
      <charset val="134"/>
    </font>
    <font>
      <sz val="12"/>
      <name val="宋体"/>
      <charset val="134"/>
    </font>
    <font>
      <b/>
      <sz val="11"/>
      <name val="Arial"/>
      <charset val="0"/>
    </font>
    <font>
      <b/>
      <sz val="1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name val="Arial"/>
      <charset val="0"/>
    </font>
    <font>
      <b/>
      <sz val="13"/>
      <name val="Arial"/>
      <charset val="0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0" fillId="2" borderId="7" applyNumberFormat="0" applyFont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32" fillId="0" borderId="8" applyNumberFormat="0" applyFill="0" applyAlignment="0" applyProtection="0">
      <alignment vertical="center"/>
    </xf>
    <xf numFmtId="0" fontId="33" fillId="0" borderId="9" applyNumberFormat="0" applyFill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4" fillId="3" borderId="10" applyNumberFormat="0" applyAlignment="0" applyProtection="0">
      <alignment vertical="center"/>
    </xf>
    <xf numFmtId="0" fontId="35" fillId="4" borderId="11" applyNumberFormat="0" applyAlignment="0" applyProtection="0">
      <alignment vertical="center"/>
    </xf>
    <xf numFmtId="0" fontId="36" fillId="4" borderId="10" applyNumberFormat="0" applyAlignment="0" applyProtection="0">
      <alignment vertical="center"/>
    </xf>
    <xf numFmtId="0" fontId="37" fillId="5" borderId="12" applyNumberFormat="0" applyAlignment="0" applyProtection="0">
      <alignment vertical="center"/>
    </xf>
    <xf numFmtId="0" fontId="38" fillId="0" borderId="13" applyNumberFormat="0" applyFill="0" applyAlignment="0" applyProtection="0">
      <alignment vertical="center"/>
    </xf>
    <xf numFmtId="0" fontId="39" fillId="0" borderId="14" applyNumberFormat="0" applyFill="0" applyAlignment="0" applyProtection="0">
      <alignment vertical="center"/>
    </xf>
    <xf numFmtId="0" fontId="40" fillId="6" borderId="0" applyNumberFormat="0" applyBorder="0" applyAlignment="0" applyProtection="0">
      <alignment vertical="center"/>
    </xf>
    <xf numFmtId="0" fontId="41" fillId="7" borderId="0" applyNumberFormat="0" applyBorder="0" applyAlignment="0" applyProtection="0">
      <alignment vertical="center"/>
    </xf>
    <xf numFmtId="0" fontId="42" fillId="8" borderId="0" applyNumberFormat="0" applyBorder="0" applyAlignment="0" applyProtection="0">
      <alignment vertical="center"/>
    </xf>
    <xf numFmtId="0" fontId="43" fillId="9" borderId="0" applyNumberFormat="0" applyBorder="0" applyAlignment="0" applyProtection="0">
      <alignment vertical="center"/>
    </xf>
    <xf numFmtId="0" fontId="44" fillId="10" borderId="0" applyNumberFormat="0" applyBorder="0" applyAlignment="0" applyProtection="0">
      <alignment vertical="center"/>
    </xf>
    <xf numFmtId="0" fontId="44" fillId="11" borderId="0" applyNumberFormat="0" applyBorder="0" applyAlignment="0" applyProtection="0">
      <alignment vertical="center"/>
    </xf>
    <xf numFmtId="0" fontId="43" fillId="12" borderId="0" applyNumberFormat="0" applyBorder="0" applyAlignment="0" applyProtection="0">
      <alignment vertical="center"/>
    </xf>
    <xf numFmtId="0" fontId="43" fillId="13" borderId="0" applyNumberFormat="0" applyBorder="0" applyAlignment="0" applyProtection="0">
      <alignment vertical="center"/>
    </xf>
    <xf numFmtId="0" fontId="44" fillId="14" borderId="0" applyNumberFormat="0" applyBorder="0" applyAlignment="0" applyProtection="0">
      <alignment vertical="center"/>
    </xf>
    <xf numFmtId="0" fontId="44" fillId="15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43" fillId="17" borderId="0" applyNumberFormat="0" applyBorder="0" applyAlignment="0" applyProtection="0">
      <alignment vertical="center"/>
    </xf>
    <xf numFmtId="0" fontId="44" fillId="18" borderId="0" applyNumberFormat="0" applyBorder="0" applyAlignment="0" applyProtection="0">
      <alignment vertical="center"/>
    </xf>
    <xf numFmtId="0" fontId="44" fillId="19" borderId="0" applyNumberFormat="0" applyBorder="0" applyAlignment="0" applyProtection="0">
      <alignment vertical="center"/>
    </xf>
    <xf numFmtId="0" fontId="43" fillId="20" borderId="0" applyNumberFormat="0" applyBorder="0" applyAlignment="0" applyProtection="0">
      <alignment vertical="center"/>
    </xf>
    <xf numFmtId="0" fontId="43" fillId="21" borderId="0" applyNumberFormat="0" applyBorder="0" applyAlignment="0" applyProtection="0">
      <alignment vertical="center"/>
    </xf>
    <xf numFmtId="0" fontId="44" fillId="22" borderId="0" applyNumberFormat="0" applyBorder="0" applyAlignment="0" applyProtection="0">
      <alignment vertical="center"/>
    </xf>
    <xf numFmtId="0" fontId="44" fillId="23" borderId="0" applyNumberFormat="0" applyBorder="0" applyAlignment="0" applyProtection="0">
      <alignment vertical="center"/>
    </xf>
    <xf numFmtId="0" fontId="43" fillId="24" borderId="0" applyNumberFormat="0" applyBorder="0" applyAlignment="0" applyProtection="0">
      <alignment vertical="center"/>
    </xf>
    <xf numFmtId="0" fontId="43" fillId="25" borderId="0" applyNumberFormat="0" applyBorder="0" applyAlignment="0" applyProtection="0">
      <alignment vertical="center"/>
    </xf>
    <xf numFmtId="0" fontId="44" fillId="26" borderId="0" applyNumberFormat="0" applyBorder="0" applyAlignment="0" applyProtection="0">
      <alignment vertical="center"/>
    </xf>
    <xf numFmtId="0" fontId="44" fillId="27" borderId="0" applyNumberFormat="0" applyBorder="0" applyAlignment="0" applyProtection="0">
      <alignment vertical="center"/>
    </xf>
    <xf numFmtId="0" fontId="43" fillId="28" borderId="0" applyNumberFormat="0" applyBorder="0" applyAlignment="0" applyProtection="0">
      <alignment vertical="center"/>
    </xf>
    <xf numFmtId="0" fontId="43" fillId="29" borderId="0" applyNumberFormat="0" applyBorder="0" applyAlignment="0" applyProtection="0">
      <alignment vertical="center"/>
    </xf>
    <xf numFmtId="0" fontId="44" fillId="30" borderId="0" applyNumberFormat="0" applyBorder="0" applyAlignment="0" applyProtection="0">
      <alignment vertical="center"/>
    </xf>
    <xf numFmtId="0" fontId="44" fillId="31" borderId="0" applyNumberFormat="0" applyBorder="0" applyAlignment="0" applyProtection="0">
      <alignment vertical="center"/>
    </xf>
    <xf numFmtId="0" fontId="43" fillId="32" borderId="0" applyNumberFormat="0" applyBorder="0" applyAlignment="0" applyProtection="0">
      <alignment vertical="center"/>
    </xf>
    <xf numFmtId="0" fontId="23" fillId="0" borderId="0">
      <alignment vertical="center"/>
    </xf>
  </cellStyleXfs>
  <cellXfs count="99">
    <xf numFmtId="0" fontId="0" fillId="0" borderId="0" xfId="0">
      <alignment vertical="center"/>
    </xf>
    <xf numFmtId="0" fontId="1" fillId="0" borderId="0" xfId="0" applyNumberFormat="1" applyFont="1" applyFill="1" applyBorder="1" applyAlignment="1" applyProtection="1">
      <alignment vertical="center"/>
      <protection locked="0"/>
    </xf>
    <xf numFmtId="0" fontId="1" fillId="0" borderId="0" xfId="0" applyNumberFormat="1" applyFont="1" applyFill="1" applyBorder="1" applyAlignment="1" applyProtection="1">
      <alignment horizontal="center" vertical="center"/>
      <protection locked="0"/>
    </xf>
    <xf numFmtId="0" fontId="2" fillId="0" borderId="0" xfId="0" applyNumberFormat="1" applyFont="1" applyFill="1" applyBorder="1" applyAlignment="1">
      <alignment horizontal="center" vertical="center"/>
    </xf>
    <xf numFmtId="0" fontId="3" fillId="0" borderId="0" xfId="0" applyNumberFormat="1" applyFont="1" applyFill="1" applyBorder="1" applyAlignment="1">
      <alignment horizontal="center" vertical="center"/>
    </xf>
    <xf numFmtId="0" fontId="4" fillId="0" borderId="0" xfId="0" applyNumberFormat="1" applyFont="1" applyFill="1" applyBorder="1" applyAlignment="1">
      <alignment horizontal="left" vertical="center" wrapText="1"/>
    </xf>
    <xf numFmtId="0" fontId="4" fillId="0" borderId="0" xfId="0" applyNumberFormat="1" applyFont="1" applyFill="1" applyBorder="1" applyAlignment="1">
      <alignment horizontal="center" vertical="center" wrapText="1"/>
    </xf>
    <xf numFmtId="0" fontId="4" fillId="0" borderId="0" xfId="0" applyNumberFormat="1" applyFont="1" applyFill="1" applyBorder="1" applyAlignment="1">
      <alignment horizontal="center" vertical="center"/>
    </xf>
    <xf numFmtId="0" fontId="5" fillId="0" borderId="1" xfId="0" applyNumberFormat="1" applyFont="1" applyFill="1" applyBorder="1" applyAlignment="1" applyProtection="1">
      <alignment horizontal="center" vertical="center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/>
      <protection hidden="1"/>
    </xf>
    <xf numFmtId="0" fontId="6" fillId="0" borderId="2" xfId="0" applyFont="1" applyFill="1" applyBorder="1" applyAlignment="1" applyProtection="1">
      <alignment horizontal="left" vertical="center" shrinkToFit="1"/>
    </xf>
    <xf numFmtId="0" fontId="6" fillId="0" borderId="1" xfId="0" applyFont="1" applyFill="1" applyBorder="1" applyAlignment="1" applyProtection="1">
      <alignment horizontal="left" vertical="center" wrapText="1"/>
    </xf>
    <xf numFmtId="0" fontId="7" fillId="0" borderId="1" xfId="0" applyFont="1" applyFill="1" applyBorder="1" applyAlignment="1" applyProtection="1">
      <alignment horizontal="center" vertical="center" wrapText="1"/>
    </xf>
    <xf numFmtId="0" fontId="8" fillId="0" borderId="1" xfId="0" applyFont="1" applyFill="1" applyBorder="1" applyAlignment="1" applyProtection="1">
      <alignment horizontal="center" vertical="center" wrapText="1"/>
    </xf>
    <xf numFmtId="176" fontId="6" fillId="0" borderId="1" xfId="0" applyNumberFormat="1" applyFont="1" applyFill="1" applyBorder="1" applyAlignment="1" applyProtection="1">
      <alignment horizontal="center" vertical="center" shrinkToFit="1"/>
    </xf>
    <xf numFmtId="176" fontId="6" fillId="0" borderId="1" xfId="0" applyNumberFormat="1" applyFont="1" applyFill="1" applyBorder="1" applyAlignment="1" applyProtection="1">
      <alignment horizontal="center" vertical="center" shrinkToFit="1"/>
      <protection locked="0"/>
    </xf>
    <xf numFmtId="0" fontId="6" fillId="0" borderId="1" xfId="0" applyFont="1" applyFill="1" applyBorder="1" applyAlignment="1" applyProtection="1">
      <alignment horizontal="center" vertical="center" wrapText="1"/>
    </xf>
    <xf numFmtId="0" fontId="9" fillId="0" borderId="1" xfId="0" applyFont="1" applyFill="1" applyBorder="1" applyAlignment="1" applyProtection="1">
      <alignment horizontal="center" vertical="center" wrapText="1"/>
    </xf>
    <xf numFmtId="0" fontId="9" fillId="0" borderId="3" xfId="0" applyFont="1" applyFill="1" applyBorder="1" applyAlignment="1" applyProtection="1">
      <alignment horizontal="left" vertical="center" wrapText="1"/>
    </xf>
    <xf numFmtId="0" fontId="9" fillId="0" borderId="1" xfId="0" applyNumberFormat="1" applyFont="1" applyFill="1" applyBorder="1" applyAlignment="1" applyProtection="1">
      <alignment horizontal="center" vertical="center" wrapText="1"/>
    </xf>
    <xf numFmtId="177" fontId="10" fillId="0" borderId="1" xfId="0" applyNumberFormat="1" applyFont="1" applyFill="1" applyBorder="1" applyAlignment="1" applyProtection="1">
      <alignment horizontal="center" vertical="center" wrapText="1"/>
    </xf>
    <xf numFmtId="178" fontId="11" fillId="0" borderId="1" xfId="0" applyNumberFormat="1" applyFont="1" applyFill="1" applyBorder="1" applyAlignment="1" applyProtection="1">
      <alignment horizontal="center" vertical="center" wrapText="1"/>
    </xf>
    <xf numFmtId="179" fontId="12" fillId="0" borderId="1" xfId="0" applyNumberFormat="1" applyFont="1" applyFill="1" applyBorder="1" applyAlignment="1" applyProtection="1">
      <alignment horizontal="center" vertical="center" shrinkToFit="1"/>
    </xf>
    <xf numFmtId="3" fontId="12" fillId="0" borderId="1" xfId="1" applyNumberFormat="1" applyFont="1" applyFill="1" applyBorder="1" applyAlignment="1" applyProtection="1">
      <alignment horizontal="center" vertical="center" shrinkToFit="1"/>
      <protection hidden="1"/>
    </xf>
    <xf numFmtId="0" fontId="9" fillId="0" borderId="4" xfId="0" applyFont="1" applyFill="1" applyBorder="1" applyAlignment="1" applyProtection="1">
      <alignment horizontal="center" vertical="center" wrapText="1"/>
    </xf>
    <xf numFmtId="0" fontId="9" fillId="0" borderId="1" xfId="0" applyFont="1" applyFill="1" applyBorder="1" applyAlignment="1" applyProtection="1">
      <alignment horizontal="left" vertical="center" wrapText="1"/>
    </xf>
    <xf numFmtId="49" fontId="12" fillId="0" borderId="1" xfId="0" applyNumberFormat="1" applyFont="1" applyFill="1" applyBorder="1" applyAlignment="1" applyProtection="1">
      <alignment horizontal="center" vertical="center" wrapText="1" shrinkToFit="1"/>
    </xf>
    <xf numFmtId="49" fontId="12" fillId="0" borderId="1" xfId="0" applyNumberFormat="1" applyFont="1" applyFill="1" applyBorder="1" applyAlignment="1" applyProtection="1">
      <alignment vertical="center" wrapText="1" shrinkToFit="1"/>
    </xf>
    <xf numFmtId="49" fontId="12" fillId="0" borderId="5" xfId="0" applyNumberFormat="1" applyFont="1" applyFill="1" applyBorder="1" applyAlignment="1" applyProtection="1">
      <alignment horizontal="center" vertical="center" wrapText="1" shrinkToFit="1"/>
    </xf>
    <xf numFmtId="49" fontId="12" fillId="0" borderId="5" xfId="0" applyNumberFormat="1" applyFont="1" applyFill="1" applyBorder="1" applyAlignment="1" applyProtection="1">
      <alignment vertical="center" wrapText="1" shrinkToFit="1"/>
    </xf>
    <xf numFmtId="179" fontId="12" fillId="0" borderId="5" xfId="0" applyNumberFormat="1" applyFont="1" applyFill="1" applyBorder="1" applyAlignment="1" applyProtection="1">
      <alignment horizontal="center" vertical="center" shrinkToFit="1"/>
    </xf>
    <xf numFmtId="3" fontId="12" fillId="0" borderId="5" xfId="1" applyNumberFormat="1" applyFont="1" applyFill="1" applyBorder="1" applyAlignment="1" applyProtection="1">
      <alignment horizontal="center" vertical="center" shrinkToFit="1"/>
      <protection hidden="1"/>
    </xf>
    <xf numFmtId="0" fontId="13" fillId="0" borderId="1" xfId="0" applyNumberFormat="1" applyFont="1" applyFill="1" applyBorder="1" applyAlignment="1" applyProtection="1">
      <alignment horizontal="center" vertical="center"/>
    </xf>
    <xf numFmtId="3" fontId="13" fillId="0" borderId="1" xfId="0" applyNumberFormat="1" applyFont="1" applyFill="1" applyBorder="1" applyAlignment="1" applyProtection="1">
      <alignment horizontal="center" vertical="center" readingOrder="1"/>
      <protection hidden="1"/>
    </xf>
    <xf numFmtId="0" fontId="6" fillId="0" borderId="1" xfId="0" applyFont="1" applyFill="1" applyBorder="1" applyAlignment="1" applyProtection="1">
      <alignment horizontal="center" vertical="center" shrinkToFit="1"/>
    </xf>
    <xf numFmtId="0" fontId="14" fillId="0" borderId="1" xfId="0" applyNumberFormat="1" applyFont="1" applyFill="1" applyBorder="1" applyAlignment="1" applyProtection="1">
      <alignment horizontal="right" vertical="center"/>
    </xf>
    <xf numFmtId="0" fontId="14" fillId="0" borderId="1" xfId="0" applyNumberFormat="1" applyFont="1" applyFill="1" applyBorder="1" applyAlignment="1" applyProtection="1">
      <alignment horizontal="right" vertical="center"/>
      <protection hidden="1"/>
    </xf>
    <xf numFmtId="177" fontId="8" fillId="0" borderId="1" xfId="0" applyNumberFormat="1" applyFont="1" applyFill="1" applyBorder="1" applyAlignment="1" applyProtection="1">
      <alignment horizontal="right" vertical="center" wrapText="1"/>
    </xf>
    <xf numFmtId="0" fontId="6" fillId="0" borderId="2" xfId="0" applyFont="1" applyFill="1" applyBorder="1" applyAlignment="1" applyProtection="1">
      <alignment horizontal="center" vertical="center" shrinkToFit="1"/>
    </xf>
    <xf numFmtId="49" fontId="9" fillId="0" borderId="1" xfId="0" applyNumberFormat="1" applyFont="1" applyFill="1" applyBorder="1" applyAlignment="1" applyProtection="1">
      <alignment horizontal="center" vertical="center" wrapText="1"/>
    </xf>
    <xf numFmtId="0" fontId="15" fillId="0" borderId="1" xfId="0" applyFont="1" applyFill="1" applyBorder="1" applyAlignment="1" applyProtection="1">
      <alignment horizontal="center" vertical="center" shrinkToFit="1"/>
    </xf>
    <xf numFmtId="177" fontId="10" fillId="0" borderId="1" xfId="0" applyNumberFormat="1" applyFont="1" applyFill="1" applyBorder="1" applyAlignment="1" applyProtection="1">
      <alignment horizontal="left" vertical="center" wrapText="1"/>
    </xf>
    <xf numFmtId="0" fontId="1" fillId="0" borderId="0" xfId="0" applyNumberFormat="1" applyFont="1" applyFill="1" applyBorder="1" applyAlignment="1" applyProtection="1">
      <alignment vertical="center"/>
    </xf>
    <xf numFmtId="0" fontId="15" fillId="0" borderId="1" xfId="0" applyFont="1" applyFill="1" applyBorder="1" applyAlignment="1" applyProtection="1">
      <alignment horizontal="left" vertical="center" shrinkToFit="1"/>
    </xf>
    <xf numFmtId="177" fontId="10" fillId="0" borderId="1" xfId="0" applyNumberFormat="1" applyFont="1" applyFill="1" applyBorder="1" applyAlignment="1" applyProtection="1">
      <alignment horizontal="right" vertical="center" wrapText="1"/>
    </xf>
    <xf numFmtId="179" fontId="16" fillId="0" borderId="1" xfId="49" applyNumberFormat="1" applyFont="1" applyFill="1" applyBorder="1" applyAlignment="1" applyProtection="1">
      <alignment horizontal="center" vertical="center" shrinkToFit="1"/>
    </xf>
    <xf numFmtId="3" fontId="12" fillId="0" borderId="1" xfId="1" applyNumberFormat="1" applyFont="1" applyFill="1" applyBorder="1" applyAlignment="1" applyProtection="1">
      <alignment horizontal="right" vertical="center" shrinkToFit="1"/>
      <protection hidden="1"/>
    </xf>
    <xf numFmtId="179" fontId="16" fillId="0" borderId="1" xfId="49" applyNumberFormat="1" applyFont="1" applyBorder="1" applyAlignment="1" applyProtection="1">
      <alignment horizontal="center" vertical="center" shrinkToFit="1"/>
    </xf>
    <xf numFmtId="0" fontId="1" fillId="0" borderId="0" xfId="0" applyFont="1" applyFill="1" applyBorder="1" applyAlignment="1"/>
    <xf numFmtId="0" fontId="1" fillId="0" borderId="0" xfId="0" applyFont="1" applyFill="1" applyBorder="1" applyAlignment="1">
      <alignment horizontal="center"/>
    </xf>
    <xf numFmtId="0" fontId="5" fillId="0" borderId="3" xfId="0" applyNumberFormat="1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left" vertical="center" wrapText="1"/>
    </xf>
    <xf numFmtId="49" fontId="7" fillId="0" borderId="1" xfId="0" applyNumberFormat="1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right" vertical="center" wrapText="1"/>
    </xf>
    <xf numFmtId="176" fontId="7" fillId="0" borderId="3" xfId="0" applyNumberFormat="1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  <protection locked="0"/>
    </xf>
    <xf numFmtId="0" fontId="9" fillId="0" borderId="3" xfId="0" applyFont="1" applyFill="1" applyBorder="1" applyAlignment="1" applyProtection="1">
      <alignment horizontal="center" vertical="center" wrapText="1"/>
    </xf>
    <xf numFmtId="177" fontId="10" fillId="0" borderId="3" xfId="0" applyNumberFormat="1" applyFont="1" applyFill="1" applyBorder="1" applyAlignment="1" applyProtection="1">
      <alignment horizontal="center" vertical="center" wrapText="1"/>
    </xf>
    <xf numFmtId="177" fontId="10" fillId="0" borderId="3" xfId="0" applyNumberFormat="1" applyFont="1" applyFill="1" applyBorder="1" applyAlignment="1" applyProtection="1">
      <alignment horizontal="right" vertical="center" wrapText="1"/>
    </xf>
    <xf numFmtId="0" fontId="9" fillId="0" borderId="1" xfId="0" applyNumberFormat="1" applyFont="1" applyFill="1" applyBorder="1" applyAlignment="1" applyProtection="1">
      <alignment horizontal="right" vertical="center" wrapText="1"/>
    </xf>
    <xf numFmtId="0" fontId="9" fillId="0" borderId="1" xfId="0" applyFont="1" applyFill="1" applyBorder="1" applyAlignment="1" applyProtection="1">
      <alignment horizontal="right" vertical="center" wrapText="1"/>
    </xf>
    <xf numFmtId="0" fontId="9" fillId="0" borderId="6" xfId="0" applyFont="1" applyFill="1" applyBorder="1" applyAlignment="1" applyProtection="1">
      <alignment horizontal="left" vertical="center" wrapText="1"/>
    </xf>
    <xf numFmtId="0" fontId="9" fillId="0" borderId="5" xfId="0" applyFont="1" applyFill="1" applyBorder="1" applyAlignment="1" applyProtection="1">
      <alignment horizontal="center" vertical="center" wrapText="1"/>
    </xf>
    <xf numFmtId="0" fontId="9" fillId="0" borderId="5" xfId="0" applyNumberFormat="1" applyFont="1" applyFill="1" applyBorder="1" applyAlignment="1" applyProtection="1">
      <alignment horizontal="right" vertical="center" wrapText="1"/>
    </xf>
    <xf numFmtId="177" fontId="10" fillId="0" borderId="5" xfId="0" applyNumberFormat="1" applyFont="1" applyFill="1" applyBorder="1" applyAlignment="1" applyProtection="1">
      <alignment horizontal="right" vertical="center" wrapText="1"/>
    </xf>
    <xf numFmtId="0" fontId="5" fillId="0" borderId="4" xfId="0" applyNumberFormat="1" applyFont="1" applyFill="1" applyBorder="1" applyAlignment="1" applyProtection="1">
      <alignment horizontal="center" vertical="center"/>
    </xf>
    <xf numFmtId="0" fontId="2" fillId="0" borderId="0" xfId="0" applyNumberFormat="1" applyFont="1" applyFill="1" applyBorder="1" applyAlignment="1" applyProtection="1">
      <alignment horizontal="left" vertical="center"/>
      <protection locked="0"/>
    </xf>
    <xf numFmtId="0" fontId="17" fillId="0" borderId="0" xfId="0" applyNumberFormat="1" applyFont="1" applyFill="1" applyBorder="1" applyAlignment="1" applyProtection="1">
      <alignment horizontal="left" vertical="center"/>
      <protection locked="0"/>
    </xf>
    <xf numFmtId="0" fontId="5" fillId="0" borderId="1" xfId="0" applyNumberFormat="1" applyFont="1" applyFill="1" applyBorder="1" applyAlignment="1">
      <alignment horizontal="center" vertical="center"/>
    </xf>
    <xf numFmtId="0" fontId="5" fillId="0" borderId="1" xfId="0" applyNumberFormat="1" applyFont="1" applyFill="1" applyBorder="1" applyAlignment="1">
      <alignment horizontal="center" vertical="center" wrapText="1"/>
    </xf>
    <xf numFmtId="179" fontId="5" fillId="0" borderId="1" xfId="0" applyNumberFormat="1" applyFont="1" applyFill="1" applyBorder="1" applyAlignment="1">
      <alignment horizontal="center" vertical="center"/>
    </xf>
    <xf numFmtId="0" fontId="18" fillId="0" borderId="1" xfId="0" applyFont="1" applyFill="1" applyBorder="1" applyAlignment="1" applyProtection="1">
      <alignment horizontal="center" vertical="center" wrapText="1"/>
    </xf>
    <xf numFmtId="0" fontId="19" fillId="0" borderId="1" xfId="0" applyNumberFormat="1" applyFont="1" applyFill="1" applyBorder="1" applyAlignment="1" applyProtection="1">
      <alignment horizontal="left" vertical="center" wrapText="1" shrinkToFit="1"/>
    </xf>
    <xf numFmtId="0" fontId="20" fillId="0" borderId="1" xfId="0" applyFont="1" applyFill="1" applyBorder="1" applyAlignment="1" applyProtection="1">
      <alignment horizontal="center" vertical="center" wrapText="1"/>
    </xf>
    <xf numFmtId="176" fontId="20" fillId="0" borderId="1" xfId="0" applyNumberFormat="1" applyFont="1" applyFill="1" applyBorder="1" applyAlignment="1" applyProtection="1">
      <alignment horizontal="right" vertical="center" wrapText="1"/>
    </xf>
    <xf numFmtId="178" fontId="11" fillId="0" borderId="1" xfId="0" applyNumberFormat="1" applyFont="1" applyFill="1" applyBorder="1" applyAlignment="1" applyProtection="1">
      <alignment horizontal="right" vertical="center" wrapText="1"/>
    </xf>
    <xf numFmtId="180" fontId="10" fillId="0" borderId="1" xfId="0" applyNumberFormat="1" applyFont="1" applyFill="1" applyBorder="1" applyAlignment="1" applyProtection="1">
      <alignment horizontal="right" vertical="center" wrapText="1"/>
    </xf>
    <xf numFmtId="179" fontId="15" fillId="0" borderId="0" xfId="0" applyNumberFormat="1" applyFont="1" applyProtection="1">
      <alignment vertical="center"/>
      <protection locked="0"/>
    </xf>
    <xf numFmtId="179" fontId="12" fillId="0" borderId="1" xfId="0" applyNumberFormat="1" applyFont="1" applyFill="1" applyBorder="1" applyAlignment="1" applyProtection="1">
      <alignment horizontal="center" vertical="center"/>
    </xf>
    <xf numFmtId="0" fontId="12" fillId="0" borderId="5" xfId="0" applyNumberFormat="1" applyFont="1" applyFill="1" applyBorder="1" applyAlignment="1" applyProtection="1">
      <alignment horizontal="center" vertical="center"/>
    </xf>
    <xf numFmtId="0" fontId="12" fillId="0" borderId="5" xfId="0" applyNumberFormat="1" applyFont="1" applyFill="1" applyBorder="1" applyAlignment="1" applyProtection="1">
      <alignment vertical="center" wrapText="1" shrinkToFit="1"/>
    </xf>
    <xf numFmtId="0" fontId="12" fillId="0" borderId="5" xfId="0" applyNumberFormat="1" applyFont="1" applyFill="1" applyBorder="1" applyAlignment="1" applyProtection="1">
      <alignment horizontal="center" vertical="center" wrapText="1"/>
    </xf>
    <xf numFmtId="179" fontId="12" fillId="0" borderId="5" xfId="0" applyNumberFormat="1" applyFont="1" applyFill="1" applyBorder="1" applyAlignment="1" applyProtection="1">
      <alignment horizontal="center" vertical="center"/>
    </xf>
    <xf numFmtId="180" fontId="10" fillId="0" borderId="5" xfId="0" applyNumberFormat="1" applyFont="1" applyFill="1" applyBorder="1" applyAlignment="1" applyProtection="1">
      <alignment horizontal="right" vertical="center" wrapText="1"/>
    </xf>
    <xf numFmtId="0" fontId="1" fillId="0" borderId="0" xfId="0" applyFont="1" applyFill="1" applyBorder="1" applyAlignment="1">
      <alignment vertical="center"/>
    </xf>
    <xf numFmtId="0" fontId="17" fillId="0" borderId="0" xfId="0" applyNumberFormat="1" applyFont="1" applyFill="1" applyBorder="1" applyAlignment="1" applyProtection="1">
      <alignment horizontal="left" vertical="center"/>
    </xf>
    <xf numFmtId="0" fontId="2" fillId="0" borderId="0" xfId="0" applyNumberFormat="1" applyFont="1" applyFill="1" applyBorder="1" applyAlignment="1" applyProtection="1">
      <alignment horizontal="center" vertical="center"/>
    </xf>
    <xf numFmtId="0" fontId="17" fillId="0" borderId="0" xfId="0" applyNumberFormat="1" applyFont="1" applyFill="1" applyBorder="1" applyAlignment="1" applyProtection="1">
      <alignment horizontal="center" vertical="center"/>
    </xf>
    <xf numFmtId="0" fontId="21" fillId="0" borderId="0" xfId="0" applyNumberFormat="1" applyFont="1" applyFill="1" applyBorder="1" applyAlignment="1" applyProtection="1">
      <alignment vertical="center" readingOrder="1"/>
    </xf>
    <xf numFmtId="0" fontId="4" fillId="0" borderId="0" xfId="0" applyNumberFormat="1" applyFont="1" applyFill="1" applyBorder="1" applyAlignment="1" applyProtection="1">
      <alignment horizontal="left" vertical="center" wrapText="1"/>
    </xf>
    <xf numFmtId="0" fontId="4" fillId="0" borderId="0" xfId="0" applyNumberFormat="1" applyFont="1" applyFill="1" applyBorder="1" applyAlignment="1" applyProtection="1">
      <alignment horizontal="right" vertical="center"/>
    </xf>
    <xf numFmtId="0" fontId="22" fillId="0" borderId="1" xfId="0" applyNumberFormat="1" applyFont="1" applyFill="1" applyBorder="1" applyAlignment="1" applyProtection="1">
      <alignment horizontal="center" vertical="center" readingOrder="1"/>
    </xf>
    <xf numFmtId="0" fontId="23" fillId="0" borderId="1" xfId="0" applyNumberFormat="1" applyFont="1" applyFill="1" applyBorder="1" applyAlignment="1" applyProtection="1">
      <alignment horizontal="center" vertical="center" readingOrder="1"/>
    </xf>
    <xf numFmtId="3" fontId="24" fillId="0" borderId="1" xfId="0" applyNumberFormat="1" applyFont="1" applyFill="1" applyBorder="1" applyAlignment="1" applyProtection="1">
      <alignment horizontal="center" vertical="center" shrinkToFit="1" readingOrder="1"/>
    </xf>
    <xf numFmtId="3" fontId="25" fillId="0" borderId="1" xfId="0" applyNumberFormat="1" applyFont="1" applyFill="1" applyBorder="1" applyAlignment="1" applyProtection="1">
      <alignment horizontal="center" vertical="center" shrinkToFit="1" readingOrder="1"/>
    </xf>
    <xf numFmtId="0" fontId="23" fillId="0" borderId="1" xfId="0" applyNumberFormat="1" applyFont="1" applyFill="1" applyBorder="1" applyAlignment="1" applyProtection="1">
      <alignment horizontal="center" vertical="center" wrapText="1" readingOrder="1"/>
    </xf>
    <xf numFmtId="3" fontId="22" fillId="0" borderId="1" xfId="0" applyNumberFormat="1" applyFont="1" applyFill="1" applyBorder="1" applyAlignment="1" applyProtection="1">
      <alignment horizontal="center" vertical="center" shrinkToFit="1" readingOrder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3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tyles" Target="styles.xml"/><Relationship Id="rId8" Type="http://schemas.openxmlformats.org/officeDocument/2006/relationships/sharedStrings" Target="sharedStrings.xml"/><Relationship Id="rId7" Type="http://schemas.openxmlformats.org/officeDocument/2006/relationships/theme" Target="theme/theme1.xml"/><Relationship Id="rId6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8"/>
  <sheetViews>
    <sheetView topLeftCell="A3" workbookViewId="0">
      <selection activeCell="D10" sqref="D10"/>
    </sheetView>
  </sheetViews>
  <sheetFormatPr defaultColWidth="8" defaultRowHeight="12.75" outlineLevelCol="3"/>
  <cols>
    <col min="1" max="1" width="8.125" style="86" customWidth="1"/>
    <col min="2" max="2" width="10.375" style="86" customWidth="1"/>
    <col min="3" max="3" width="36.875" style="86" customWidth="1"/>
    <col min="4" max="4" width="21" style="86" customWidth="1"/>
    <col min="5" max="16384" width="8" style="86"/>
  </cols>
  <sheetData>
    <row r="1" s="86" customFormat="1" ht="27.75" customHeight="1" spans="1:4">
      <c r="A1" s="87"/>
      <c r="B1" s="87"/>
      <c r="C1" s="87"/>
      <c r="D1" s="87"/>
    </row>
    <row r="2" s="86" customFormat="1" ht="18.75" customHeight="1" spans="1:4">
      <c r="A2" s="88" t="s">
        <v>0</v>
      </c>
      <c r="B2" s="89"/>
      <c r="C2" s="89"/>
      <c r="D2" s="89"/>
    </row>
    <row r="3" s="86" customFormat="1" ht="30" customHeight="1" spans="1:4">
      <c r="A3" s="90"/>
      <c r="B3" s="90"/>
      <c r="C3" s="90"/>
      <c r="D3" s="90"/>
    </row>
    <row r="4" s="86" customFormat="1" ht="30" customHeight="1" spans="1:4">
      <c r="A4" s="91" t="s">
        <v>1</v>
      </c>
      <c r="B4" s="91"/>
      <c r="C4" s="91"/>
      <c r="D4" s="92" t="s">
        <v>2</v>
      </c>
    </row>
    <row r="5" s="86" customFormat="1" ht="30" customHeight="1" spans="1:4">
      <c r="A5" s="93" t="s">
        <v>3</v>
      </c>
      <c r="B5" s="93" t="s">
        <v>4</v>
      </c>
      <c r="C5" s="93" t="s">
        <v>5</v>
      </c>
      <c r="D5" s="93" t="s">
        <v>6</v>
      </c>
    </row>
    <row r="6" s="86" customFormat="1" ht="30" customHeight="1" spans="1:4">
      <c r="A6" s="94">
        <v>1</v>
      </c>
      <c r="B6" s="94">
        <v>100</v>
      </c>
      <c r="C6" s="94" t="s">
        <v>7</v>
      </c>
      <c r="D6" s="95">
        <f>第一章!F19</f>
        <v>0</v>
      </c>
    </row>
    <row r="7" s="86" customFormat="1" ht="30" customHeight="1" spans="1:4">
      <c r="A7" s="94">
        <v>2</v>
      </c>
      <c r="B7" s="94">
        <v>200</v>
      </c>
      <c r="C7" s="94" t="s">
        <v>8</v>
      </c>
      <c r="D7" s="95">
        <f>第二章!F27</f>
        <v>0</v>
      </c>
    </row>
    <row r="8" s="86" customFormat="1" ht="30" customHeight="1" spans="1:4">
      <c r="A8" s="94">
        <v>3</v>
      </c>
      <c r="B8" s="94">
        <v>300</v>
      </c>
      <c r="C8" s="94" t="s">
        <v>9</v>
      </c>
      <c r="D8" s="95">
        <f>第三章!F31</f>
        <v>0</v>
      </c>
    </row>
    <row r="9" s="86" customFormat="1" ht="30" customHeight="1" spans="1:4">
      <c r="A9" s="94">
        <v>4</v>
      </c>
      <c r="B9" s="94">
        <v>400</v>
      </c>
      <c r="C9" s="94" t="s">
        <v>10</v>
      </c>
      <c r="D9" s="95" t="s">
        <v>11</v>
      </c>
    </row>
    <row r="10" s="86" customFormat="1" ht="30" customHeight="1" spans="1:4">
      <c r="A10" s="94">
        <v>5</v>
      </c>
      <c r="B10" s="94">
        <v>500</v>
      </c>
      <c r="C10" s="94" t="s">
        <v>12</v>
      </c>
      <c r="D10" s="95" t="s">
        <v>11</v>
      </c>
    </row>
    <row r="11" s="86" customFormat="1" ht="30" customHeight="1" spans="1:4">
      <c r="A11" s="94">
        <v>6</v>
      </c>
      <c r="B11" s="94">
        <v>600</v>
      </c>
      <c r="C11" s="94" t="s">
        <v>13</v>
      </c>
      <c r="D11" s="95">
        <f>第六章!F21</f>
        <v>0</v>
      </c>
    </row>
    <row r="12" s="86" customFormat="1" ht="30" customHeight="1" spans="1:4">
      <c r="A12" s="94">
        <v>7</v>
      </c>
      <c r="B12" s="94">
        <v>700</v>
      </c>
      <c r="C12" s="94" t="s">
        <v>14</v>
      </c>
      <c r="D12" s="96" t="s">
        <v>11</v>
      </c>
    </row>
    <row r="13" s="86" customFormat="1" ht="45" customHeight="1" spans="1:4">
      <c r="A13" s="94">
        <v>8</v>
      </c>
      <c r="B13" s="94" t="s">
        <v>15</v>
      </c>
      <c r="C13" s="94"/>
      <c r="D13" s="95">
        <f>SUM(D6:D12)</f>
        <v>0</v>
      </c>
    </row>
    <row r="14" s="86" customFormat="1" ht="45" customHeight="1" spans="1:4">
      <c r="A14" s="94">
        <v>9</v>
      </c>
      <c r="B14" s="97" t="s">
        <v>16</v>
      </c>
      <c r="C14" s="97"/>
      <c r="D14" s="98" t="s">
        <v>11</v>
      </c>
    </row>
    <row r="15" s="86" customFormat="1" ht="45" customHeight="1" spans="1:4">
      <c r="A15" s="94">
        <v>10</v>
      </c>
      <c r="B15" s="97" t="s">
        <v>17</v>
      </c>
      <c r="C15" s="97"/>
      <c r="D15" s="95">
        <f>D13</f>
        <v>0</v>
      </c>
    </row>
    <row r="16" s="86" customFormat="1" ht="45" customHeight="1" spans="1:4">
      <c r="A16" s="94">
        <v>11</v>
      </c>
      <c r="B16" s="94" t="s">
        <v>18</v>
      </c>
      <c r="C16" s="94"/>
      <c r="D16" s="98" t="s">
        <v>11</v>
      </c>
    </row>
    <row r="17" s="86" customFormat="1" ht="45" customHeight="1" spans="1:4">
      <c r="A17" s="94">
        <v>12</v>
      </c>
      <c r="B17" s="97" t="s">
        <v>19</v>
      </c>
      <c r="C17" s="97"/>
      <c r="D17" s="96" t="s">
        <v>11</v>
      </c>
    </row>
    <row r="18" s="86" customFormat="1" ht="45" customHeight="1" spans="1:4">
      <c r="A18" s="94">
        <v>13</v>
      </c>
      <c r="B18" s="94" t="s">
        <v>20</v>
      </c>
      <c r="C18" s="94"/>
      <c r="D18" s="95">
        <f>D13</f>
        <v>0</v>
      </c>
    </row>
  </sheetData>
  <mergeCells count="9">
    <mergeCell ref="A1:D1"/>
    <mergeCell ref="A2:D2"/>
    <mergeCell ref="A4:C4"/>
    <mergeCell ref="B13:C13"/>
    <mergeCell ref="B14:C14"/>
    <mergeCell ref="B15:C15"/>
    <mergeCell ref="B16:C16"/>
    <mergeCell ref="B17:C17"/>
    <mergeCell ref="B18:C18"/>
  </mergeCells>
  <printOptions horizontalCentered="1"/>
  <pageMargins left="0.751388888888889" right="0.751388888888889" top="1" bottom="1" header="0.5" footer="0.5"/>
  <pageSetup paperSize="9" orientation="portrait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9"/>
  <sheetViews>
    <sheetView workbookViewId="0">
      <selection activeCell="D13" sqref="D13"/>
    </sheetView>
  </sheetViews>
  <sheetFormatPr defaultColWidth="8" defaultRowHeight="12.75" outlineLevelCol="5"/>
  <cols>
    <col min="1" max="1" width="8" style="49"/>
    <col min="2" max="2" width="20.5" style="49" customWidth="1"/>
    <col min="3" max="6" width="12.25" style="49" customWidth="1"/>
    <col min="7" max="16384" width="8" style="49"/>
  </cols>
  <sheetData>
    <row r="1" s="49" customFormat="1" ht="20.25" spans="1:6">
      <c r="A1" s="68"/>
      <c r="B1" s="69"/>
      <c r="C1" s="69"/>
      <c r="D1" s="69"/>
      <c r="E1" s="69"/>
      <c r="F1" s="69"/>
    </row>
    <row r="2" s="49" customFormat="1" ht="30" customHeight="1" spans="1:6">
      <c r="A2" s="3" t="s">
        <v>21</v>
      </c>
      <c r="B2" s="3"/>
      <c r="C2" s="3"/>
      <c r="D2" s="3"/>
      <c r="E2" s="3"/>
      <c r="F2" s="3"/>
    </row>
    <row r="3" s="49" customFormat="1" ht="24.75" customHeight="1" spans="1:6">
      <c r="A3" s="4" t="s">
        <v>22</v>
      </c>
      <c r="B3" s="4"/>
      <c r="C3" s="4"/>
      <c r="D3" s="4"/>
      <c r="E3" s="4"/>
      <c r="F3" s="4"/>
    </row>
    <row r="4" s="49" customFormat="1" ht="40.5" customHeight="1" spans="1:6">
      <c r="A4" s="5" t="s">
        <v>1</v>
      </c>
      <c r="B4" s="5"/>
      <c r="C4" s="5"/>
      <c r="D4" s="5"/>
      <c r="E4" s="7" t="s">
        <v>2</v>
      </c>
      <c r="F4" s="7"/>
    </row>
    <row r="5" s="49" customFormat="1" ht="26.25" customHeight="1" spans="1:6">
      <c r="A5" s="70" t="s">
        <v>23</v>
      </c>
      <c r="B5" s="71" t="s">
        <v>24</v>
      </c>
      <c r="C5" s="70" t="s">
        <v>25</v>
      </c>
      <c r="D5" s="70" t="s">
        <v>26</v>
      </c>
      <c r="E5" s="72" t="s">
        <v>27</v>
      </c>
      <c r="F5" s="10" t="s">
        <v>28</v>
      </c>
    </row>
    <row r="6" s="49" customFormat="1" ht="30.75" customHeight="1" spans="1:6">
      <c r="A6" s="73">
        <v>102</v>
      </c>
      <c r="B6" s="74" t="s">
        <v>29</v>
      </c>
      <c r="C6" s="75"/>
      <c r="D6" s="76"/>
      <c r="E6" s="77"/>
      <c r="F6" s="78"/>
    </row>
    <row r="7" s="49" customFormat="1" ht="28.5" customHeight="1" spans="1:6">
      <c r="A7" s="73" t="s">
        <v>30</v>
      </c>
      <c r="B7" s="74" t="s">
        <v>31</v>
      </c>
      <c r="C7" s="75" t="s">
        <v>32</v>
      </c>
      <c r="D7" s="76">
        <v>1</v>
      </c>
      <c r="E7" s="79"/>
      <c r="F7" s="78">
        <f>D7*E7</f>
        <v>0</v>
      </c>
    </row>
    <row r="8" s="49" customFormat="1" ht="28.5" customHeight="1" spans="1:6">
      <c r="A8" s="73"/>
      <c r="B8" s="74"/>
      <c r="C8" s="75"/>
      <c r="D8" s="76"/>
      <c r="E8" s="77"/>
      <c r="F8" s="78"/>
    </row>
    <row r="9" s="49" customFormat="1" ht="28.5" customHeight="1" spans="1:6">
      <c r="A9" s="73"/>
      <c r="B9" s="74"/>
      <c r="C9" s="75"/>
      <c r="D9" s="76"/>
      <c r="E9" s="77"/>
      <c r="F9" s="78"/>
    </row>
    <row r="10" s="49" customFormat="1" ht="28.5" customHeight="1" spans="1:6">
      <c r="A10" s="73"/>
      <c r="B10" s="74"/>
      <c r="C10" s="75"/>
      <c r="D10" s="76"/>
      <c r="E10" s="77"/>
      <c r="F10" s="78"/>
    </row>
    <row r="11" s="49" customFormat="1" ht="28.5" customHeight="1" spans="1:6">
      <c r="A11" s="73"/>
      <c r="B11" s="74"/>
      <c r="C11" s="75"/>
      <c r="D11" s="76"/>
      <c r="E11" s="77"/>
      <c r="F11" s="78"/>
    </row>
    <row r="12" s="49" customFormat="1" ht="28.5" customHeight="1" spans="1:6">
      <c r="A12" s="73"/>
      <c r="B12" s="74"/>
      <c r="C12" s="75"/>
      <c r="D12" s="76"/>
      <c r="E12" s="77"/>
      <c r="F12" s="78"/>
    </row>
    <row r="13" s="49" customFormat="1" ht="28.5" customHeight="1" spans="1:6">
      <c r="A13" s="73"/>
      <c r="B13" s="74"/>
      <c r="C13" s="75"/>
      <c r="D13" s="76"/>
      <c r="E13" s="77"/>
      <c r="F13" s="78"/>
    </row>
    <row r="14" s="49" customFormat="1" ht="28.5" customHeight="1" spans="1:6">
      <c r="A14" s="73"/>
      <c r="B14" s="74"/>
      <c r="C14" s="75"/>
      <c r="D14" s="76"/>
      <c r="E14" s="77"/>
      <c r="F14" s="78"/>
    </row>
    <row r="15" s="49" customFormat="1" ht="26.25" customHeight="1" spans="1:6">
      <c r="A15" s="73"/>
      <c r="B15" s="26"/>
      <c r="C15" s="18"/>
      <c r="D15" s="76"/>
      <c r="E15" s="80"/>
      <c r="F15" s="78"/>
    </row>
    <row r="16" s="49" customFormat="1" ht="26.25" customHeight="1" spans="1:6">
      <c r="A16" s="73"/>
      <c r="B16" s="26"/>
      <c r="C16" s="18"/>
      <c r="D16" s="76"/>
      <c r="E16" s="80"/>
      <c r="F16" s="78"/>
    </row>
    <row r="17" s="49" customFormat="1" ht="26.25" customHeight="1" spans="1:6">
      <c r="A17" s="73"/>
      <c r="B17" s="26"/>
      <c r="C17" s="18"/>
      <c r="D17" s="76"/>
      <c r="E17" s="80"/>
      <c r="F17" s="78"/>
    </row>
    <row r="18" s="49" customFormat="1" ht="26.25" customHeight="1" spans="1:6">
      <c r="A18" s="81"/>
      <c r="B18" s="82"/>
      <c r="C18" s="81"/>
      <c r="D18" s="83"/>
      <c r="E18" s="84"/>
      <c r="F18" s="85"/>
    </row>
    <row r="19" s="49" customFormat="1" ht="26.25" customHeight="1" spans="1:6">
      <c r="A19" s="8" t="s">
        <v>33</v>
      </c>
      <c r="B19" s="8"/>
      <c r="C19" s="8"/>
      <c r="D19" s="8"/>
      <c r="E19" s="8"/>
      <c r="F19" s="34">
        <f>SUM(F7:F18)</f>
        <v>0</v>
      </c>
    </row>
  </sheetData>
  <sheetProtection algorithmName="SHA-512" hashValue="Z1WOTqzXAwCGZMePDmgMqrXepYQMBQhg1U7iZ7ZQwyRwESvHJC6VqZnLCP/u7vTfCXol2+HPi67Tb0r9BPtW1w==" saltValue="6J6OX74gq6ClPvJthyA/XQ==" spinCount="100000" sheet="1" objects="1"/>
  <protectedRanges>
    <protectedRange sqref="E6" name="区域1"/>
  </protectedRanges>
  <mergeCells count="6">
    <mergeCell ref="A1:F1"/>
    <mergeCell ref="A2:F2"/>
    <mergeCell ref="A3:F3"/>
    <mergeCell ref="A4:D4"/>
    <mergeCell ref="E4:F4"/>
    <mergeCell ref="A19:E19"/>
  </mergeCells>
  <printOptions horizontalCentered="1"/>
  <pageMargins left="0.751388888888889" right="0.751388888888889" top="1" bottom="1" header="0.5" footer="0.5"/>
  <pageSetup paperSize="9" orientation="portrait" horizontalDpi="6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27"/>
  <sheetViews>
    <sheetView workbookViewId="0">
      <selection activeCell="E15" sqref="E15"/>
    </sheetView>
  </sheetViews>
  <sheetFormatPr defaultColWidth="8" defaultRowHeight="12.75" outlineLevelCol="5"/>
  <cols>
    <col min="1" max="1" width="9.875" style="49" customWidth="1"/>
    <col min="2" max="2" width="16.125" style="49" customWidth="1"/>
    <col min="3" max="3" width="8.875" style="49" customWidth="1"/>
    <col min="4" max="4" width="13.25" style="49" customWidth="1"/>
    <col min="5" max="5" width="13.25" style="50" customWidth="1"/>
    <col min="6" max="6" width="13.25" style="49" customWidth="1"/>
    <col min="7" max="16384" width="8" style="49"/>
  </cols>
  <sheetData>
    <row r="1" s="49" customFormat="1" ht="30" customHeight="1" spans="1:6">
      <c r="A1" s="3" t="s">
        <v>21</v>
      </c>
      <c r="B1" s="3"/>
      <c r="C1" s="3"/>
      <c r="D1" s="3"/>
      <c r="E1" s="3"/>
      <c r="F1" s="3"/>
    </row>
    <row r="2" s="49" customFormat="1" ht="27" customHeight="1" spans="1:6">
      <c r="A2" s="4" t="s">
        <v>34</v>
      </c>
      <c r="B2" s="4"/>
      <c r="C2" s="4"/>
      <c r="D2" s="4"/>
      <c r="E2" s="4"/>
      <c r="F2" s="4"/>
    </row>
    <row r="3" s="49" customFormat="1" ht="34.5" customHeight="1" spans="1:6">
      <c r="A3" s="5" t="s">
        <v>1</v>
      </c>
      <c r="B3" s="5"/>
      <c r="C3" s="5"/>
      <c r="D3" s="5"/>
      <c r="E3" s="7" t="s">
        <v>2</v>
      </c>
      <c r="F3" s="7"/>
    </row>
    <row r="4" s="49" customFormat="1" ht="22.5" customHeight="1" spans="1:6">
      <c r="A4" s="8" t="s">
        <v>23</v>
      </c>
      <c r="B4" s="51" t="s">
        <v>24</v>
      </c>
      <c r="C4" s="8" t="s">
        <v>25</v>
      </c>
      <c r="D4" s="8" t="s">
        <v>26</v>
      </c>
      <c r="E4" s="8" t="s">
        <v>27</v>
      </c>
      <c r="F4" s="10" t="s">
        <v>28</v>
      </c>
    </row>
    <row r="5" s="49" customFormat="1" ht="22.5" customHeight="1" spans="1:6">
      <c r="A5" s="13">
        <v>203</v>
      </c>
      <c r="B5" s="52" t="s">
        <v>35</v>
      </c>
      <c r="C5" s="52"/>
      <c r="D5" s="52"/>
      <c r="E5" s="13"/>
      <c r="F5" s="52"/>
    </row>
    <row r="6" s="49" customFormat="1" ht="22.5" customHeight="1" spans="1:6">
      <c r="A6" s="53" t="s">
        <v>36</v>
      </c>
      <c r="B6" s="52" t="s">
        <v>37</v>
      </c>
      <c r="C6" s="54"/>
      <c r="D6" s="55"/>
      <c r="E6" s="13"/>
      <c r="F6" s="55"/>
    </row>
    <row r="7" s="49" customFormat="1" ht="22.5" customHeight="1" spans="1:6">
      <c r="A7" s="54" t="s">
        <v>38</v>
      </c>
      <c r="B7" s="52" t="s">
        <v>39</v>
      </c>
      <c r="C7" s="54" t="s">
        <v>40</v>
      </c>
      <c r="D7" s="56">
        <v>4173</v>
      </c>
      <c r="E7" s="57"/>
      <c r="F7" s="54">
        <f>D7*E7</f>
        <v>0</v>
      </c>
    </row>
    <row r="8" s="49" customFormat="1" ht="22.5" customHeight="1" spans="1:6">
      <c r="A8" s="54">
        <v>204</v>
      </c>
      <c r="B8" s="52" t="s">
        <v>41</v>
      </c>
      <c r="C8" s="54"/>
      <c r="D8" s="54"/>
      <c r="E8" s="54"/>
      <c r="F8" s="54"/>
    </row>
    <row r="9" s="49" customFormat="1" ht="22.5" customHeight="1" spans="1:6">
      <c r="A9" s="54" t="s">
        <v>42</v>
      </c>
      <c r="B9" s="52" t="s">
        <v>43</v>
      </c>
      <c r="C9" s="54"/>
      <c r="D9" s="54"/>
      <c r="E9" s="54"/>
      <c r="F9" s="58"/>
    </row>
    <row r="10" s="49" customFormat="1" ht="22.5" customHeight="1" spans="1:6">
      <c r="A10" s="54" t="s">
        <v>38</v>
      </c>
      <c r="B10" s="52" t="s">
        <v>44</v>
      </c>
      <c r="C10" s="54" t="s">
        <v>40</v>
      </c>
      <c r="D10" s="56">
        <v>1774</v>
      </c>
      <c r="E10" s="57"/>
      <c r="F10" s="54">
        <f t="shared" ref="F10:F13" si="0">D10*E10</f>
        <v>0</v>
      </c>
    </row>
    <row r="11" s="49" customFormat="1" ht="22.5" customHeight="1" spans="1:6">
      <c r="A11" s="54" t="s">
        <v>45</v>
      </c>
      <c r="B11" s="52" t="s">
        <v>46</v>
      </c>
      <c r="C11" s="54" t="s">
        <v>40</v>
      </c>
      <c r="D11" s="56">
        <v>12.2</v>
      </c>
      <c r="E11" s="57"/>
      <c r="F11" s="54">
        <f t="shared" si="0"/>
        <v>0</v>
      </c>
    </row>
    <row r="12" s="49" customFormat="1" ht="22.5" customHeight="1" spans="1:6">
      <c r="A12" s="54"/>
      <c r="B12" s="52"/>
      <c r="C12" s="54"/>
      <c r="D12" s="54"/>
      <c r="E12" s="54"/>
      <c r="F12" s="54"/>
    </row>
    <row r="13" s="49" customFormat="1" ht="22.5" customHeight="1" spans="1:6">
      <c r="A13" s="54"/>
      <c r="B13" s="52"/>
      <c r="C13" s="54"/>
      <c r="D13" s="56"/>
      <c r="E13" s="54"/>
      <c r="F13" s="54"/>
    </row>
    <row r="14" s="49" customFormat="1" ht="22.5" customHeight="1" spans="1:6">
      <c r="A14" s="54"/>
      <c r="B14" s="52"/>
      <c r="C14" s="54"/>
      <c r="D14" s="54"/>
      <c r="E14" s="54"/>
      <c r="F14" s="54"/>
    </row>
    <row r="15" s="49" customFormat="1" ht="25" customHeight="1" spans="1:6">
      <c r="A15" s="54"/>
      <c r="B15" s="52"/>
      <c r="C15" s="54"/>
      <c r="D15" s="56"/>
      <c r="E15" s="54"/>
      <c r="F15" s="54"/>
    </row>
    <row r="16" s="49" customFormat="1" ht="22.5" customHeight="1" spans="1:6">
      <c r="A16" s="54"/>
      <c r="B16" s="52"/>
      <c r="C16" s="54"/>
      <c r="D16" s="54"/>
      <c r="E16" s="54"/>
      <c r="F16" s="59"/>
    </row>
    <row r="17" s="49" customFormat="1" ht="22.5" customHeight="1" spans="1:6">
      <c r="A17" s="54"/>
      <c r="B17" s="52"/>
      <c r="C17" s="54"/>
      <c r="D17" s="54"/>
      <c r="E17" s="54"/>
      <c r="F17" s="59"/>
    </row>
    <row r="18" s="49" customFormat="1" ht="27" customHeight="1" spans="1:6">
      <c r="A18" s="54"/>
      <c r="B18" s="52"/>
      <c r="C18" s="54"/>
      <c r="D18" s="56"/>
      <c r="E18" s="54"/>
      <c r="F18" s="54"/>
    </row>
    <row r="19" s="49" customFormat="1" ht="22.5" customHeight="1" spans="1:6">
      <c r="A19" s="18"/>
      <c r="B19" s="19"/>
      <c r="C19" s="18"/>
      <c r="D19" s="18"/>
      <c r="E19" s="54"/>
      <c r="F19" s="60"/>
    </row>
    <row r="20" s="49" customFormat="1" ht="22.5" customHeight="1" spans="1:6">
      <c r="A20" s="18"/>
      <c r="B20" s="19"/>
      <c r="C20" s="18"/>
      <c r="D20" s="61"/>
      <c r="E20" s="54"/>
      <c r="F20" s="45"/>
    </row>
    <row r="21" s="49" customFormat="1" ht="22.5" customHeight="1" spans="1:6">
      <c r="A21" s="18"/>
      <c r="B21" s="19"/>
      <c r="C21" s="18"/>
      <c r="D21" s="61"/>
      <c r="E21" s="23"/>
      <c r="F21" s="45"/>
    </row>
    <row r="22" s="49" customFormat="1" ht="22.5" customHeight="1" spans="1:6">
      <c r="A22" s="18"/>
      <c r="B22" s="19"/>
      <c r="C22" s="18"/>
      <c r="D22" s="61"/>
      <c r="E22" s="23"/>
      <c r="F22" s="45"/>
    </row>
    <row r="23" s="49" customFormat="1" ht="22.5" customHeight="1" spans="1:6">
      <c r="A23" s="18"/>
      <c r="B23" s="19"/>
      <c r="C23" s="18"/>
      <c r="D23" s="62"/>
      <c r="E23" s="23"/>
      <c r="F23" s="45"/>
    </row>
    <row r="24" s="49" customFormat="1" ht="22.5" customHeight="1" spans="1:6">
      <c r="A24" s="18"/>
      <c r="B24" s="19"/>
      <c r="C24" s="18"/>
      <c r="D24" s="61"/>
      <c r="E24" s="23"/>
      <c r="F24" s="45"/>
    </row>
    <row r="25" s="49" customFormat="1" ht="22.5" customHeight="1" spans="1:6">
      <c r="A25" s="18"/>
      <c r="B25" s="19"/>
      <c r="C25" s="18"/>
      <c r="D25" s="61"/>
      <c r="E25" s="23"/>
      <c r="F25" s="45"/>
    </row>
    <row r="26" s="49" customFormat="1" ht="22.5" customHeight="1" spans="1:6">
      <c r="A26" s="18"/>
      <c r="B26" s="63"/>
      <c r="C26" s="64"/>
      <c r="D26" s="65"/>
      <c r="E26" s="31"/>
      <c r="F26" s="66"/>
    </row>
    <row r="27" s="49" customFormat="1" ht="22.5" customHeight="1" spans="1:6">
      <c r="A27" s="67" t="s">
        <v>47</v>
      </c>
      <c r="B27" s="8"/>
      <c r="C27" s="8"/>
      <c r="D27" s="8"/>
      <c r="E27" s="8"/>
      <c r="F27" s="34">
        <f>SUM(F7:F26)</f>
        <v>0</v>
      </c>
    </row>
  </sheetData>
  <sheetProtection algorithmName="SHA-512" hashValue="I/ZWTUraCO4mKKG634wgqsBCQiy2wWo425C2+9ytaiyZDFNzo2kWhEKHYf7RCbjl4CIS/fQLZBGnetl/iE4jtA==" saltValue="1naWXQ+h8pz5d5ZzKW9tSQ==" spinCount="100000" sheet="1" objects="1"/>
  <protectedRanges>
    <protectedRange sqref="E6:E8" name="区域1"/>
  </protectedRanges>
  <mergeCells count="5">
    <mergeCell ref="A1:F1"/>
    <mergeCell ref="A2:F2"/>
    <mergeCell ref="A3:D3"/>
    <mergeCell ref="E3:F3"/>
    <mergeCell ref="A27:E27"/>
  </mergeCells>
  <printOptions horizontalCentered="1"/>
  <pageMargins left="0.751388888888889" right="0.751388888888889" top="1" bottom="1" header="0.5" footer="0.5"/>
  <pageSetup paperSize="9" orientation="portrait" horizontalDpi="600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31"/>
  <sheetViews>
    <sheetView tabSelected="1" zoomScale="115" zoomScaleNormal="115" workbookViewId="0">
      <selection activeCell="K16" sqref="K16"/>
    </sheetView>
  </sheetViews>
  <sheetFormatPr defaultColWidth="8" defaultRowHeight="12.75" outlineLevelCol="5"/>
  <cols>
    <col min="1" max="1" width="7.625" style="1" customWidth="1"/>
    <col min="2" max="2" width="28.375" style="1" customWidth="1"/>
    <col min="3" max="3" width="5.75" style="1" customWidth="1"/>
    <col min="4" max="5" width="11.5" style="2" customWidth="1"/>
    <col min="6" max="6" width="11.5" style="1" customWidth="1"/>
    <col min="7" max="16384" width="8" style="1"/>
  </cols>
  <sheetData>
    <row r="1" s="1" customFormat="1" ht="24.95" customHeight="1" spans="1:6">
      <c r="A1" s="3" t="s">
        <v>21</v>
      </c>
      <c r="B1" s="3"/>
      <c r="C1" s="3"/>
      <c r="D1" s="3"/>
      <c r="E1" s="3"/>
      <c r="F1" s="3"/>
    </row>
    <row r="2" s="1" customFormat="1" ht="24.95" customHeight="1" spans="1:6">
      <c r="A2" s="4" t="s">
        <v>48</v>
      </c>
      <c r="B2" s="4"/>
      <c r="C2" s="4"/>
      <c r="D2" s="4"/>
      <c r="E2" s="4"/>
      <c r="F2" s="4"/>
    </row>
    <row r="3" s="1" customFormat="1" ht="39.75" customHeight="1" spans="1:6">
      <c r="A3" s="5" t="s">
        <v>49</v>
      </c>
      <c r="B3" s="5"/>
      <c r="C3" s="5"/>
      <c r="D3" s="6"/>
      <c r="E3" s="7" t="s">
        <v>2</v>
      </c>
      <c r="F3" s="7"/>
    </row>
    <row r="4" s="1" customFormat="1" ht="20.1" customHeight="1" spans="1:6">
      <c r="A4" s="8" t="s">
        <v>23</v>
      </c>
      <c r="B4" s="9" t="s">
        <v>24</v>
      </c>
      <c r="C4" s="8" t="s">
        <v>25</v>
      </c>
      <c r="D4" s="8" t="s">
        <v>26</v>
      </c>
      <c r="E4" s="8" t="s">
        <v>27</v>
      </c>
      <c r="F4" s="10" t="s">
        <v>28</v>
      </c>
    </row>
    <row r="5" s="1" customFormat="1" ht="20.1" customHeight="1" spans="1:6">
      <c r="A5" s="35">
        <v>302</v>
      </c>
      <c r="B5" s="12" t="s">
        <v>50</v>
      </c>
      <c r="C5" s="17"/>
      <c r="D5" s="35"/>
      <c r="E5" s="36"/>
      <c r="F5" s="37"/>
    </row>
    <row r="6" s="1" customFormat="1" ht="20.1" customHeight="1" spans="1:6">
      <c r="A6" s="35" t="s">
        <v>51</v>
      </c>
      <c r="B6" s="12" t="s">
        <v>52</v>
      </c>
      <c r="C6" s="17"/>
      <c r="D6" s="35"/>
      <c r="E6" s="36"/>
      <c r="F6" s="38"/>
    </row>
    <row r="7" s="1" customFormat="1" ht="20.1" customHeight="1" spans="1:6">
      <c r="A7" s="35" t="s">
        <v>38</v>
      </c>
      <c r="B7" s="12" t="s">
        <v>53</v>
      </c>
      <c r="C7" s="17" t="s">
        <v>54</v>
      </c>
      <c r="D7" s="15">
        <v>22772.6</v>
      </c>
      <c r="E7" s="16"/>
      <c r="F7" s="38">
        <f>D7*E7</f>
        <v>0</v>
      </c>
    </row>
    <row r="8" s="1" customFormat="1" ht="20.1" customHeight="1" spans="1:6">
      <c r="A8" s="35" t="s">
        <v>55</v>
      </c>
      <c r="B8" s="12" t="s">
        <v>56</v>
      </c>
      <c r="C8" s="17"/>
      <c r="D8" s="35"/>
      <c r="E8" s="15"/>
      <c r="F8" s="38"/>
    </row>
    <row r="9" s="1" customFormat="1" ht="20.1" customHeight="1" spans="1:6">
      <c r="A9" s="39" t="s">
        <v>57</v>
      </c>
      <c r="B9" s="12" t="s">
        <v>56</v>
      </c>
      <c r="C9" s="17"/>
      <c r="D9" s="35"/>
      <c r="E9" s="15"/>
      <c r="F9" s="38"/>
    </row>
    <row r="10" s="1" customFormat="1" ht="26" customHeight="1" spans="1:6">
      <c r="A10" s="39" t="s">
        <v>38</v>
      </c>
      <c r="B10" s="12" t="s">
        <v>58</v>
      </c>
      <c r="C10" s="17" t="s">
        <v>40</v>
      </c>
      <c r="D10" s="15">
        <v>2990.72</v>
      </c>
      <c r="E10" s="16"/>
      <c r="F10" s="38">
        <f>D10*E10</f>
        <v>0</v>
      </c>
    </row>
    <row r="11" s="1" customFormat="1" ht="23" customHeight="1" spans="1:6">
      <c r="A11" s="39" t="s">
        <v>59</v>
      </c>
      <c r="B11" s="12" t="s">
        <v>60</v>
      </c>
      <c r="C11" s="17" t="s">
        <v>61</v>
      </c>
      <c r="D11" s="15">
        <v>40</v>
      </c>
      <c r="E11" s="16"/>
      <c r="F11" s="38">
        <f>D11*E11</f>
        <v>0</v>
      </c>
    </row>
    <row r="12" s="1" customFormat="1" ht="23" customHeight="1" spans="1:6">
      <c r="A12" s="39" t="s">
        <v>62</v>
      </c>
      <c r="B12" s="12" t="s">
        <v>63</v>
      </c>
      <c r="C12" s="17"/>
      <c r="D12" s="35"/>
      <c r="E12" s="15"/>
      <c r="F12" s="38"/>
    </row>
    <row r="13" s="1" customFormat="1" ht="27.95" customHeight="1" spans="1:6">
      <c r="A13" s="39" t="s">
        <v>38</v>
      </c>
      <c r="B13" s="12" t="s">
        <v>64</v>
      </c>
      <c r="C13" s="17" t="s">
        <v>65</v>
      </c>
      <c r="D13" s="15">
        <v>3344.07</v>
      </c>
      <c r="E13" s="16"/>
      <c r="F13" s="38">
        <f>D13*E13</f>
        <v>0</v>
      </c>
    </row>
    <row r="14" s="1" customFormat="1" ht="29" customHeight="1" spans="1:6">
      <c r="A14" s="39" t="s">
        <v>66</v>
      </c>
      <c r="B14" s="12" t="s">
        <v>67</v>
      </c>
      <c r="C14" s="17"/>
      <c r="D14" s="35"/>
      <c r="E14" s="15"/>
      <c r="F14" s="38"/>
    </row>
    <row r="15" s="1" customFormat="1" ht="20.1" customHeight="1" spans="1:6">
      <c r="A15" s="39" t="s">
        <v>68</v>
      </c>
      <c r="B15" s="12" t="s">
        <v>69</v>
      </c>
      <c r="C15" s="17" t="s">
        <v>40</v>
      </c>
      <c r="D15" s="15">
        <v>1104.4</v>
      </c>
      <c r="E15" s="16"/>
      <c r="F15" s="38">
        <f>D15*E15</f>
        <v>0</v>
      </c>
    </row>
    <row r="16" s="1" customFormat="1" ht="20.1" customHeight="1" spans="1:6">
      <c r="A16" s="40"/>
      <c r="B16" s="26"/>
      <c r="C16" s="41"/>
      <c r="D16" s="20"/>
      <c r="E16" s="22"/>
      <c r="F16" s="42"/>
    </row>
    <row r="17" s="1" customFormat="1" ht="20.1" customHeight="1" spans="1:6">
      <c r="A17" s="40"/>
      <c r="B17" s="26"/>
      <c r="C17" s="18"/>
      <c r="D17" s="20"/>
      <c r="E17" s="43"/>
      <c r="F17" s="42"/>
    </row>
    <row r="18" s="1" customFormat="1" ht="20.1" customHeight="1" spans="1:6">
      <c r="A18" s="40"/>
      <c r="B18" s="26"/>
      <c r="C18" s="18"/>
      <c r="D18" s="18"/>
      <c r="E18" s="22"/>
      <c r="F18" s="42"/>
    </row>
    <row r="19" s="1" customFormat="1" ht="23" customHeight="1" spans="1:6">
      <c r="A19" s="40"/>
      <c r="B19" s="26"/>
      <c r="C19" s="18"/>
      <c r="D19" s="20"/>
      <c r="E19" s="22"/>
      <c r="F19" s="42"/>
    </row>
    <row r="20" s="1" customFormat="1" ht="24" customHeight="1" spans="1:6">
      <c r="A20" s="40"/>
      <c r="B20" s="26"/>
      <c r="C20" s="18"/>
      <c r="D20" s="18"/>
      <c r="E20" s="22"/>
      <c r="F20" s="42"/>
    </row>
    <row r="21" s="1" customFormat="1" ht="20.1" customHeight="1" spans="1:6">
      <c r="A21" s="40"/>
      <c r="B21" s="26"/>
      <c r="C21" s="41"/>
      <c r="D21" s="20"/>
      <c r="E21" s="22"/>
      <c r="F21" s="42"/>
    </row>
    <row r="22" s="1" customFormat="1" ht="20.1" customHeight="1" spans="1:6">
      <c r="A22" s="18"/>
      <c r="B22" s="26"/>
      <c r="C22" s="41"/>
      <c r="D22" s="20"/>
      <c r="E22" s="22"/>
      <c r="F22" s="42"/>
    </row>
    <row r="23" s="1" customFormat="1" ht="20.1" customHeight="1" spans="1:6">
      <c r="A23" s="41"/>
      <c r="B23" s="44"/>
      <c r="C23" s="44"/>
      <c r="D23" s="41"/>
      <c r="E23" s="23"/>
      <c r="F23" s="42"/>
    </row>
    <row r="24" s="1" customFormat="1" ht="20.1" customHeight="1" spans="1:6">
      <c r="A24" s="41"/>
      <c r="B24" s="44"/>
      <c r="C24" s="44"/>
      <c r="D24" s="41"/>
      <c r="E24" s="23"/>
      <c r="F24" s="42"/>
    </row>
    <row r="25" s="1" customFormat="1" ht="20.1" customHeight="1" spans="1:6">
      <c r="A25" s="18"/>
      <c r="B25" s="26"/>
      <c r="C25" s="18"/>
      <c r="D25" s="20"/>
      <c r="E25" s="23"/>
      <c r="F25" s="45"/>
    </row>
    <row r="26" s="1" customFormat="1" ht="20.1" customHeight="1" spans="1:6">
      <c r="A26" s="27"/>
      <c r="B26" s="28"/>
      <c r="C26" s="27"/>
      <c r="D26" s="46"/>
      <c r="E26" s="23"/>
      <c r="F26" s="47" t="s">
        <v>70</v>
      </c>
    </row>
    <row r="27" s="1" customFormat="1" ht="20.1" customHeight="1" spans="1:6">
      <c r="A27" s="27"/>
      <c r="B27" s="28"/>
      <c r="C27" s="27"/>
      <c r="D27" s="48"/>
      <c r="E27" s="23"/>
      <c r="F27" s="47" t="s">
        <v>70</v>
      </c>
    </row>
    <row r="28" s="1" customFormat="1" ht="20.1" customHeight="1" spans="1:6">
      <c r="A28" s="27"/>
      <c r="B28" s="28"/>
      <c r="C28" s="27"/>
      <c r="D28" s="23"/>
      <c r="E28" s="23"/>
      <c r="F28" s="47" t="s">
        <v>70</v>
      </c>
    </row>
    <row r="29" s="1" customFormat="1" ht="20.1" customHeight="1" spans="1:6">
      <c r="A29" s="27"/>
      <c r="B29" s="28"/>
      <c r="C29" s="27"/>
      <c r="D29" s="23"/>
      <c r="E29" s="23"/>
      <c r="F29" s="47" t="s">
        <v>70</v>
      </c>
    </row>
    <row r="30" s="1" customFormat="1" ht="20.1" customHeight="1" spans="1:6">
      <c r="A30" s="27"/>
      <c r="B30" s="28"/>
      <c r="C30" s="27"/>
      <c r="D30" s="23"/>
      <c r="E30" s="23"/>
      <c r="F30" s="47" t="s">
        <v>70</v>
      </c>
    </row>
    <row r="31" s="1" customFormat="1" ht="39.95" customHeight="1" spans="1:6">
      <c r="A31" s="8" t="s">
        <v>71</v>
      </c>
      <c r="B31" s="8"/>
      <c r="C31" s="8"/>
      <c r="D31" s="8"/>
      <c r="E31" s="8"/>
      <c r="F31" s="34">
        <f>SUM(F5:F30)</f>
        <v>0</v>
      </c>
    </row>
  </sheetData>
  <sheetProtection algorithmName="SHA-512" hashValue="edFibX/MtexQVwUMe+R1RghTJTmXZjTVY63u4kGVR9tp9a5SWn7QTJCVa3+Z82NLx10buDuIDWkX8aD5n67Aig==" saltValue="OkQHSAWgUOGmpbHrlomLug==" spinCount="100000" sheet="1" objects="1"/>
  <protectedRanges>
    <protectedRange sqref="E10:E16" name="区域2"/>
  </protectedRanges>
  <mergeCells count="5">
    <mergeCell ref="A1:F1"/>
    <mergeCell ref="A2:F2"/>
    <mergeCell ref="A3:D3"/>
    <mergeCell ref="E3:F3"/>
    <mergeCell ref="A31:E31"/>
  </mergeCells>
  <printOptions horizontalCentered="1"/>
  <pageMargins left="0.751388888888889" right="0.751388888888889" top="1" bottom="1" header="0.5" footer="0.5"/>
  <pageSetup paperSize="9" orientation="portrait" horizontalDpi="600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21"/>
  <sheetViews>
    <sheetView workbookViewId="0">
      <selection activeCell="I15" sqref="I15"/>
    </sheetView>
  </sheetViews>
  <sheetFormatPr defaultColWidth="8" defaultRowHeight="12.75" outlineLevelCol="5"/>
  <cols>
    <col min="1" max="1" width="7.625" style="1" customWidth="1"/>
    <col min="2" max="2" width="30.375" style="1" customWidth="1"/>
    <col min="3" max="3" width="5.75" style="1" customWidth="1"/>
    <col min="4" max="6" width="10.625" style="2" customWidth="1"/>
    <col min="7" max="16384" width="8" style="1"/>
  </cols>
  <sheetData>
    <row r="1" s="1" customFormat="1" ht="24.95" customHeight="1" spans="1:6">
      <c r="A1" s="3" t="s">
        <v>21</v>
      </c>
      <c r="B1" s="3"/>
      <c r="C1" s="3"/>
      <c r="D1" s="3"/>
      <c r="E1" s="3"/>
      <c r="F1" s="3"/>
    </row>
    <row r="2" s="1" customFormat="1" ht="24.95" customHeight="1" spans="1:6">
      <c r="A2" s="4" t="s">
        <v>72</v>
      </c>
      <c r="B2" s="4"/>
      <c r="C2" s="4"/>
      <c r="D2" s="4"/>
      <c r="E2" s="4"/>
      <c r="F2" s="4"/>
    </row>
    <row r="3" s="1" customFormat="1" ht="24.95" customHeight="1" spans="1:6">
      <c r="A3" s="5" t="s">
        <v>1</v>
      </c>
      <c r="B3" s="5"/>
      <c r="C3" s="5"/>
      <c r="D3" s="6"/>
      <c r="E3" s="7" t="s">
        <v>2</v>
      </c>
      <c r="F3" s="7"/>
    </row>
    <row r="4" s="1" customFormat="1" ht="24" customHeight="1" spans="1:6">
      <c r="A4" s="8" t="s">
        <v>23</v>
      </c>
      <c r="B4" s="9" t="s">
        <v>24</v>
      </c>
      <c r="C4" s="8" t="s">
        <v>25</v>
      </c>
      <c r="D4" s="8" t="s">
        <v>26</v>
      </c>
      <c r="E4" s="8" t="s">
        <v>27</v>
      </c>
      <c r="F4" s="10" t="s">
        <v>28</v>
      </c>
    </row>
    <row r="5" s="1" customFormat="1" ht="24" customHeight="1" spans="1:6">
      <c r="A5" s="11">
        <v>602</v>
      </c>
      <c r="B5" s="12" t="s">
        <v>73</v>
      </c>
      <c r="C5" s="13"/>
      <c r="D5" s="13"/>
      <c r="E5" s="14"/>
      <c r="F5" s="14"/>
    </row>
    <row r="6" s="1" customFormat="1" ht="24" customHeight="1" spans="1:6">
      <c r="A6" s="11" t="s">
        <v>74</v>
      </c>
      <c r="B6" s="12" t="s">
        <v>75</v>
      </c>
      <c r="C6" s="13" t="s">
        <v>76</v>
      </c>
      <c r="D6" s="15">
        <v>8</v>
      </c>
      <c r="E6" s="16"/>
      <c r="F6" s="14">
        <f>D6*E6</f>
        <v>0</v>
      </c>
    </row>
    <row r="7" s="1" customFormat="1" ht="24" customHeight="1" spans="1:6">
      <c r="A7" s="11">
        <v>604</v>
      </c>
      <c r="B7" s="12" t="s">
        <v>77</v>
      </c>
      <c r="C7" s="17"/>
      <c r="D7" s="15"/>
      <c r="E7" s="15"/>
      <c r="F7" s="14"/>
    </row>
    <row r="8" s="1" customFormat="1" ht="24" customHeight="1" spans="1:6">
      <c r="A8" s="11" t="s">
        <v>78</v>
      </c>
      <c r="B8" s="12" t="s">
        <v>75</v>
      </c>
      <c r="C8" s="17"/>
      <c r="D8" s="15"/>
      <c r="E8" s="15"/>
      <c r="F8" s="14"/>
    </row>
    <row r="9" s="1" customFormat="1" ht="24" customHeight="1" spans="1:6">
      <c r="A9" s="11" t="s">
        <v>38</v>
      </c>
      <c r="B9" s="12" t="s">
        <v>79</v>
      </c>
      <c r="C9" s="17" t="s">
        <v>80</v>
      </c>
      <c r="D9" s="15">
        <v>8</v>
      </c>
      <c r="E9" s="16"/>
      <c r="F9" s="14">
        <f>D9*E9</f>
        <v>0</v>
      </c>
    </row>
    <row r="10" s="1" customFormat="1" ht="24" customHeight="1" spans="1:6">
      <c r="A10" s="18"/>
      <c r="B10" s="19"/>
      <c r="C10" s="18"/>
      <c r="D10" s="20"/>
      <c r="E10" s="15"/>
      <c r="F10" s="21"/>
    </row>
    <row r="11" s="1" customFormat="1" ht="24" customHeight="1" spans="1:6">
      <c r="A11" s="18"/>
      <c r="B11" s="19"/>
      <c r="C11" s="18"/>
      <c r="D11" s="20"/>
      <c r="E11" s="15"/>
      <c r="F11" s="21"/>
    </row>
    <row r="12" s="1" customFormat="1" ht="24" customHeight="1" spans="1:6">
      <c r="A12" s="18"/>
      <c r="B12" s="19"/>
      <c r="C12" s="18"/>
      <c r="D12" s="18"/>
      <c r="E12" s="22"/>
      <c r="F12" s="21"/>
    </row>
    <row r="13" s="1" customFormat="1" ht="24" customHeight="1" spans="1:6">
      <c r="A13" s="18"/>
      <c r="B13" s="19"/>
      <c r="C13" s="18"/>
      <c r="D13" s="20"/>
      <c r="E13" s="22"/>
      <c r="F13" s="21"/>
    </row>
    <row r="14" s="1" customFormat="1" ht="24" customHeight="1" spans="1:6">
      <c r="A14" s="18"/>
      <c r="B14" s="19"/>
      <c r="C14" s="18"/>
      <c r="D14" s="20"/>
      <c r="E14" s="22"/>
      <c r="F14" s="21"/>
    </row>
    <row r="15" s="1" customFormat="1" ht="24" customHeight="1" spans="1:6">
      <c r="A15" s="18"/>
      <c r="B15" s="19"/>
      <c r="C15" s="18"/>
      <c r="D15" s="20"/>
      <c r="E15" s="23"/>
      <c r="F15" s="24"/>
    </row>
    <row r="16" s="1" customFormat="1" ht="24" customHeight="1" spans="1:6">
      <c r="A16" s="25"/>
      <c r="B16" s="26"/>
      <c r="C16" s="18"/>
      <c r="D16" s="20"/>
      <c r="E16" s="23"/>
      <c r="F16" s="24"/>
    </row>
    <row r="17" s="1" customFormat="1" ht="24" customHeight="1" spans="1:6">
      <c r="A17" s="18"/>
      <c r="B17" s="26"/>
      <c r="C17" s="18"/>
      <c r="D17" s="20"/>
      <c r="E17" s="23"/>
      <c r="F17" s="24"/>
    </row>
    <row r="18" s="1" customFormat="1" ht="24" customHeight="1" spans="1:6">
      <c r="A18" s="27"/>
      <c r="B18" s="28"/>
      <c r="C18" s="27"/>
      <c r="D18" s="23"/>
      <c r="E18" s="23"/>
      <c r="F18" s="24" t="s">
        <v>70</v>
      </c>
    </row>
    <row r="19" s="1" customFormat="1" ht="24" customHeight="1" spans="1:6">
      <c r="A19" s="27"/>
      <c r="B19" s="28"/>
      <c r="C19" s="27"/>
      <c r="D19" s="23"/>
      <c r="E19" s="23"/>
      <c r="F19" s="24" t="s">
        <v>70</v>
      </c>
    </row>
    <row r="20" s="1" customFormat="1" ht="24" customHeight="1" spans="1:6">
      <c r="A20" s="29"/>
      <c r="B20" s="30"/>
      <c r="C20" s="29"/>
      <c r="D20" s="31"/>
      <c r="E20" s="31"/>
      <c r="F20" s="32" t="s">
        <v>70</v>
      </c>
    </row>
    <row r="21" s="1" customFormat="1" ht="39.95" customHeight="1" spans="1:6">
      <c r="A21" s="8" t="s">
        <v>81</v>
      </c>
      <c r="B21" s="33"/>
      <c r="C21" s="33"/>
      <c r="D21" s="33"/>
      <c r="E21" s="33"/>
      <c r="F21" s="34">
        <f>SUM(F5:F20)</f>
        <v>0</v>
      </c>
    </row>
  </sheetData>
  <sheetProtection algorithmName="SHA-512" hashValue="YKA+WCrVirZWl3l9MUy6NB5IQoZrUqOT985M1WckexAdwQygcuy5LperVPmmikzFMPpc0/oBRw4JPUJcvN1adQ==" saltValue="IXKAc24WahFz+yHc8n4LuA==" spinCount="100000" sheet="1" objects="1"/>
  <protectedRanges>
    <protectedRange sqref="E7" name="区域2"/>
  </protectedRanges>
  <mergeCells count="5">
    <mergeCell ref="A1:F1"/>
    <mergeCell ref="A2:F2"/>
    <mergeCell ref="A3:D3"/>
    <mergeCell ref="E3:F3"/>
    <mergeCell ref="A21:E21"/>
  </mergeCells>
  <printOptions horizontalCentered="1"/>
  <pageMargins left="0.751388888888889" right="0.751388888888889" top="1" bottom="1" header="0.5" footer="0.5"/>
  <pageSetup paperSize="9" orientation="portrait" horizontalDpi="600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6" master="" otherUserPermission="visible"/>
  <rangeList sheetStid="1" master="" otherUserPermission="visible">
    <arrUserId title="区域1" rangeCreator="" othersAccessPermission="edit"/>
  </rangeList>
  <rangeList sheetStid="2" master="" otherUserPermission="visible">
    <arrUserId title="区域1" rangeCreator="" othersAccessPermission="edit"/>
  </rangeList>
  <rangeList sheetStid="3" master="" otherUserPermission="visible">
    <arrUserId title="区域2" rangeCreator="" othersAccessPermission="edit"/>
  </rangeList>
  <rangeList sheetStid="5" master="" otherUserPermission="visible">
    <arrUserId title="区域2" rangeCreator="" othersAccessPermission="edit"/>
  </rangeList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汇总表</vt:lpstr>
      <vt:lpstr>第一章</vt:lpstr>
      <vt:lpstr>第二章</vt:lpstr>
      <vt:lpstr>第三章</vt:lpstr>
      <vt:lpstr>第六章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小姚</cp:lastModifiedBy>
  <dcterms:created xsi:type="dcterms:W3CDTF">2019-11-26T09:36:00Z</dcterms:created>
  <dcterms:modified xsi:type="dcterms:W3CDTF">2025-04-23T03:58:14Z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2052-12.1.0.20305</vt:lpwstr>
  </property>
  <property fmtid="{D5CDD505-2E9C-101B-9397-08002B2CF9AE}" pid="3" name="ICV">
    <vt:lpwstr>7A539A24D2294CA09033143126D04B2D_12</vt:lpwstr>
  </property>
</Properties>
</file>