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<sst xmlns="http://schemas.openxmlformats.org/spreadsheetml/2006/main" count="55" uniqueCount="36">
  <si>
    <t>化工产品检验与药物分析项目采购清单</t>
  </si>
  <si>
    <t>序号</t>
  </si>
  <si>
    <t>设备名称</t>
  </si>
  <si>
    <t>单位</t>
  </si>
  <si>
    <t>数量</t>
  </si>
  <si>
    <t>单价（元）</t>
  </si>
  <si>
    <t>总金额（元）</t>
  </si>
  <si>
    <t>询价1（单价）</t>
  </si>
  <si>
    <t>询价1（合价）</t>
  </si>
  <si>
    <t>询价2（单价）</t>
  </si>
  <si>
    <t>询价2（合价）</t>
  </si>
  <si>
    <t>询价3（单价）</t>
  </si>
  <si>
    <t>询价3（合价）</t>
  </si>
  <si>
    <t>备注</t>
  </si>
  <si>
    <t>紫外分光光度计</t>
  </si>
  <si>
    <t>套</t>
  </si>
  <si>
    <t>气相色谱仪</t>
  </si>
  <si>
    <t>液相色谱仪</t>
  </si>
  <si>
    <t>原子荧光光度计</t>
  </si>
  <si>
    <t>原子吸收分光光度计</t>
  </si>
  <si>
    <t>超纯水器</t>
  </si>
  <si>
    <t xml:space="preserve">双光束紫外可见分光光度计    </t>
  </si>
  <si>
    <t>卡氏水分测定仪</t>
  </si>
  <si>
    <t>台</t>
  </si>
  <si>
    <t>片剂硬度计</t>
  </si>
  <si>
    <t>药物溶出仪</t>
  </si>
  <si>
    <t>全自动视频
熔点仪</t>
  </si>
  <si>
    <t>崩解时限仪</t>
  </si>
  <si>
    <t>片剂脆碎度
检测仪</t>
  </si>
  <si>
    <t>片剂四用测定仪</t>
  </si>
  <si>
    <t>澄清度检测仪</t>
  </si>
  <si>
    <t>生物显微镜</t>
  </si>
  <si>
    <t>离心机</t>
  </si>
  <si>
    <t>老化验箱</t>
  </si>
  <si>
    <t>数显粘度仪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</si>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</sst>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6"/>
      <name val="仿宋"/>
      <family val="3"/>
      <charset val="134"/>
    </font>
    <font>
      <sz val="12"/>
      <name val="仿宋"/>
      <family val="3"/>
      <charset val="134"/>
    </font>
    <font>
      <b/>
      <sz val="10.5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workbookViewId="0">
      <selection activeCell="F6" sqref="F6"/>
    </sheetView>
  </sheetViews>
  <sheetFormatPr defaultColWidth="9" defaultRowHeight="14.25"/>
  <cols>
    <col min="1" max="1" width="6.625" style="1" customWidth="1"/>
    <col min="2" max="2" width="25.625" style="1" customWidth="1"/>
    <col min="3" max="4" width="9.125" style="1" customWidth="1"/>
    <col min="5" max="5" width="19.125" style="1" customWidth="1"/>
    <col min="6" max="6" width="24.625" style="1" customWidth="1"/>
    <col min="7" max="7" width="13.125" style="1" hidden="1" customWidth="1"/>
    <col min="8" max="8" width="14.625" style="1" hidden="1" customWidth="1"/>
    <col min="9" max="9" width="14.75" style="1" hidden="1" customWidth="1"/>
    <col min="10" max="10" width="13.875" style="1" hidden="1" customWidth="1"/>
    <col min="11" max="11" width="12.875" style="1" hidden="1" customWidth="1"/>
    <col min="12" max="12" width="13.125" style="1" hidden="1" customWidth="1"/>
    <col min="13" max="16380" width="9" style="1"/>
    <col min="16381" max="16384" width="9" style="3"/>
  </cols>
  <sheetData>
    <row r="1" s="1" customFormat="1" ht="36.95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36.95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19" t="s">
        <v>13</v>
      </c>
      <c r="O2" s="20"/>
    </row>
    <row r="3" s="2" customFormat="1" ht="36.95" customHeight="1" spans="1:13">
      <c r="A3" s="8">
        <v>1</v>
      </c>
      <c r="B3" s="8" t="s">
        <v>14</v>
      </c>
      <c r="C3" s="8" t="s">
        <v>15</v>
      </c>
      <c r="D3" s="8">
        <v>10</v>
      </c>
      <c r="E3" s="8"/>
      <c r="F3" s="8"/>
      <c r="G3" s="9">
        <v>12000</v>
      </c>
      <c r="H3" s="9">
        <f t="shared" ref="H3:H22" si="0">G3*D3</f>
        <v>120000</v>
      </c>
      <c r="I3" s="9">
        <v>19600</v>
      </c>
      <c r="J3" s="9">
        <f t="shared" ref="J3:J22" si="1">I3*D3</f>
        <v>196000</v>
      </c>
      <c r="K3" s="9">
        <v>17700</v>
      </c>
      <c r="L3" s="9">
        <f t="shared" ref="L3:L22" si="2">K3*D3</f>
        <v>177000</v>
      </c>
      <c r="M3" s="21"/>
    </row>
    <row r="4" s="2" customFormat="1" ht="36.95" customHeight="1" spans="1:13">
      <c r="A4" s="8">
        <v>2</v>
      </c>
      <c r="B4" s="8" t="s">
        <v>16</v>
      </c>
      <c r="C4" s="8" t="s">
        <v>15</v>
      </c>
      <c r="D4" s="8">
        <v>2</v>
      </c>
      <c r="E4" s="8"/>
      <c r="F4" s="8"/>
      <c r="G4" s="9">
        <v>99200</v>
      </c>
      <c r="H4" s="9">
        <f t="shared" si="0"/>
        <v>198400</v>
      </c>
      <c r="I4" s="9">
        <v>120000</v>
      </c>
      <c r="J4" s="9">
        <f t="shared" si="1"/>
        <v>240000</v>
      </c>
      <c r="K4" s="9">
        <v>85800</v>
      </c>
      <c r="L4" s="9">
        <f t="shared" si="2"/>
        <v>171600</v>
      </c>
      <c r="M4" s="21"/>
    </row>
    <row r="5" s="2" customFormat="1" ht="36.95" customHeight="1" spans="1:13">
      <c r="A5" s="8">
        <v>3</v>
      </c>
      <c r="B5" s="8" t="s">
        <v>17</v>
      </c>
      <c r="C5" s="8" t="s">
        <v>15</v>
      </c>
      <c r="D5" s="8">
        <v>1</v>
      </c>
      <c r="E5" s="8"/>
      <c r="F5" s="8"/>
      <c r="G5" s="9">
        <v>188000</v>
      </c>
      <c r="H5" s="9">
        <f t="shared" si="0"/>
        <v>188000</v>
      </c>
      <c r="I5" s="9">
        <v>200000</v>
      </c>
      <c r="J5" s="9">
        <f t="shared" si="1"/>
        <v>200000</v>
      </c>
      <c r="K5" s="9">
        <v>195000</v>
      </c>
      <c r="L5" s="9">
        <f t="shared" si="2"/>
        <v>195000</v>
      </c>
      <c r="M5" s="21"/>
    </row>
    <row r="6" s="2" customFormat="1" ht="37.7" customHeight="1" spans="1:13">
      <c r="A6" s="8">
        <v>4</v>
      </c>
      <c r="B6" s="8" t="s">
        <v>18</v>
      </c>
      <c r="C6" s="8" t="s">
        <v>15</v>
      </c>
      <c r="D6" s="8">
        <v>1</v>
      </c>
      <c r="E6" s="8"/>
      <c r="F6" s="8"/>
      <c r="G6" s="9">
        <v>180000</v>
      </c>
      <c r="H6" s="9">
        <f t="shared" si="0"/>
        <v>180000</v>
      </c>
      <c r="I6" s="9">
        <v>171177</v>
      </c>
      <c r="J6" s="9">
        <f t="shared" si="1"/>
        <v>171177</v>
      </c>
      <c r="K6" s="9">
        <v>168000</v>
      </c>
      <c r="L6" s="9">
        <f t="shared" si="2"/>
        <v>168000</v>
      </c>
      <c r="M6" s="21"/>
    </row>
    <row r="7" s="2" customFormat="1" ht="36.95" customHeight="1" spans="1:13">
      <c r="A7" s="8">
        <v>5</v>
      </c>
      <c r="B7" s="8" t="s">
        <v>19</v>
      </c>
      <c r="C7" s="8" t="s">
        <v>15</v>
      </c>
      <c r="D7" s="8">
        <v>1</v>
      </c>
      <c r="E7" s="8"/>
      <c r="F7" s="8"/>
      <c r="G7" s="9">
        <v>333900</v>
      </c>
      <c r="H7" s="9">
        <f t="shared" si="0"/>
        <v>333900</v>
      </c>
      <c r="I7" s="9">
        <v>308344</v>
      </c>
      <c r="J7" s="9">
        <f t="shared" si="1"/>
        <v>308344</v>
      </c>
      <c r="K7" s="9">
        <v>306000</v>
      </c>
      <c r="L7" s="9">
        <f t="shared" si="2"/>
        <v>306000</v>
      </c>
      <c r="M7" s="21"/>
    </row>
    <row r="8" s="2" customFormat="1" ht="36.95" customHeight="1" spans="1:13">
      <c r="A8" s="8">
        <v>6</v>
      </c>
      <c r="B8" s="8" t="s">
        <v>20</v>
      </c>
      <c r="C8" s="8" t="s">
        <v>15</v>
      </c>
      <c r="D8" s="8">
        <v>2</v>
      </c>
      <c r="E8" s="8"/>
      <c r="F8" s="8"/>
      <c r="G8" s="9">
        <v>31600</v>
      </c>
      <c r="H8" s="9">
        <f t="shared" si="0"/>
        <v>63200</v>
      </c>
      <c r="I8" s="9">
        <v>31245</v>
      </c>
      <c r="J8" s="9">
        <f t="shared" si="1"/>
        <v>62490</v>
      </c>
      <c r="K8" s="9">
        <v>29700</v>
      </c>
      <c r="L8" s="9">
        <f t="shared" si="2"/>
        <v>59400</v>
      </c>
      <c r="M8" s="21"/>
    </row>
    <row r="9" s="2" customFormat="1" ht="36.95" customHeight="1" spans="1:13">
      <c r="A9" s="8">
        <v>7</v>
      </c>
      <c r="B9" s="10" t="s">
        <v>21</v>
      </c>
      <c r="C9" s="8" t="s">
        <v>15</v>
      </c>
      <c r="D9" s="8">
        <v>1</v>
      </c>
      <c r="E9" s="8"/>
      <c r="F9" s="8"/>
      <c r="G9" s="9">
        <v>59300</v>
      </c>
      <c r="H9" s="9">
        <f t="shared" si="0"/>
        <v>59300</v>
      </c>
      <c r="I9" s="9">
        <v>69390</v>
      </c>
      <c r="J9" s="9">
        <f t="shared" si="1"/>
        <v>69390</v>
      </c>
      <c r="K9" s="9">
        <v>86305</v>
      </c>
      <c r="L9" s="9">
        <f t="shared" si="2"/>
        <v>86305</v>
      </c>
      <c r="M9" s="21"/>
    </row>
    <row r="10" s="2" customFormat="1" ht="36.95" customHeight="1" spans="1:13">
      <c r="A10" s="8">
        <v>8</v>
      </c>
      <c r="B10" s="8" t="s">
        <v>17</v>
      </c>
      <c r="C10" s="8" t="s">
        <v>15</v>
      </c>
      <c r="D10" s="8">
        <v>1</v>
      </c>
      <c r="E10" s="8"/>
      <c r="F10" s="8"/>
      <c r="G10" s="9">
        <v>57000</v>
      </c>
      <c r="H10" s="9">
        <f t="shared" si="0"/>
        <v>57000</v>
      </c>
      <c r="I10" s="9">
        <v>54560</v>
      </c>
      <c r="J10" s="9">
        <f t="shared" si="1"/>
        <v>54560</v>
      </c>
      <c r="K10" s="9">
        <v>57290</v>
      </c>
      <c r="L10" s="9">
        <f t="shared" si="2"/>
        <v>57290</v>
      </c>
      <c r="M10" s="21"/>
    </row>
    <row r="11" s="2" customFormat="1" ht="36.95" customHeight="1" spans="1:13">
      <c r="A11" s="8">
        <v>9</v>
      </c>
      <c r="B11" s="8" t="s">
        <v>22</v>
      </c>
      <c r="C11" s="8" t="s">
        <v>23</v>
      </c>
      <c r="D11" s="8">
        <v>2</v>
      </c>
      <c r="E11" s="8"/>
      <c r="F11" s="8"/>
      <c r="G11" s="9">
        <v>4116</v>
      </c>
      <c r="H11" s="9">
        <f t="shared" si="0"/>
        <v>8232</v>
      </c>
      <c r="I11" s="9">
        <v>4245</v>
      </c>
      <c r="J11" s="9">
        <f t="shared" si="1"/>
        <v>8490</v>
      </c>
      <c r="K11" s="9">
        <v>4565</v>
      </c>
      <c r="L11" s="9">
        <f t="shared" si="2"/>
        <v>9130</v>
      </c>
      <c r="M11" s="21"/>
    </row>
    <row r="12" s="2" customFormat="1" ht="36.95" customHeight="1" spans="1:13">
      <c r="A12" s="8">
        <v>10</v>
      </c>
      <c r="B12" s="8" t="s">
        <v>24</v>
      </c>
      <c r="C12" s="8" t="s">
        <v>23</v>
      </c>
      <c r="D12" s="8">
        <v>2</v>
      </c>
      <c r="E12" s="8"/>
      <c r="F12" s="8"/>
      <c r="G12" s="9">
        <v>3480</v>
      </c>
      <c r="H12" s="9">
        <f t="shared" si="0"/>
        <v>6960</v>
      </c>
      <c r="I12" s="9">
        <v>4000</v>
      </c>
      <c r="J12" s="9">
        <f t="shared" si="1"/>
        <v>8000</v>
      </c>
      <c r="K12" s="9">
        <v>5340</v>
      </c>
      <c r="L12" s="9">
        <f t="shared" si="2"/>
        <v>10680</v>
      </c>
      <c r="M12" s="21"/>
    </row>
    <row r="13" s="2" customFormat="1" ht="36.95" customHeight="1" spans="1:13">
      <c r="A13" s="8">
        <v>11</v>
      </c>
      <c r="B13" s="8" t="s">
        <v>25</v>
      </c>
      <c r="C13" s="8" t="s">
        <v>23</v>
      </c>
      <c r="D13" s="8">
        <v>1</v>
      </c>
      <c r="E13" s="8"/>
      <c r="F13" s="8"/>
      <c r="G13" s="9">
        <v>16620</v>
      </c>
      <c r="H13" s="9">
        <f t="shared" si="0"/>
        <v>16620</v>
      </c>
      <c r="I13" s="9">
        <v>15892</v>
      </c>
      <c r="J13" s="9">
        <f t="shared" si="1"/>
        <v>15892</v>
      </c>
      <c r="K13" s="9">
        <v>15089</v>
      </c>
      <c r="L13" s="9">
        <f t="shared" si="2"/>
        <v>15089</v>
      </c>
      <c r="M13" s="21"/>
    </row>
    <row r="14" s="2" customFormat="1" ht="36.95" customHeight="1" spans="1:13">
      <c r="A14" s="8">
        <v>12</v>
      </c>
      <c r="B14" s="8" t="s">
        <v>26</v>
      </c>
      <c r="C14" s="8" t="s">
        <v>23</v>
      </c>
      <c r="D14" s="8">
        <v>1</v>
      </c>
      <c r="E14" s="8"/>
      <c r="F14" s="8"/>
      <c r="G14" s="9">
        <v>6650</v>
      </c>
      <c r="H14" s="9">
        <f t="shared" si="0"/>
        <v>6650</v>
      </c>
      <c r="I14" s="9">
        <v>7150</v>
      </c>
      <c r="J14" s="9">
        <f t="shared" si="1"/>
        <v>7150</v>
      </c>
      <c r="K14" s="9">
        <v>6785</v>
      </c>
      <c r="L14" s="9">
        <f t="shared" si="2"/>
        <v>6785</v>
      </c>
      <c r="M14" s="21"/>
    </row>
    <row r="15" s="2" customFormat="1" ht="36.95" customHeight="1" spans="1:13">
      <c r="A15" s="8">
        <v>13</v>
      </c>
      <c r="B15" s="8" t="s">
        <v>27</v>
      </c>
      <c r="C15" s="8" t="s">
        <v>23</v>
      </c>
      <c r="D15" s="8">
        <v>1</v>
      </c>
      <c r="E15" s="8"/>
      <c r="F15" s="8"/>
      <c r="G15" s="9">
        <v>4763</v>
      </c>
      <c r="H15" s="9">
        <f t="shared" si="0"/>
        <v>4763</v>
      </c>
      <c r="I15" s="9">
        <v>4565</v>
      </c>
      <c r="J15" s="9">
        <f t="shared" si="1"/>
        <v>4565</v>
      </c>
      <c r="K15" s="9">
        <v>4480</v>
      </c>
      <c r="L15" s="9">
        <f t="shared" si="2"/>
        <v>4480</v>
      </c>
      <c r="M15" s="21"/>
    </row>
    <row r="16" s="2" customFormat="1" ht="36.95" customHeight="1" spans="1:13">
      <c r="A16" s="8">
        <v>14</v>
      </c>
      <c r="B16" s="8" t="s">
        <v>28</v>
      </c>
      <c r="C16" s="8" t="s">
        <v>23</v>
      </c>
      <c r="D16" s="8">
        <v>1</v>
      </c>
      <c r="E16" s="8"/>
      <c r="F16" s="8"/>
      <c r="G16" s="9">
        <v>4321</v>
      </c>
      <c r="H16" s="9">
        <f t="shared" si="0"/>
        <v>4321</v>
      </c>
      <c r="I16" s="9">
        <v>5456</v>
      </c>
      <c r="J16" s="9">
        <f t="shared" si="1"/>
        <v>5456</v>
      </c>
      <c r="K16" s="9">
        <v>5055</v>
      </c>
      <c r="L16" s="9">
        <f t="shared" si="2"/>
        <v>5055</v>
      </c>
      <c r="M16" s="21"/>
    </row>
    <row r="17" s="2" customFormat="1" ht="36.95" customHeight="1" spans="1:13">
      <c r="A17" s="8">
        <v>15</v>
      </c>
      <c r="B17" s="8" t="s">
        <v>29</v>
      </c>
      <c r="C17" s="8" t="s">
        <v>23</v>
      </c>
      <c r="D17" s="8">
        <v>1</v>
      </c>
      <c r="E17" s="8"/>
      <c r="F17" s="8"/>
      <c r="G17" s="9">
        <v>15000</v>
      </c>
      <c r="H17" s="9">
        <f t="shared" si="0"/>
        <v>15000</v>
      </c>
      <c r="I17" s="9">
        <v>14580</v>
      </c>
      <c r="J17" s="9">
        <f t="shared" si="1"/>
        <v>14580</v>
      </c>
      <c r="K17" s="9">
        <v>23343</v>
      </c>
      <c r="L17" s="9">
        <f t="shared" si="2"/>
        <v>23343</v>
      </c>
      <c r="M17" s="21"/>
    </row>
    <row r="18" s="2" customFormat="1" ht="36.95" customHeight="1" spans="1:13">
      <c r="A18" s="8">
        <v>16</v>
      </c>
      <c r="B18" s="8" t="s">
        <v>30</v>
      </c>
      <c r="C18" s="8" t="s">
        <v>23</v>
      </c>
      <c r="D18" s="8">
        <v>1</v>
      </c>
      <c r="E18" s="8"/>
      <c r="F18" s="8"/>
      <c r="G18" s="9">
        <v>1315</v>
      </c>
      <c r="H18" s="9">
        <f t="shared" si="0"/>
        <v>1315</v>
      </c>
      <c r="I18" s="9">
        <v>1785</v>
      </c>
      <c r="J18" s="9">
        <f t="shared" si="1"/>
        <v>1785</v>
      </c>
      <c r="K18" s="9">
        <v>1260</v>
      </c>
      <c r="L18" s="9">
        <f t="shared" si="2"/>
        <v>1260</v>
      </c>
      <c r="M18" s="21"/>
    </row>
    <row r="19" s="2" customFormat="1" ht="36.95" customHeight="1" spans="1:13">
      <c r="A19" s="8">
        <v>17</v>
      </c>
      <c r="B19" s="8" t="s">
        <v>31</v>
      </c>
      <c r="C19" s="8" t="s">
        <v>23</v>
      </c>
      <c r="D19" s="8">
        <v>2</v>
      </c>
      <c r="E19" s="8"/>
      <c r="F19" s="8"/>
      <c r="G19" s="9">
        <v>2411</v>
      </c>
      <c r="H19" s="9">
        <f t="shared" si="0"/>
        <v>4822</v>
      </c>
      <c r="I19" s="9">
        <v>2368</v>
      </c>
      <c r="J19" s="9">
        <f t="shared" si="1"/>
        <v>4736</v>
      </c>
      <c r="K19" s="9">
        <v>1986</v>
      </c>
      <c r="L19" s="9">
        <f t="shared" si="2"/>
        <v>3972</v>
      </c>
      <c r="M19" s="21"/>
    </row>
    <row r="20" s="2" customFormat="1" ht="36.95" customHeight="1" spans="1:13">
      <c r="A20" s="8">
        <v>18</v>
      </c>
      <c r="B20" s="8" t="s">
        <v>32</v>
      </c>
      <c r="C20" s="8" t="s">
        <v>23</v>
      </c>
      <c r="D20" s="8">
        <v>5</v>
      </c>
      <c r="E20" s="8"/>
      <c r="F20" s="8"/>
      <c r="G20" s="9">
        <v>2400</v>
      </c>
      <c r="H20" s="9">
        <f t="shared" si="0"/>
        <v>12000</v>
      </c>
      <c r="I20" s="9">
        <v>1950</v>
      </c>
      <c r="J20" s="9">
        <f t="shared" si="1"/>
        <v>9750</v>
      </c>
      <c r="K20" s="9">
        <v>1785</v>
      </c>
      <c r="L20" s="9">
        <f t="shared" si="2"/>
        <v>8925</v>
      </c>
      <c r="M20" s="21"/>
    </row>
    <row r="21" s="2" customFormat="1" ht="36.95" customHeight="1" spans="1:13">
      <c r="A21" s="8">
        <v>19</v>
      </c>
      <c r="B21" s="8" t="s">
        <v>33</v>
      </c>
      <c r="C21" s="8" t="s">
        <v>23</v>
      </c>
      <c r="D21" s="8">
        <v>1</v>
      </c>
      <c r="E21" s="8"/>
      <c r="F21" s="8"/>
      <c r="G21" s="9">
        <v>3472</v>
      </c>
      <c r="H21" s="9">
        <f t="shared" si="0"/>
        <v>3472</v>
      </c>
      <c r="I21" s="9">
        <v>3610</v>
      </c>
      <c r="J21" s="9">
        <f t="shared" si="1"/>
        <v>3610</v>
      </c>
      <c r="K21" s="9">
        <v>4200</v>
      </c>
      <c r="L21" s="9">
        <f t="shared" si="2"/>
        <v>4200</v>
      </c>
      <c r="M21" s="21"/>
    </row>
    <row r="22" s="2" customFormat="1" ht="36.95" customHeight="1" spans="1:13">
      <c r="A22" s="11">
        <v>20</v>
      </c>
      <c r="B22" s="8" t="s">
        <v>34</v>
      </c>
      <c r="C22" s="8" t="s">
        <v>23</v>
      </c>
      <c r="D22" s="8">
        <v>1</v>
      </c>
      <c r="E22" s="8"/>
      <c r="F22" s="8"/>
      <c r="G22" s="9">
        <v>3967</v>
      </c>
      <c r="H22" s="9">
        <f t="shared" si="0"/>
        <v>3967</v>
      </c>
      <c r="I22" s="9">
        <v>3800</v>
      </c>
      <c r="J22" s="9">
        <f t="shared" si="1"/>
        <v>3800</v>
      </c>
      <c r="K22" s="9">
        <v>3720</v>
      </c>
      <c r="L22" s="9">
        <f t="shared" si="2"/>
        <v>3720</v>
      </c>
      <c r="M22" s="21"/>
    </row>
    <row r="23" s="1" customFormat="1" ht="32.1" customHeight="1" spans="1:13">
      <c r="A23" s="12" t="s">
        <v>35</v>
      </c>
      <c r="B23" s="13"/>
      <c r="C23" s="14"/>
      <c r="D23" s="15"/>
      <c r="E23" s="15"/>
      <c r="F23" s="16"/>
      <c r="G23" s="17"/>
      <c r="H23" s="9">
        <f t="shared" ref="F23:J23" si="3">SUM(H3:H22)</f>
        <v>1287922</v>
      </c>
      <c r="I23" s="9"/>
      <c r="J23" s="9">
        <f t="shared" si="3"/>
        <v>1389775</v>
      </c>
      <c r="K23" s="9"/>
      <c r="L23" s="9">
        <f>SUM(L3:L22)</f>
        <v>1317234</v>
      </c>
      <c r="M23" s="22"/>
    </row>
    <row r="24" s="1" customFormat="1" spans="2:2">
      <c r="B24" s="18"/>
    </row>
    <row r="25" s="1" customFormat="1" spans="2:2">
      <c r="B25" s="18"/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2025-04-28T09:59:26Z</dcterms:created>
  <dcterms:modified xsi:type="dcterms:W3CDTF">2025-04-28T10:04:48Z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1409FBE82EFC478AB5E0FCE63C90F90E_11</vt:lpwstr>
  </property>
  <property fmtid="{D5CDD505-2E9C-101B-9397-08002B2CF9AE}" pid="3" name="KSOProductBuildVer">
    <vt:lpwstr>2052-12.1.0.20784</vt:lpwstr>
  </property>
</Properties>
</file>