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firstSheet="5" activeTab="9"/>
  </bookViews>
  <sheets>
    <sheet name="编制说明" sheetId="10" r:id="rId1"/>
    <sheet name="100章" sheetId="1" r:id="rId2"/>
    <sheet name="白音朱日和嘎查至高毕河段" sheetId="3" r:id="rId3"/>
    <sheet name="昔尼乌素至瓦窑沟段" sheetId="4" r:id="rId4"/>
    <sheet name="大土线至白音朱日和嘎查段" sheetId="5" r:id="rId5"/>
    <sheet name="音朱日和进嘎查道路段" sheetId="6" r:id="rId6"/>
    <sheet name="白土线至南敖包图段" sheetId="7" r:id="rId7"/>
    <sheet name="高毕河至白土线段" sheetId="8" r:id="rId8"/>
    <sheet name="新尼淖尔进嘎查道路段" sheetId="9" r:id="rId9"/>
    <sheet name="投标报价汇总表" sheetId="2"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<sst xmlns="http://schemas.openxmlformats.org/spreadsheetml/2006/main" count="622" uniqueCount="246">
  <si>
    <r>
      <rPr>
        <b/>
        <sz val="15"/>
        <rFont val="Arial"/>
        <charset val="134"/>
      </rPr>
      <t xml:space="preserve">  </t>
    </r>
    <r>
      <rPr>
        <b/>
        <sz val="15"/>
        <rFont val="宋体"/>
        <charset val="134"/>
      </rPr>
      <t>工程量清单</t>
    </r>
  </si>
  <si>
    <r>
      <rPr>
        <b/>
        <sz val="12"/>
        <rFont val="Arial"/>
        <charset val="0"/>
      </rPr>
      <t xml:space="preserve">1. </t>
    </r>
    <r>
      <rPr>
        <b/>
        <sz val="12"/>
        <rFont val="宋体"/>
        <charset val="134"/>
      </rPr>
      <t>工程量清单说明</t>
    </r>
  </si>
  <si>
    <r>
      <rPr>
        <sz val="12"/>
        <rFont val="Arial"/>
        <charset val="0"/>
      </rPr>
      <t xml:space="preserve">       1.1  </t>
    </r>
    <r>
      <rPr>
        <sz val="12"/>
        <rFont val="宋体"/>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</si>
  <si>
    <r>
      <rPr>
        <sz val="12"/>
        <rFont val="Arial"/>
        <charset val="0"/>
      </rPr>
      <t xml:space="preserve">        1.2  </t>
    </r>
    <r>
      <rPr>
        <sz val="12"/>
        <rFont val="宋体"/>
        <charset val="134"/>
      </rPr>
      <t xml:space="preserve">本工程量清单应与招标文件中的投标人须知，通用合同条款、专用合同条款、工程量清单计量规则、技术规范及图纸等一起阅读和理解。
</t>
    </r>
  </si>
  <si>
    <r>
      <rPr>
        <sz val="12"/>
        <rFont val="Arial"/>
        <charset val="0"/>
      </rPr>
      <t xml:space="preserve">        1.3  </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0"/>
      </rPr>
      <t>15.4</t>
    </r>
    <r>
      <rPr>
        <sz val="12"/>
        <rFont val="宋体"/>
        <charset val="134"/>
      </rPr>
      <t xml:space="preserve">款的规定，按监理人确定的单价或总额价计算支付额。
</t>
    </r>
  </si>
  <si>
    <r>
      <rPr>
        <sz val="12"/>
        <rFont val="Arial"/>
        <charset val="0"/>
      </rPr>
      <t xml:space="preserve">        1.4  </t>
    </r>
    <r>
      <rPr>
        <sz val="12"/>
        <rFont val="宋体"/>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</si>
  <si>
    <r>
      <rPr>
        <sz val="12"/>
        <rFont val="Arial"/>
        <charset val="0"/>
      </rPr>
      <t xml:space="preserve">        1.5  </t>
    </r>
    <r>
      <rPr>
        <sz val="12"/>
        <rFont val="宋体"/>
        <charset val="134"/>
      </rPr>
      <t xml:space="preserve">对作业和材料的一般说明或规定，未重复写入工程量清单内，在给工程量清单各子目标价前，应参阅第七章“技术规范”的有关内容。
</t>
    </r>
  </si>
  <si>
    <r>
      <rPr>
        <sz val="12"/>
        <rFont val="Arial"/>
        <charset val="0"/>
      </rPr>
      <t xml:space="preserve">        1.6  </t>
    </r>
    <r>
      <rPr>
        <sz val="12"/>
        <rFont val="宋体"/>
        <charset val="134"/>
      </rPr>
      <t xml:space="preserve">工程量清单中所列工程量的变动，丝毫不会降低或影响合同条款的效力，也不免除承包人按规定的标准进行施工和修复缺陷的责任。
</t>
    </r>
  </si>
  <si>
    <r>
      <rPr>
        <sz val="12"/>
        <rFont val="Arial"/>
        <charset val="0"/>
      </rPr>
      <t xml:space="preserve">        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</si>
  <si>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2"/>
        <rFont val="Arial"/>
        <charset val="0"/>
      </rPr>
      <t xml:space="preserve">2. </t>
    </r>
    <r>
      <rPr>
        <b/>
        <sz val="12"/>
        <rFont val="宋体"/>
        <charset val="134"/>
      </rPr>
      <t>投标报价的说明</t>
    </r>
  </si>
  <si>
    <r>
      <rPr>
        <sz val="12"/>
        <rFont val="Arial"/>
        <charset val="0"/>
      </rPr>
      <t xml:space="preserve">        2.1  </t>
    </r>
    <r>
      <rPr>
        <sz val="12"/>
        <rFont val="宋体"/>
        <charset val="134"/>
      </rPr>
      <t xml:space="preserve">工程量清单中的每一子目（有数量）须填入单价或价格，且只允许有一个报价。
</t>
    </r>
  </si>
  <si>
    <r>
      <rPr>
        <sz val="12"/>
        <rFont val="Arial"/>
        <charset val="0"/>
      </rPr>
      <t xml:space="preserve">        2.2  </t>
    </r>
    <r>
      <rPr>
        <sz val="12"/>
        <rFont val="宋体"/>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</si>
  <si>
    <r>
      <rPr>
        <sz val="12"/>
        <rFont val="Arial"/>
        <charset val="0"/>
      </rPr>
      <t xml:space="preserve">        2.3  </t>
    </r>
    <r>
      <rPr>
        <sz val="12"/>
        <rFont val="宋体"/>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</si>
  <si>
    <r>
      <rPr>
        <sz val="12"/>
        <rFont val="Arial"/>
        <charset val="0"/>
      </rPr>
      <t xml:space="preserve">        2.4</t>
    </r>
    <r>
      <rPr>
        <sz val="12"/>
        <rFont val="宋体"/>
        <charset val="134"/>
      </rPr>
      <t xml:space="preserve">符合合同条款规定的全部费用应认为已被计入有标价的工程量清单所列各子目之中，未列子目不予计量的工作，其费用应视为已分摊在本合同工程的有关子目的单价或总额价之中。
</t>
    </r>
  </si>
  <si>
    <r>
      <rPr>
        <sz val="12"/>
        <rFont val="Arial"/>
        <charset val="0"/>
      </rPr>
      <t xml:space="preserve">        2.5  </t>
    </r>
    <r>
      <rPr>
        <sz val="12"/>
        <rFont val="宋体"/>
        <charset val="134"/>
      </rPr>
      <t xml:space="preserve">承包人用于本合同工程的各类装备的提供、运输、维护、拆卸、拼装等支付的费用，已包括在工程量清单的单价或总额价之中。
</t>
    </r>
  </si>
  <si>
    <r>
      <rPr>
        <sz val="12"/>
        <rFont val="Arial"/>
        <charset val="0"/>
      </rPr>
      <t xml:space="preserve">        2.6  </t>
    </r>
    <r>
      <rPr>
        <sz val="12"/>
        <rFont val="宋体"/>
        <charset val="0"/>
      </rPr>
      <t>工程量清单中各项金额均以人民币（元）结算。</t>
    </r>
  </si>
  <si>
    <r>
      <t xml:space="preserve">        2.7  </t>
    </r>
    <r>
      <rPr>
        <sz val="12"/>
        <rFont val="宋体"/>
        <charset val="0"/>
      </rPr>
      <t>暂列金额（不含计日工总额）的数量及拟用子目的说明：</t>
    </r>
    <r>
      <rPr>
        <b/>
        <u/>
        <sz val="12"/>
        <rFont val="宋体"/>
        <charset val="0"/>
      </rPr>
      <t>不计。</t>
    </r>
  </si>
  <si>
    <r>
      <rPr>
        <b/>
        <sz val="12"/>
        <rFont val="Arial"/>
        <charset val="0"/>
      </rPr>
      <t xml:space="preserve">3. </t>
    </r>
    <r>
      <rPr>
        <b/>
        <sz val="12"/>
        <rFont val="宋体"/>
        <charset val="134"/>
      </rPr>
      <t>计日工说明</t>
    </r>
  </si>
  <si>
    <r>
      <rPr>
        <b/>
        <sz val="12"/>
        <rFont val="Arial"/>
        <charset val="0"/>
      </rPr>
      <t xml:space="preserve">4. </t>
    </r>
    <r>
      <rPr>
        <b/>
        <sz val="12"/>
        <rFont val="宋体"/>
        <charset val="134"/>
      </rPr>
      <t>其它说明</t>
    </r>
  </si>
  <si>
    <r>
      <rPr>
        <sz val="12"/>
        <rFont val="Arial"/>
        <charset val="0"/>
      </rPr>
      <t xml:space="preserve">         4.1</t>
    </r>
    <r>
      <rPr>
        <sz val="12"/>
        <rFont val="宋体"/>
        <charset val="0"/>
      </rPr>
      <t>工程一切险和第三方责任险应由承包人以承包人与发包人联名投保，保险费已列入工程量清单</t>
    </r>
    <r>
      <rPr>
        <sz val="12"/>
        <rFont val="Arial"/>
        <charset val="0"/>
      </rPr>
      <t>100</t>
    </r>
    <r>
      <rPr>
        <sz val="12"/>
        <rFont val="宋体"/>
        <charset val="0"/>
      </rPr>
      <t>章内。工程一切险的投保金额为工程量清单第</t>
    </r>
    <r>
      <rPr>
        <sz val="12"/>
        <rFont val="Arial"/>
        <charset val="0"/>
      </rPr>
      <t>100</t>
    </r>
    <r>
      <rPr>
        <sz val="12"/>
        <rFont val="宋体"/>
        <charset val="0"/>
      </rPr>
      <t>章（不含建筑工程一切险及第三方责任险的保险费）至</t>
    </r>
    <r>
      <rPr>
        <sz val="12"/>
        <rFont val="Arial"/>
        <charset val="0"/>
      </rPr>
      <t>700</t>
    </r>
    <r>
      <rPr>
        <sz val="12"/>
        <rFont val="宋体"/>
        <charset val="0"/>
      </rPr>
      <t>章合计金额，保险费率暂定为</t>
    </r>
    <r>
      <rPr>
        <sz val="12"/>
        <rFont val="Arial"/>
        <charset val="0"/>
      </rPr>
      <t>3</t>
    </r>
    <r>
      <rPr>
        <sz val="12"/>
        <rFont val="宋体"/>
        <charset val="0"/>
      </rPr>
      <t>‰；第三方责任险的最低投保金额为</t>
    </r>
    <r>
      <rPr>
        <sz val="12"/>
        <rFont val="Arial"/>
        <charset val="0"/>
      </rPr>
      <t>100</t>
    </r>
    <r>
      <rPr>
        <sz val="12"/>
        <rFont val="宋体"/>
        <charset val="0"/>
      </rPr>
      <t>万元，保险费率暂定为</t>
    </r>
    <r>
      <rPr>
        <sz val="12"/>
        <rFont val="Arial"/>
        <charset val="0"/>
      </rPr>
      <t>4</t>
    </r>
    <r>
      <rPr>
        <sz val="12"/>
        <rFont val="宋体"/>
        <charset val="0"/>
      </rPr>
      <t xml:space="preserve">‰。发包人在接到保险单后，将按照保险单的实际费用支付给承包人。如出现保险事故，保险金不足以补偿损失的，应由承包人自行负责补偿。
</t>
    </r>
  </si>
  <si>
    <r>
      <rPr>
        <sz val="12"/>
        <rFont val="Arial"/>
        <charset val="0"/>
      </rPr>
      <t xml:space="preserve">         4.2</t>
    </r>
    <r>
      <rPr>
        <sz val="12"/>
        <rFont val="宋体"/>
        <charset val="134"/>
      </rPr>
      <t>为确保将安全施工措施落到实处，投标人应根据《公路水运工程安全生产监督管理办法》（交通运输部令</t>
    </r>
    <r>
      <rPr>
        <sz val="12"/>
        <rFont val="Arial"/>
        <charset val="0"/>
      </rPr>
      <t>2017</t>
    </r>
    <r>
      <rPr>
        <sz val="12"/>
        <rFont val="宋体"/>
        <charset val="134"/>
      </rPr>
      <t>年第</t>
    </r>
    <r>
      <rPr>
        <sz val="12"/>
        <rFont val="Arial"/>
        <charset val="0"/>
      </rPr>
      <t>25</t>
    </r>
    <r>
      <rPr>
        <sz val="12"/>
        <rFont val="宋体"/>
        <charset val="134"/>
      </rPr>
      <t>号）以及《关于印发</t>
    </r>
    <r>
      <rPr>
        <sz val="12"/>
        <rFont val="Arial"/>
        <charset val="0"/>
      </rPr>
      <t>&lt;</t>
    </r>
    <r>
      <rPr>
        <sz val="12"/>
        <rFont val="宋体"/>
        <charset val="134"/>
      </rPr>
      <t>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t>
    </r>
    <r>
      <rPr>
        <sz val="12"/>
        <rFont val="Arial"/>
        <charset val="0"/>
      </rPr>
      <t>100</t>
    </r>
    <r>
      <rPr>
        <sz val="12"/>
        <rFont val="宋体"/>
        <charset val="134"/>
      </rPr>
      <t>章中（安全生产费用为招标人公布的最高投标限价的</t>
    </r>
    <r>
      <rPr>
        <sz val="12"/>
        <rFont val="Arial"/>
        <charset val="0"/>
      </rPr>
      <t>1.5</t>
    </r>
    <r>
      <rPr>
        <sz val="12"/>
        <rFont val="宋体"/>
        <charset val="134"/>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</si>
  <si>
    <r>
      <t xml:space="preserve">        4.3</t>
    </r>
    <r>
      <rPr>
        <sz val="12"/>
        <rFont val="宋体"/>
        <charset val="0"/>
      </rPr>
      <t>过水路面根据图纸所示尺寸及位置以米为单位计量；工作内容包括：原地面夯实、混凝土面层、钢筋、基层、功能层、防护工程、标柱、基坑开挖、拆除工程、回填等全部工作内容。</t>
    </r>
  </si>
  <si>
    <r>
      <t xml:space="preserve">        4.4</t>
    </r>
    <r>
      <rPr>
        <sz val="12"/>
        <rFont val="宋体"/>
        <charset val="0"/>
      </rPr>
      <t>圆管涵增设急流槽根据图纸所示尺寸及位置以道为单位计量；工作内容包括：浆砌片石、抹面、洞口处理、基坑开挖、回填等全部工作内容。</t>
    </r>
  </si>
  <si>
    <t>工程量清单表</t>
  </si>
  <si>
    <t>建设项目: 四子王旗白音朝克图镇2025年水毁道路维修项目</t>
  </si>
  <si>
    <t>货币单位: 人民币 元</t>
  </si>
  <si>
    <t>清单 第100章  总则</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</si>
  <si>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</si>
  <si>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</si>
  <si>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</si>
  <si>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</si>
  <si>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</si>
  <si>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</si>
  <si>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</si>
  <si>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</si>
  <si>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</si>
  <si>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</si>
  <si>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</si>
  <si>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</si>
  <si>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</si>
  <si>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</si>
  <si>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</si>
  <si>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</si>
  <si>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</si>
  <si>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</si>
  <si>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102-3</t>
  </si>
  <si>
    <t>安全生产费</t>
  </si>
  <si>
    <t>103</t>
  </si>
  <si>
    <t>临时工程与设施</t>
  </si>
  <si>
    <t>103-1</t>
  </si>
  <si>
    <t>临时道路修建、养护与拆除(包括原道路的养护)</t>
  </si>
  <si>
    <t>103-2</t>
  </si>
  <si>
    <t>临时占地</t>
  </si>
  <si>
    <t>103-6</t>
  </si>
  <si>
    <t>保通临时安全设施</t>
  </si>
  <si>
    <t>104</t>
  </si>
  <si>
    <t>承包人驻地建设</t>
  </si>
  <si>
    <t>104-1</t>
  </si>
  <si>
    <t>清单  第 100 章合计   人民币</t>
  </si>
  <si>
    <t>标段: 白音朱日和嘎查至高毕河段</t>
  </si>
  <si>
    <t xml:space="preserve">清单 第200章  路基 </t>
  </si>
  <si>
    <t>202</t>
  </si>
  <si>
    <t>场地清理</t>
  </si>
  <si>
    <t>202-3</t>
  </si>
  <si>
    <t>拆除结构物</t>
  </si>
  <si>
    <t>-d</t>
  </si>
  <si>
    <t>单柱式交通标志</t>
  </si>
  <si>
    <t>个</t>
  </si>
  <si>
    <t>204</t>
  </si>
  <si>
    <t>填方路基</t>
  </si>
  <si>
    <t>204-1</t>
  </si>
  <si>
    <t>路基填筑(包括填前压实)</t>
  </si>
  <si>
    <t>借土填方</t>
  </si>
  <si>
    <t>m3</t>
  </si>
  <si>
    <t>60.400</t>
  </si>
  <si>
    <t>208</t>
  </si>
  <si>
    <t>护坡、护面墙</t>
  </si>
  <si>
    <t>208-1</t>
  </si>
  <si>
    <t>护坡垫层</t>
  </si>
  <si>
    <t>4.940</t>
  </si>
  <si>
    <t>208-3</t>
  </si>
  <si>
    <t>浆砌片石护坡</t>
  </si>
  <si>
    <t>满铺浆砌片石护坡</t>
  </si>
  <si>
    <t>M10浆砌片石</t>
  </si>
  <si>
    <t>15.950</t>
  </si>
  <si>
    <t>215</t>
  </si>
  <si>
    <t>河道防护</t>
  </si>
  <si>
    <t>215-2</t>
  </si>
  <si>
    <t>导流设施(护岸墙、顺坝、丁坝、调水坝、锥坡)</t>
  </si>
  <si>
    <t>浆砌片石</t>
  </si>
  <si>
    <t>55.600</t>
  </si>
  <si>
    <t>-c</t>
  </si>
  <si>
    <t>石笼</t>
  </si>
  <si>
    <t>19.600</t>
  </si>
  <si>
    <t>砂砾垫层</t>
  </si>
  <si>
    <t>2.600</t>
  </si>
  <si>
    <t>-e</t>
  </si>
  <si>
    <t>土质拦水坝</t>
  </si>
  <si>
    <t>75.000</t>
  </si>
  <si>
    <t>清单  第 200 章合计   人民币</t>
  </si>
  <si>
    <t xml:space="preserve">清单 第600章  安全设施及预埋管线 </t>
  </si>
  <si>
    <t>604</t>
  </si>
  <si>
    <t>道路交通标志</t>
  </si>
  <si>
    <t>604-1</t>
  </si>
  <si>
    <t>△700</t>
  </si>
  <si>
    <t>清单  第 600 章合计   人民币</t>
  </si>
  <si>
    <t>标段: 昔尼乌素至瓦窑沟段</t>
  </si>
  <si>
    <t>202-2</t>
  </si>
  <si>
    <t>挖除旧路面</t>
  </si>
  <si>
    <t>水泥混凝土路面</t>
  </si>
  <si>
    <t>2.700</t>
  </si>
  <si>
    <t>203</t>
  </si>
  <si>
    <t>挖方路基</t>
  </si>
  <si>
    <t>203-1</t>
  </si>
  <si>
    <t>路基挖方</t>
  </si>
  <si>
    <t>挖土方</t>
  </si>
  <si>
    <t>0.600</t>
  </si>
  <si>
    <t>3568.200</t>
  </si>
  <si>
    <t>207</t>
  </si>
  <si>
    <t>坡面排水</t>
  </si>
  <si>
    <t>207-2</t>
  </si>
  <si>
    <t>排水沟</t>
  </si>
  <si>
    <t>-a-1</t>
  </si>
  <si>
    <t>83.440</t>
  </si>
  <si>
    <t>666.300</t>
  </si>
  <si>
    <t>-f</t>
  </si>
  <si>
    <t>坝后回填土</t>
  </si>
  <si>
    <t>2452.000</t>
  </si>
  <si>
    <t xml:space="preserve">清单 第300章  路面 </t>
  </si>
  <si>
    <t>312</t>
  </si>
  <si>
    <t>水泥混凝土面板</t>
  </si>
  <si>
    <t>312-1</t>
  </si>
  <si>
    <t>厚200mm (混凝土弯拉强度…MPa)</t>
  </si>
  <si>
    <t>2.800</t>
  </si>
  <si>
    <t>312-2</t>
  </si>
  <si>
    <t>钢筋</t>
  </si>
  <si>
    <t>带肋钢筋(HRB335、HRB400)</t>
  </si>
  <si>
    <t>kg</t>
  </si>
  <si>
    <t>24.550</t>
  </si>
  <si>
    <t>313</t>
  </si>
  <si>
    <t>路肩培土、中央分隔带回填土、土路肩加固及路缘石</t>
  </si>
  <si>
    <t>313-1</t>
  </si>
  <si>
    <t>路肩培土</t>
  </si>
  <si>
    <t>315</t>
  </si>
  <si>
    <t>过水路面</t>
  </si>
  <si>
    <t>m</t>
  </si>
  <si>
    <t>13.000</t>
  </si>
  <si>
    <t>清单  第 300 章合计   人民币</t>
  </si>
  <si>
    <t xml:space="preserve">清单 第400章  桥梁、涵洞 </t>
  </si>
  <si>
    <t>419</t>
  </si>
  <si>
    <t>圆管涵及倒虹吸管涵</t>
  </si>
  <si>
    <t>419-1</t>
  </si>
  <si>
    <t>单孔钢筋混凝土圆管涵</t>
  </si>
  <si>
    <t>1-1.0m（增设急流槽）</t>
  </si>
  <si>
    <t>道</t>
  </si>
  <si>
    <t>清单  第 400 章合计   人民币</t>
  </si>
  <si>
    <t>标段: 大土线至白音朱日和嘎查段</t>
  </si>
  <si>
    <t>清单 第200章  路基</t>
  </si>
  <si>
    <t>25.500</t>
  </si>
  <si>
    <t>64.960</t>
  </si>
  <si>
    <t>标段: 音朱日和进嘎查道路段</t>
  </si>
  <si>
    <t>2.100</t>
  </si>
  <si>
    <t>209</t>
  </si>
  <si>
    <t>挡土墙</t>
  </si>
  <si>
    <t>209-1</t>
  </si>
  <si>
    <t>垫层</t>
  </si>
  <si>
    <t>0.400</t>
  </si>
  <si>
    <t>209-3</t>
  </si>
  <si>
    <t>砌体挡土墙</t>
  </si>
  <si>
    <t>浆砌片(块)石</t>
  </si>
  <si>
    <t>M10浆砌片(块)石</t>
  </si>
  <si>
    <t>9.100</t>
  </si>
  <si>
    <t>板底注C25砼</t>
  </si>
  <si>
    <t>313-3</t>
  </si>
  <si>
    <t>现浇混凝土加固土路肩</t>
  </si>
  <si>
    <t>C30混凝土</t>
  </si>
  <si>
    <t>32.000</t>
  </si>
  <si>
    <t>标段: 白土线至南敖包图段</t>
  </si>
  <si>
    <t>13.600</t>
  </si>
  <si>
    <t>8.500</t>
  </si>
  <si>
    <t>8.000</t>
  </si>
  <si>
    <t>标段: 高毕河至白土线段</t>
  </si>
  <si>
    <t>10.400</t>
  </si>
  <si>
    <t>混凝土结构</t>
  </si>
  <si>
    <t>0.800</t>
  </si>
  <si>
    <t>清单 第300章  路面</t>
  </si>
  <si>
    <t>302</t>
  </si>
  <si>
    <t>302-2</t>
  </si>
  <si>
    <t>厚100mm</t>
  </si>
  <si>
    <t>m2</t>
  </si>
  <si>
    <t>36.000</t>
  </si>
  <si>
    <t>7.200</t>
  </si>
  <si>
    <t>3.200</t>
  </si>
  <si>
    <t>314</t>
  </si>
  <si>
    <t>路面及中央分隔带排水</t>
  </si>
  <si>
    <t>314-7</t>
  </si>
  <si>
    <t>拦水带</t>
  </si>
  <si>
    <t>水泥混凝土拦水带</t>
  </si>
  <si>
    <t>16.000</t>
  </si>
  <si>
    <t>标段: 新尼淖尔进嘎查道路段</t>
  </si>
  <si>
    <t>79.100</t>
  </si>
  <si>
    <t>67.800</t>
  </si>
  <si>
    <t>60.900</t>
  </si>
  <si>
    <t>205</t>
  </si>
  <si>
    <t>特殊地区路基处理</t>
  </si>
  <si>
    <t>205-1</t>
  </si>
  <si>
    <t>软土路基处理</t>
  </si>
  <si>
    <t>-n</t>
  </si>
  <si>
    <t>低填浅挖路基（基地碾压）</t>
  </si>
  <si>
    <t>385.000</t>
  </si>
  <si>
    <t>6.100</t>
  </si>
  <si>
    <t>158.600</t>
  </si>
  <si>
    <t>79.200</t>
  </si>
  <si>
    <t>36.600</t>
  </si>
  <si>
    <t>投标报价汇总表</t>
  </si>
  <si>
    <t>建设项目：四子王旗白音朝克图镇2025年水毁道路维修项目</t>
  </si>
  <si>
    <t>序  号</t>
  </si>
  <si>
    <t>科  目  名  称</t>
  </si>
  <si>
    <t>金额(元)</t>
  </si>
  <si>
    <t>1</t>
  </si>
  <si>
    <t>2</t>
  </si>
  <si>
    <t xml:space="preserve">白音朱日和嘎查至高毕河段 </t>
  </si>
  <si>
    <t>3</t>
  </si>
  <si>
    <t>昔尼乌素至瓦窑沟段</t>
  </si>
  <si>
    <t>4</t>
  </si>
  <si>
    <t>大土线至白音朱日和嘎查段</t>
  </si>
  <si>
    <t>5</t>
  </si>
  <si>
    <t>白音朱日和进嘎查道路段</t>
  </si>
  <si>
    <t>6</t>
  </si>
  <si>
    <t>白土线至南敖包图段</t>
  </si>
  <si>
    <t>7</t>
  </si>
  <si>
    <t>高毕河至白土线段</t>
  </si>
  <si>
    <t>8</t>
  </si>
  <si>
    <t>新尼淖尔进嘎查道路段</t>
  </si>
  <si>
    <t>9</t>
  </si>
  <si>
    <t>合计</t>
  </si>
  <si>
    <t>10</t>
  </si>
  <si>
    <t>已包含在清单合计中的材料、工程设备、专业工程暂估价合计</t>
  </si>
  <si>
    <t>11</t>
  </si>
  <si>
    <t>清单合计减去材料、工程设备、专业工程暂估价
合计(即9-10)=11</t>
  </si>
  <si>
    <t>12</t>
  </si>
  <si>
    <t>计日工合计</t>
  </si>
  <si>
    <t>13</t>
  </si>
  <si>
    <t>暂列金额(不含计日工总额)</t>
  </si>
  <si>
    <t>14</t>
  </si>
  <si>
    <t>投标报价(9+12+13)=14</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</si>
</sst>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2"/>
      <color indexed="8"/>
      <name val="宋体"/>
      <charset val="134"/>
    </font>
    <font>
      <b/>
      <sz val="20"/>
      <color indexed="8"/>
      <name val="smartSimSun"/>
      <charset val="134"/>
    </font>
    <font>
      <sz val="9"/>
      <color indexed="8"/>
      <name val="smartSimSun"/>
      <charset val="134"/>
    </font>
    <font>
      <sz val="9"/>
      <color indexed="8"/>
      <name val="宋体"/>
      <charset val="134"/>
    </font>
    <font>
      <b/>
      <sz val="20"/>
      <color indexed="8"/>
      <name val="宋体"/>
      <charset val="134"/>
    </font>
    <font>
      <sz val="10"/>
      <name val="Arial"/>
      <charset val="0"/>
    </font>
    <font>
      <b/>
      <sz val="15"/>
      <name val="Arial"/>
      <charset val="134"/>
    </font>
    <font>
      <b/>
      <sz val="12"/>
      <name val="Arial"/>
      <charset val="0"/>
    </font>
    <font>
      <sz val="12"/>
      <name val="Arial"/>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sz val="12"/>
      <name val="宋体"/>
      <charset val="134"/>
    </font>
    <font>
      <sz val="12"/>
      <name val="宋体"/>
      <charset val="0"/>
    </font>
    <font>
      <b/>
      <sz val="12"/>
      <name val="宋体"/>
      <charset val="134"/>
    </font>
    <font>
      <b/>
      <sz val="15"/>
      <name val="宋体"/>
      <charset val="134"/>
    </font>
    <font>
      <b/>
      <u/>
      <sz val="12"/>
      <name val="宋体"/>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top/>
      <bottom style="medium">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54">
    <xf numFmtId="0" fontId="0" fillId="0" borderId="0" xfId="0" applyAlignment="1">
      <alignment horizontal="left" vertical="center" wrapText="1"/>
    </xf>
    <xf numFmtId="0" fontId="0" fillId="0" borderId="0" xfId="0" applyAlignment="1" applyProtection="1">
      <alignment horizontal="left" vertical="center" wrapText="1"/>
      <protection hidden="1"/>
    </xf>
    <xf numFmtId="0" fontId="1" fillId="0" borderId="0" xfId="0" applyFont="1" applyAlignment="1" applyProtection="1">
      <alignment horizontal="center" vertical="center" shrinkToFit="1"/>
      <protection hidden="1"/>
    </xf>
    <xf numFmtId="0" fontId="2" fillId="0" borderId="0" xfId="0" applyFont="1" applyAlignment="1" applyProtection="1">
      <alignment horizontal="left" vertical="center" shrinkToFit="1"/>
      <protection hidden="1"/>
    </xf>
    <xf numFmtId="0" fontId="2" fillId="0" borderId="1" xfId="0" applyFont="1" applyBorder="1" applyAlignment="1" applyProtection="1">
      <alignment horizontal="center" vertical="center" shrinkToFit="1"/>
      <protection hidden="1"/>
    </xf>
    <xf numFmtId="0" fontId="3" fillId="0" borderId="2" xfId="0" applyFont="1" applyBorder="1" applyAlignment="1" applyProtection="1">
      <alignment horizontal="center" vertical="center" shrinkToFit="1"/>
      <protection hidden="1"/>
    </xf>
    <xf numFmtId="0" fontId="3" fillId="0" borderId="3" xfId="0" applyFont="1" applyBorder="1" applyAlignment="1" applyProtection="1">
      <alignment horizontal="center" vertical="center" shrinkToFit="1"/>
      <protection hidden="1"/>
    </xf>
    <xf numFmtId="0" fontId="3" fillId="0" borderId="1" xfId="0" applyFont="1" applyBorder="1" applyAlignment="1" applyProtection="1">
      <alignment horizontal="center" vertical="center" shrinkToFit="1"/>
      <protection hidden="1"/>
    </xf>
    <xf numFmtId="0" fontId="2" fillId="0" borderId="2" xfId="0" applyFont="1" applyBorder="1" applyAlignment="1" applyProtection="1">
      <alignment horizontal="center" vertical="center" shrinkToFit="1"/>
      <protection hidden="1"/>
    </xf>
    <xf numFmtId="0" fontId="2" fillId="0" borderId="4" xfId="0" applyFont="1" applyBorder="1" applyAlignment="1" applyProtection="1">
      <alignment horizontal="center" vertical="center" shrinkToFit="1"/>
      <protection hidden="1"/>
    </xf>
    <xf numFmtId="0" fontId="3" fillId="0" borderId="5" xfId="0" applyFont="1" applyBorder="1" applyAlignment="1" applyProtection="1">
      <alignment horizontal="center" vertical="center" shrinkToFit="1"/>
      <protection hidden="1"/>
    </xf>
    <xf numFmtId="0" fontId="3" fillId="0" borderId="6" xfId="0" applyFont="1" applyBorder="1" applyAlignment="1" applyProtection="1">
      <alignment horizontal="center" vertical="center" shrinkToFit="1"/>
      <protection hidden="1"/>
    </xf>
    <xf numFmtId="0" fontId="3" fillId="0" borderId="4" xfId="0" applyFont="1" applyBorder="1" applyAlignment="1" applyProtection="1">
      <alignment horizontal="center" vertical="center" shrinkToFit="1"/>
      <protection hidden="1"/>
    </xf>
    <xf numFmtId="0" fontId="2" fillId="0" borderId="5" xfId="0" applyFont="1" applyBorder="1" applyAlignment="1" applyProtection="1">
      <alignment horizontal="right" vertical="center" shrinkToFit="1"/>
      <protection hidden="1"/>
    </xf>
    <xf numFmtId="0" fontId="2" fillId="0" borderId="5" xfId="0" applyFont="1" applyBorder="1" applyAlignment="1" applyProtection="1">
      <alignment horizontal="center" vertical="center" shrinkToFit="1"/>
      <protection hidden="1"/>
    </xf>
    <xf numFmtId="0" fontId="2" fillId="0" borderId="7" xfId="0" applyFont="1" applyBorder="1" applyAlignment="1" applyProtection="1">
      <alignment horizontal="center" vertical="center" shrinkToFit="1"/>
      <protection hidden="1"/>
    </xf>
    <xf numFmtId="0" fontId="2" fillId="0" borderId="7" xfId="0" applyFont="1" applyBorder="1" applyAlignment="1" applyProtection="1">
      <alignment horizontal="right" vertical="center" shrinkToFit="1"/>
      <protection hidden="1"/>
    </xf>
    <xf numFmtId="0" fontId="2" fillId="0" borderId="7" xfId="0" applyFont="1" applyBorder="1" applyAlignment="1" applyProtection="1">
      <alignment horizontal="center" vertical="center" wrapText="1"/>
      <protection hidden="1"/>
    </xf>
    <xf numFmtId="0" fontId="2" fillId="0" borderId="8" xfId="0" applyFont="1" applyBorder="1" applyAlignment="1" applyProtection="1">
      <alignment horizontal="center" vertical="center" shrinkToFit="1"/>
      <protection hidden="1"/>
    </xf>
    <xf numFmtId="0" fontId="2" fillId="0" borderId="8" xfId="0" applyFont="1" applyBorder="1" applyAlignment="1" applyProtection="1">
      <alignment horizontal="right" vertical="center" shrinkToFit="1"/>
      <protection hidden="1"/>
    </xf>
    <xf numFmtId="0" fontId="4" fillId="0" borderId="0" xfId="0" applyFont="1" applyAlignment="1" applyProtection="1">
      <alignment horizontal="center" vertical="center" shrinkToFit="1"/>
      <protection hidden="1"/>
    </xf>
    <xf numFmtId="0" fontId="3" fillId="0" borderId="0" xfId="0" applyFont="1" applyAlignment="1" applyProtection="1">
      <alignment horizontal="left" vertical="center" shrinkToFit="1"/>
      <protection hidden="1"/>
    </xf>
    <xf numFmtId="0" fontId="3" fillId="0" borderId="3" xfId="0" applyFont="1" applyBorder="1" applyAlignment="1" applyProtection="1">
      <alignment horizontal="center" vertical="center" shrinkToFit="1"/>
      <protection hidden="1"/>
    </xf>
    <xf numFmtId="0" fontId="3" fillId="0" borderId="9" xfId="0" applyFont="1" applyBorder="1" applyAlignment="1" applyProtection="1">
      <alignment horizontal="center" vertical="center" shrinkToFit="1"/>
      <protection hidden="1"/>
    </xf>
    <xf numFmtId="0" fontId="3" fillId="0" borderId="10" xfId="0" applyFont="1" applyBorder="1" applyAlignment="1" applyProtection="1">
      <alignment horizontal="center" vertical="center" shrinkToFit="1"/>
      <protection hidden="1"/>
    </xf>
    <xf numFmtId="0" fontId="3" fillId="0" borderId="11" xfId="0" applyFont="1" applyBorder="1" applyAlignment="1" applyProtection="1">
      <alignment horizontal="center" vertical="center" shrinkToFit="1"/>
      <protection hidden="1"/>
    </xf>
    <xf numFmtId="0" fontId="3" fillId="0" borderId="4" xfId="0" applyFont="1" applyBorder="1" applyAlignment="1" applyProtection="1">
      <alignment horizontal="center" shrinkToFit="1"/>
      <protection hidden="1"/>
    </xf>
    <xf numFmtId="0" fontId="3" fillId="0" borderId="12" xfId="0" applyFont="1" applyBorder="1" applyAlignment="1" applyProtection="1">
      <alignment horizontal="left" shrinkToFit="1"/>
      <protection hidden="1"/>
    </xf>
    <xf numFmtId="0" fontId="3" fillId="0" borderId="12" xfId="0" applyFont="1" applyBorder="1" applyAlignment="1" applyProtection="1">
      <alignment horizontal="center" shrinkToFit="1"/>
      <protection hidden="1"/>
    </xf>
    <xf numFmtId="0" fontId="3" fillId="0" borderId="12" xfId="0" applyFont="1" applyBorder="1" applyAlignment="1" applyProtection="1">
      <alignment horizontal="right" shrinkToFit="1"/>
      <protection hidden="1"/>
    </xf>
    <xf numFmtId="0" fontId="3" fillId="0" borderId="5" xfId="0" applyFont="1" applyBorder="1" applyAlignment="1" applyProtection="1">
      <alignment horizontal="right" shrinkToFit="1"/>
      <protection hidden="1"/>
    </xf>
    <xf numFmtId="0" fontId="3" fillId="0" borderId="12" xfId="0" applyFont="1" applyBorder="1" applyAlignment="1" applyProtection="1">
      <alignment horizontal="right" shrinkToFit="1"/>
      <protection locked="0" hidden="1"/>
    </xf>
    <xf numFmtId="0" fontId="3" fillId="0" borderId="13" xfId="0" applyFont="1" applyBorder="1" applyAlignment="1" applyProtection="1">
      <alignment horizontal="center" vertical="center" shrinkToFit="1"/>
      <protection hidden="1"/>
    </xf>
    <xf numFmtId="0" fontId="3" fillId="0" borderId="13" xfId="0" applyFont="1" applyBorder="1" applyAlignment="1" applyProtection="1">
      <alignment horizontal="right" vertical="center" shrinkToFit="1"/>
      <protection hidden="1"/>
    </xf>
    <xf numFmtId="0" fontId="2" fillId="0" borderId="3" xfId="0" applyFont="1" applyBorder="1" applyAlignment="1" applyProtection="1">
      <alignment horizontal="center" vertical="center" shrinkToFit="1"/>
      <protection hidden="1"/>
    </xf>
    <xf numFmtId="0" fontId="2" fillId="0" borderId="9" xfId="0" applyFont="1" applyBorder="1" applyAlignment="1" applyProtection="1">
      <alignment horizontal="center" vertical="center" shrinkToFit="1"/>
      <protection hidden="1"/>
    </xf>
    <xf numFmtId="0" fontId="2" fillId="0" borderId="10" xfId="0" applyFont="1" applyBorder="1" applyAlignment="1" applyProtection="1">
      <alignment horizontal="center" vertical="center" shrinkToFit="1"/>
      <protection hidden="1"/>
    </xf>
    <xf numFmtId="0" fontId="2" fillId="0" borderId="11" xfId="0" applyFont="1" applyBorder="1" applyAlignment="1" applyProtection="1">
      <alignment horizontal="center" vertical="center" shrinkToFit="1"/>
      <protection hidden="1"/>
    </xf>
    <xf numFmtId="0" fontId="2" fillId="0" borderId="4" xfId="0" applyFont="1" applyBorder="1" applyAlignment="1" applyProtection="1">
      <alignment horizontal="center" shrinkToFit="1"/>
      <protection hidden="1"/>
    </xf>
    <xf numFmtId="0" fontId="2" fillId="0" borderId="12" xfId="0" applyFont="1" applyBorder="1" applyAlignment="1" applyProtection="1">
      <alignment horizontal="left" shrinkToFit="1"/>
      <protection hidden="1"/>
    </xf>
    <xf numFmtId="0" fontId="2" fillId="0" borderId="12" xfId="0" applyFont="1" applyBorder="1" applyAlignment="1" applyProtection="1">
      <alignment horizontal="center" shrinkToFit="1"/>
      <protection hidden="1"/>
    </xf>
    <xf numFmtId="0" fontId="2" fillId="0" borderId="12" xfId="0" applyFont="1" applyBorder="1" applyAlignment="1" applyProtection="1">
      <alignment horizontal="right" shrinkToFit="1"/>
      <protection hidden="1"/>
    </xf>
    <xf numFmtId="0" fontId="2" fillId="0" borderId="5" xfId="0" applyFont="1" applyBorder="1" applyAlignment="1" applyProtection="1">
      <alignment horizontal="right" shrinkToFit="1"/>
      <protection hidden="1"/>
    </xf>
    <xf numFmtId="0" fontId="2" fillId="0" borderId="12" xfId="0" applyFont="1" applyBorder="1" applyAlignment="1" applyProtection="1">
      <alignment horizontal="right" shrinkToFit="1"/>
      <protection locked="0" hidden="1"/>
    </xf>
    <xf numFmtId="0" fontId="2" fillId="0" borderId="13" xfId="0" applyFont="1" applyBorder="1" applyAlignment="1" applyProtection="1">
      <alignment horizontal="center" vertical="center" shrinkToFit="1"/>
      <protection hidden="1"/>
    </xf>
    <xf numFmtId="0" fontId="2" fillId="0" borderId="13" xfId="0" applyFont="1" applyBorder="1" applyAlignment="1" applyProtection="1">
      <alignment horizontal="right" vertical="center" shrinkToFit="1"/>
      <protection hidden="1"/>
    </xf>
    <xf numFmtId="0" fontId="5" fillId="0" borderId="0" xfId="0" applyNumberFormat="1" applyFont="1" applyFill="1" applyBorder="1" applyAlignment="1" applyProtection="1">
      <alignment vertical="top"/>
      <protection locked="0"/>
    </xf>
    <xf numFmtId="0" fontId="6"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vertical="center" wrapText="1"/>
    </xf>
    <xf numFmtId="0" fontId="8" fillId="0" borderId="0"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alignment horizontal="justify" vertical="center" wrapText="1"/>
    </xf>
    <xf numFmtId="0" fontId="8" fillId="0" borderId="0" xfId="49" applyFont="1" applyFill="1" applyAlignment="1" applyProtection="1">
      <alignment horizontal="justify" vertical="center" wrapText="1"/>
    </xf>
    <xf numFmtId="0" fontId="8" fillId="0" borderId="0" xfId="49" applyFont="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customXml" Target="../customXml/item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4"/>
  <sheetViews>
    <sheetView view="pageBreakPreview" zoomScaleNormal="100" workbookViewId="0">
      <selection activeCell="A6" sqref="A6"/>
    </sheetView>
  </sheetViews>
  <sheetFormatPr defaultColWidth="8" defaultRowHeight="13.2"/>
  <cols>
    <col min="1" max="1" width="81" style="46" customWidth="1"/>
    <col min="2" max="16384" width="8" style="46"/>
  </cols>
  <sheetData>
    <row r="1" s="46" customFormat="1" ht="19.2" spans="1:1">
      <c r="A1" s="47" t="s">
        <v>0</v>
      </c>
    </row>
    <row r="2" s="46" customFormat="1" ht="15.6" spans="1:1">
      <c r="A2" s="48" t="s">
        <v>1</v>
      </c>
    </row>
    <row r="3" s="46" customFormat="1" ht="78" spans="1:1">
      <c r="A3" s="49" t="s">
        <v>2</v>
      </c>
    </row>
    <row r="4" s="46" customFormat="1" ht="46.8" spans="1:1">
      <c r="A4" s="50" t="s">
        <v>3</v>
      </c>
    </row>
    <row r="5" s="46" customFormat="1" ht="93.6" spans="1:1">
      <c r="A5" s="50" t="s">
        <v>4</v>
      </c>
    </row>
    <row r="6" s="46" customFormat="1" ht="62.4" spans="1:1">
      <c r="A6" s="50" t="s">
        <v>5</v>
      </c>
    </row>
    <row r="7" s="46" customFormat="1" ht="46.8" spans="1:1">
      <c r="A7" s="50" t="s">
        <v>6</v>
      </c>
    </row>
    <row r="8" s="46" customFormat="1" ht="46.8" spans="1:1">
      <c r="A8" s="50" t="s">
        <v>7</v>
      </c>
    </row>
    <row r="9" s="46" customFormat="1" ht="31.2" spans="1:1">
      <c r="A9" s="50" t="s">
        <v>8</v>
      </c>
    </row>
    <row r="10" s="46" customFormat="1" ht="15.6" spans="1:1">
      <c r="A10" s="48" t="s">
        <v>9</v>
      </c>
    </row>
    <row r="11" s="46" customFormat="1" ht="31.2" spans="1:1">
      <c r="A11" s="50" t="s">
        <v>10</v>
      </c>
    </row>
    <row r="12" s="46" customFormat="1" ht="62.4" spans="1:1">
      <c r="A12" s="50" t="s">
        <v>11</v>
      </c>
    </row>
    <row r="13" s="46" customFormat="1" ht="62.4" spans="1:1">
      <c r="A13" s="50" t="s">
        <v>12</v>
      </c>
    </row>
    <row r="14" s="46" customFormat="1" ht="62.4" spans="1:1">
      <c r="A14" s="50" t="s">
        <v>13</v>
      </c>
    </row>
    <row r="15" s="46" customFormat="1" ht="46.8" spans="1:1">
      <c r="A15" s="50" t="s">
        <v>14</v>
      </c>
    </row>
    <row r="16" s="46" customFormat="1" ht="15.6" spans="1:1">
      <c r="A16" s="50" t="s">
        <v>15</v>
      </c>
    </row>
    <row r="17" s="46" customFormat="1" ht="15.6" spans="1:1">
      <c r="A17" s="50" t="s">
        <v>16</v>
      </c>
    </row>
    <row r="18" s="46" customFormat="1" ht="15.6" spans="1:1">
      <c r="A18" s="51"/>
    </row>
    <row r="19" s="46" customFormat="1" ht="15.6" spans="1:1">
      <c r="A19" s="51" t="s">
        <v>17</v>
      </c>
    </row>
    <row r="20" s="46" customFormat="1" ht="15.6" spans="1:1">
      <c r="A20" s="51" t="s">
        <v>18</v>
      </c>
    </row>
    <row r="21" s="46" customFormat="1" ht="109.2" spans="1:1">
      <c r="A21" s="52" t="s">
        <v>19</v>
      </c>
    </row>
    <row r="22" s="46" customFormat="1" ht="140" customHeight="1" spans="1:1">
      <c r="A22" s="53" t="s">
        <v>20</v>
      </c>
    </row>
    <row r="23" s="46" customFormat="1" ht="64" customHeight="1" spans="1:1">
      <c r="A23" s="53" t="s">
        <v>21</v>
      </c>
    </row>
    <row r="24" ht="31.2" spans="1:1">
      <c r="A24" s="53" t="s">
        <v>22</v>
      </c>
    </row>
  </sheetData>
  <sheetProtection algorithmName="SHA-512" hashValue="4yV4Jhd2NiQYiVneI97xUhgHKNAKhbBIpouYRiiC/6mMRHDUktMbiAXPP6SjCxP3ld0KKJZ0Hjsg0PZlsxcO9w==" saltValue="oRwWu8UErFn+1sTtkDlb+Q==" spinCount="100000" sheet="1" objects="1"/>
  <pageMargins left="0.75" right="0.75" top="1" bottom="1" header="0.5" footer="0.5"/>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showZeros="0" tabSelected="1" view="pageBreakPreview" zoomScaleNormal="100" workbookViewId="0">
      <selection activeCell="B11" sqref="B11:D11"/>
    </sheetView>
  </sheetViews>
  <sheetFormatPr defaultColWidth="9" defaultRowHeight="15.6" outlineLevelCol="4"/>
  <cols>
    <col min="1" max="2" width="12.25" style="1" customWidth="1"/>
    <col min="3" max="3" width="16.25" style="1" customWidth="1"/>
    <col min="4" max="4" width="28.5" style="1" customWidth="1"/>
    <col min="5" max="5" width="12.25" style="1" customWidth="1"/>
    <col min="6" max="6" width="20" style="1" customWidth="1"/>
    <col min="7" max="16384" width="9" style="1"/>
  </cols>
  <sheetData>
    <row r="1" ht="32.95" customHeight="1" spans="1:5">
      <c r="A1" s="2" t="s">
        <v>214</v>
      </c>
      <c r="B1" s="2"/>
      <c r="C1" s="2"/>
      <c r="D1" s="2"/>
      <c r="E1" s="2"/>
    </row>
    <row r="2" ht="16.85" customHeight="1" spans="1:3">
      <c r="A2" s="3" t="s">
        <v>215</v>
      </c>
      <c r="B2" s="3"/>
      <c r="C2" s="3"/>
    </row>
    <row r="3" ht="27.85" customHeight="1" spans="1:5">
      <c r="A3" s="4" t="s">
        <v>216</v>
      </c>
      <c r="B3" s="5" t="s">
        <v>217</v>
      </c>
      <c r="C3" s="6"/>
      <c r="D3" s="7"/>
      <c r="E3" s="8" t="s">
        <v>218</v>
      </c>
    </row>
    <row r="4" ht="28.55" customHeight="1" spans="1:5">
      <c r="A4" s="9" t="s">
        <v>219</v>
      </c>
      <c r="B4" s="10" t="s">
        <v>26</v>
      </c>
      <c r="C4" s="11"/>
      <c r="D4" s="12"/>
      <c r="E4" s="13">
        <f>'100章'!D41</f>
        <v>0</v>
      </c>
    </row>
    <row r="5" ht="27.85" customHeight="1" spans="1:5">
      <c r="A5" s="9" t="s">
        <v>220</v>
      </c>
      <c r="B5" s="10" t="s">
        <v>221</v>
      </c>
      <c r="C5" s="11"/>
      <c r="D5" s="12"/>
      <c r="E5" s="13">
        <f>白音朱日和嘎查至高毕河段!D41+白音朱日和嘎查至高毕河段!D82</f>
        <v>0</v>
      </c>
    </row>
    <row r="6" ht="28.55" customHeight="1" spans="1:5">
      <c r="A6" s="9" t="s">
        <v>222</v>
      </c>
      <c r="B6" s="10" t="s">
        <v>223</v>
      </c>
      <c r="C6" s="11"/>
      <c r="D6" s="12"/>
      <c r="E6" s="13">
        <f>昔尼乌素至瓦窑沟段!D41+昔尼乌素至瓦窑沟段!D82+昔尼乌素至瓦窑沟段!D123</f>
        <v>0</v>
      </c>
    </row>
    <row r="7" ht="28.55" customHeight="1" spans="1:5">
      <c r="A7" s="9" t="s">
        <v>224</v>
      </c>
      <c r="B7" s="10" t="s">
        <v>225</v>
      </c>
      <c r="C7" s="11"/>
      <c r="D7" s="12"/>
      <c r="E7" s="13">
        <f>大土线至白音朱日和嘎查段!D41</f>
        <v>0</v>
      </c>
    </row>
    <row r="8" ht="28.55" customHeight="1" spans="1:5">
      <c r="A8" s="9" t="s">
        <v>226</v>
      </c>
      <c r="B8" s="10" t="s">
        <v>227</v>
      </c>
      <c r="C8" s="11"/>
      <c r="D8" s="12"/>
      <c r="E8" s="13">
        <f>音朱日和进嘎查道路段!D41+音朱日和进嘎查道路段!D82</f>
        <v>0</v>
      </c>
    </row>
    <row r="9" ht="27.85" customHeight="1" spans="1:5">
      <c r="A9" s="9" t="s">
        <v>228</v>
      </c>
      <c r="B9" s="10" t="s">
        <v>229</v>
      </c>
      <c r="C9" s="11"/>
      <c r="D9" s="12"/>
      <c r="E9" s="13">
        <f>白土线至南敖包图段!D41+白土线至南敖包图段!D82</f>
        <v>0</v>
      </c>
    </row>
    <row r="10" ht="28.55" customHeight="1" spans="1:5">
      <c r="A10" s="9" t="s">
        <v>230</v>
      </c>
      <c r="B10" s="10" t="s">
        <v>231</v>
      </c>
      <c r="C10" s="11"/>
      <c r="D10" s="12"/>
      <c r="E10" s="13">
        <f>高毕河至白土线段!D41+高毕河至白土线段!D82</f>
        <v>0</v>
      </c>
    </row>
    <row r="11" ht="28.55" customHeight="1" spans="1:5">
      <c r="A11" s="9" t="s">
        <v>232</v>
      </c>
      <c r="B11" s="10" t="s">
        <v>233</v>
      </c>
      <c r="C11" s="11"/>
      <c r="D11" s="12"/>
      <c r="E11" s="13">
        <f>新尼淖尔进嘎查道路段!D41+新尼淖尔进嘎查道路段!D82</f>
        <v>0</v>
      </c>
    </row>
    <row r="12" ht="27.85" customHeight="1" spans="1:5">
      <c r="A12" s="9" t="s">
        <v>234</v>
      </c>
      <c r="B12" s="14" t="s">
        <v>235</v>
      </c>
      <c r="C12" s="14"/>
      <c r="D12" s="14"/>
      <c r="E12" s="13">
        <f>SUM(E4:E11)</f>
        <v>0</v>
      </c>
    </row>
    <row r="13" ht="27.85" customHeight="1" spans="1:5">
      <c r="A13" s="9" t="s">
        <v>236</v>
      </c>
      <c r="B13" s="15" t="s">
        <v>237</v>
      </c>
      <c r="C13" s="15"/>
      <c r="D13" s="15"/>
      <c r="E13" s="16"/>
    </row>
    <row r="14" ht="27.85" customHeight="1" spans="1:5">
      <c r="A14" s="9" t="s">
        <v>238</v>
      </c>
      <c r="B14" s="17" t="s">
        <v>239</v>
      </c>
      <c r="C14" s="17"/>
      <c r="D14" s="17"/>
      <c r="E14" s="16">
        <f>E12</f>
        <v>0</v>
      </c>
    </row>
    <row r="15" ht="27.1" customHeight="1" spans="1:5">
      <c r="A15" s="9" t="s">
        <v>240</v>
      </c>
      <c r="B15" s="15" t="s">
        <v>241</v>
      </c>
      <c r="C15" s="15"/>
      <c r="D15" s="15"/>
      <c r="E15" s="16"/>
    </row>
    <row r="16" ht="27.85" customHeight="1" spans="1:5">
      <c r="A16" s="9" t="s">
        <v>242</v>
      </c>
      <c r="B16" s="15" t="s">
        <v>243</v>
      </c>
      <c r="C16" s="15"/>
      <c r="D16" s="15"/>
      <c r="E16" s="16"/>
    </row>
    <row r="17" ht="27.85" customHeight="1" spans="1:5">
      <c r="A17" s="9" t="s">
        <v>244</v>
      </c>
      <c r="B17" s="18" t="s">
        <v>245</v>
      </c>
      <c r="C17" s="18"/>
      <c r="D17" s="18"/>
      <c r="E17" s="19">
        <f>E12</f>
        <v>0</v>
      </c>
    </row>
  </sheetData>
  <sheetProtection algorithmName="SHA-512" hashValue="RfLN/px3DIC/KQjwSKhgiJPkG9ZJYE+tDJ+6mH8LKVJ5W/kMcZVi6KDr8btXI/DWR6Ju2K0aY4n9yMl8GEA5DQ==" saltValue="y97oUVpLKaXoepdz+F9gvg==" spinCount="100000" sheet="1" objects="1"/>
  <mergeCells count="17">
    <mergeCell ref="A1:E1"/>
    <mergeCell ref="A2:C2"/>
    <mergeCell ref="B3:D3"/>
    <mergeCell ref="B4:D4"/>
    <mergeCell ref="B5:D5"/>
    <mergeCell ref="B6:D6"/>
    <mergeCell ref="B7:D7"/>
    <mergeCell ref="B8:D8"/>
    <mergeCell ref="B9:D9"/>
    <mergeCell ref="B10:D10"/>
    <mergeCell ref="B11:D11"/>
    <mergeCell ref="B12:D12"/>
    <mergeCell ref="B13:D13"/>
    <mergeCell ref="B14:D14"/>
    <mergeCell ref="B15:D15"/>
    <mergeCell ref="B16:D16"/>
    <mergeCell ref="B17:D17"/>
  </mergeCells>
  <pageMargins left="0.98" right="0.12" top="0.315" bottom="0.315" header="0" footer="0"/>
  <pageSetup paperSize="9" fitToWidth="0" fitToHeight="0"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view="pageBreakPreview" zoomScaleNormal="100" workbookViewId="0">
      <selection activeCell="E10" sqref="E10:E16"/>
    </sheetView>
  </sheetViews>
  <sheetFormatPr defaultColWidth="9" defaultRowHeight="15.6" outlineLevelCol="5"/>
  <cols>
    <col min="1" max="1" width="8.125" style="1" customWidth="1"/>
    <col min="2" max="2" width="35.1166666666667" style="1" customWidth="1"/>
    <col min="3" max="3" width="8.125" style="1" customWidth="1"/>
    <col min="4" max="5" width="9.75" style="1" customWidth="1"/>
    <col min="6" max="6" width="10.625" style="1" customWidth="1"/>
    <col min="7" max="7" width="20" style="1" customWidth="1"/>
    <col min="8" max="16384" width="9" style="1"/>
  </cols>
  <sheetData>
    <row r="1" ht="32.95" customHeight="1" spans="1:6">
      <c r="A1" s="2" t="s">
        <v>23</v>
      </c>
      <c r="B1" s="2"/>
      <c r="C1" s="2"/>
      <c r="D1" s="2"/>
      <c r="E1" s="2"/>
      <c r="F1" s="2"/>
    </row>
    <row r="2" ht="16.85" customHeight="1" spans="1:6">
      <c r="A2" s="3" t="s">
        <v>24</v>
      </c>
      <c r="B2" s="3"/>
      <c r="C2" s="3"/>
      <c r="D2" s="3"/>
      <c r="E2" s="3" t="s">
        <v>25</v>
      </c>
      <c r="F2" s="3"/>
    </row>
    <row r="3" ht="32.95" customHeight="1" spans="1:6">
      <c r="A3" s="34" t="s">
        <v>26</v>
      </c>
      <c r="B3" s="34"/>
      <c r="C3" s="34"/>
      <c r="D3" s="34"/>
      <c r="E3" s="34"/>
      <c r="F3" s="34"/>
    </row>
    <row r="4" ht="16.85" customHeight="1" spans="1:6">
      <c r="A4" s="35" t="s">
        <v>27</v>
      </c>
      <c r="B4" s="36" t="s">
        <v>28</v>
      </c>
      <c r="C4" s="36" t="s">
        <v>29</v>
      </c>
      <c r="D4" s="36" t="s">
        <v>30</v>
      </c>
      <c r="E4" s="36" t="s">
        <v>31</v>
      </c>
      <c r="F4" s="37" t="s">
        <v>32</v>
      </c>
    </row>
    <row r="5" ht="16.1" customHeight="1" spans="1:6">
      <c r="A5" s="38" t="s">
        <v>33</v>
      </c>
      <c r="B5" s="39" t="s">
        <v>34</v>
      </c>
      <c r="C5" s="40"/>
      <c r="D5" s="41"/>
      <c r="E5" s="41"/>
      <c r="F5" s="42"/>
    </row>
    <row r="6" ht="16.85" customHeight="1" spans="1:6">
      <c r="A6" s="38" t="s">
        <v>35</v>
      </c>
      <c r="B6" s="39" t="s">
        <v>36</v>
      </c>
      <c r="C6" s="40"/>
      <c r="D6" s="41"/>
      <c r="E6" s="41"/>
      <c r="F6" s="42"/>
    </row>
    <row r="7" ht="16.1" customHeight="1" spans="1:6">
      <c r="A7" s="38" t="s">
        <v>37</v>
      </c>
      <c r="B7" s="39" t="s">
        <v>38</v>
      </c>
      <c r="C7" s="40" t="s">
        <v>39</v>
      </c>
      <c r="D7" s="41" t="s">
        <v>40</v>
      </c>
      <c r="E7" s="41">
        <f>IF(E10=0,0,ROUND(SUM(F10:F16,投标报价汇总表!E5:E11)*0.003,0))</f>
        <v>0</v>
      </c>
      <c r="F7" s="42">
        <f>ROUND(D7*E7,0)</f>
        <v>0</v>
      </c>
    </row>
    <row r="8" ht="16.1" customHeight="1" spans="1:6">
      <c r="A8" s="38" t="s">
        <v>41</v>
      </c>
      <c r="B8" s="39" t="s">
        <v>42</v>
      </c>
      <c r="C8" s="40" t="s">
        <v>39</v>
      </c>
      <c r="D8" s="41" t="s">
        <v>40</v>
      </c>
      <c r="E8" s="41">
        <f>IF(E7=0,0,ROUND(1000000*0.004,0))</f>
        <v>0</v>
      </c>
      <c r="F8" s="42">
        <f t="shared" ref="F8:F16" si="0">ROUND(D8*E8,0)</f>
        <v>0</v>
      </c>
    </row>
    <row r="9" ht="16.85" customHeight="1" spans="1:6">
      <c r="A9" s="38" t="s">
        <v>43</v>
      </c>
      <c r="B9" s="39" t="s">
        <v>44</v>
      </c>
      <c r="C9" s="40"/>
      <c r="D9" s="41"/>
      <c r="E9" s="41"/>
      <c r="F9" s="42">
        <f t="shared" si="0"/>
        <v>0</v>
      </c>
    </row>
    <row r="10" ht="16.1" customHeight="1" spans="1:6">
      <c r="A10" s="38" t="s">
        <v>45</v>
      </c>
      <c r="B10" s="39" t="s">
        <v>46</v>
      </c>
      <c r="C10" s="40" t="s">
        <v>39</v>
      </c>
      <c r="D10" s="41" t="s">
        <v>40</v>
      </c>
      <c r="E10" s="43"/>
      <c r="F10" s="42">
        <f t="shared" si="0"/>
        <v>0</v>
      </c>
    </row>
    <row r="11" ht="16.1" customHeight="1" spans="1:6">
      <c r="A11" s="38" t="s">
        <v>47</v>
      </c>
      <c r="B11" s="39" t="s">
        <v>48</v>
      </c>
      <c r="C11" s="40"/>
      <c r="D11" s="41"/>
      <c r="E11" s="43"/>
      <c r="F11" s="42">
        <f t="shared" si="0"/>
        <v>0</v>
      </c>
    </row>
    <row r="12" ht="16.85" customHeight="1" spans="1:6">
      <c r="A12" s="38" t="s">
        <v>49</v>
      </c>
      <c r="B12" s="39" t="s">
        <v>50</v>
      </c>
      <c r="C12" s="40" t="s">
        <v>39</v>
      </c>
      <c r="D12" s="41" t="s">
        <v>40</v>
      </c>
      <c r="E12" s="43"/>
      <c r="F12" s="42">
        <f t="shared" si="0"/>
        <v>0</v>
      </c>
    </row>
    <row r="13" ht="16.1" customHeight="1" spans="1:6">
      <c r="A13" s="38" t="s">
        <v>51</v>
      </c>
      <c r="B13" s="39" t="s">
        <v>52</v>
      </c>
      <c r="C13" s="40" t="s">
        <v>39</v>
      </c>
      <c r="D13" s="41" t="s">
        <v>40</v>
      </c>
      <c r="E13" s="43"/>
      <c r="F13" s="42">
        <f t="shared" si="0"/>
        <v>0</v>
      </c>
    </row>
    <row r="14" ht="16.1" customHeight="1" spans="1:6">
      <c r="A14" s="38" t="s">
        <v>53</v>
      </c>
      <c r="B14" s="39" t="s">
        <v>54</v>
      </c>
      <c r="C14" s="40" t="s">
        <v>39</v>
      </c>
      <c r="D14" s="41" t="s">
        <v>40</v>
      </c>
      <c r="E14" s="43"/>
      <c r="F14" s="42">
        <f t="shared" si="0"/>
        <v>0</v>
      </c>
    </row>
    <row r="15" ht="16.85" customHeight="1" spans="1:6">
      <c r="A15" s="38" t="s">
        <v>55</v>
      </c>
      <c r="B15" s="39" t="s">
        <v>56</v>
      </c>
      <c r="C15" s="40"/>
      <c r="D15" s="41"/>
      <c r="E15" s="43"/>
      <c r="F15" s="42">
        <f t="shared" si="0"/>
        <v>0</v>
      </c>
    </row>
    <row r="16" ht="16.1" customHeight="1" spans="1:6">
      <c r="A16" s="38" t="s">
        <v>57</v>
      </c>
      <c r="B16" s="39" t="s">
        <v>56</v>
      </c>
      <c r="C16" s="40" t="s">
        <v>39</v>
      </c>
      <c r="D16" s="41" t="s">
        <v>40</v>
      </c>
      <c r="E16" s="43"/>
      <c r="F16" s="42">
        <f t="shared" si="0"/>
        <v>0</v>
      </c>
    </row>
    <row r="17" ht="16.1" customHeight="1" spans="1:6">
      <c r="A17" s="38"/>
      <c r="B17" s="39"/>
      <c r="C17" s="40"/>
      <c r="D17" s="41"/>
      <c r="E17" s="41"/>
      <c r="F17" s="42"/>
    </row>
    <row r="18" ht="16.85" customHeight="1" spans="1:6">
      <c r="A18" s="38"/>
      <c r="B18" s="39"/>
      <c r="C18" s="40"/>
      <c r="D18" s="41"/>
      <c r="E18" s="41"/>
      <c r="F18" s="42"/>
    </row>
    <row r="19" ht="16.1" customHeight="1" spans="1:6">
      <c r="A19" s="38"/>
      <c r="B19" s="39"/>
      <c r="C19" s="40"/>
      <c r="D19" s="41"/>
      <c r="E19" s="41"/>
      <c r="F19" s="42"/>
    </row>
    <row r="20" ht="16.1" customHeight="1" spans="1:6">
      <c r="A20" s="38"/>
      <c r="B20" s="39"/>
      <c r="C20" s="40"/>
      <c r="D20" s="41"/>
      <c r="E20" s="41"/>
      <c r="F20" s="42"/>
    </row>
    <row r="21" ht="16.85" customHeight="1" spans="1:6">
      <c r="A21" s="38"/>
      <c r="B21" s="39"/>
      <c r="C21" s="40"/>
      <c r="D21" s="41"/>
      <c r="E21" s="41"/>
      <c r="F21" s="42"/>
    </row>
    <row r="22" ht="16.1" customHeight="1" spans="1:6">
      <c r="A22" s="38"/>
      <c r="B22" s="39"/>
      <c r="C22" s="40"/>
      <c r="D22" s="41"/>
      <c r="E22" s="41"/>
      <c r="F22" s="42"/>
    </row>
    <row r="23" ht="16.1" customHeight="1" spans="1:6">
      <c r="A23" s="38"/>
      <c r="B23" s="39"/>
      <c r="C23" s="40"/>
      <c r="D23" s="41"/>
      <c r="E23" s="41"/>
      <c r="F23" s="42"/>
    </row>
    <row r="24" ht="16.85" customHeight="1" spans="1:6">
      <c r="A24" s="38"/>
      <c r="B24" s="39"/>
      <c r="C24" s="40"/>
      <c r="D24" s="41"/>
      <c r="E24" s="41"/>
      <c r="F24" s="42"/>
    </row>
    <row r="25" ht="16.1" customHeight="1" spans="1:6">
      <c r="A25" s="38"/>
      <c r="B25" s="39"/>
      <c r="C25" s="40"/>
      <c r="D25" s="41"/>
      <c r="E25" s="41"/>
      <c r="F25" s="42"/>
    </row>
    <row r="26" ht="16.85" customHeight="1" spans="1:6">
      <c r="A26" s="38"/>
      <c r="B26" s="39"/>
      <c r="C26" s="40"/>
      <c r="D26" s="41"/>
      <c r="E26" s="41"/>
      <c r="F26" s="42"/>
    </row>
    <row r="27" ht="16.1" customHeight="1" spans="1:6">
      <c r="A27" s="38"/>
      <c r="B27" s="39"/>
      <c r="C27" s="40"/>
      <c r="D27" s="41"/>
      <c r="E27" s="41"/>
      <c r="F27" s="42"/>
    </row>
    <row r="28" ht="16.1" customHeight="1" spans="1:6">
      <c r="A28" s="38"/>
      <c r="B28" s="39"/>
      <c r="C28" s="40"/>
      <c r="D28" s="41"/>
      <c r="E28" s="41"/>
      <c r="F28" s="42"/>
    </row>
    <row r="29" ht="16.85" customHeight="1" spans="1:6">
      <c r="A29" s="38"/>
      <c r="B29" s="39"/>
      <c r="C29" s="40"/>
      <c r="D29" s="41"/>
      <c r="E29" s="41"/>
      <c r="F29" s="42"/>
    </row>
    <row r="30" ht="16.1" customHeight="1" spans="1:6">
      <c r="A30" s="38"/>
      <c r="B30" s="39"/>
      <c r="C30" s="40"/>
      <c r="D30" s="41"/>
      <c r="E30" s="41"/>
      <c r="F30" s="42"/>
    </row>
    <row r="31" ht="16.1" customHeight="1" spans="1:6">
      <c r="A31" s="38"/>
      <c r="B31" s="39"/>
      <c r="C31" s="40"/>
      <c r="D31" s="41"/>
      <c r="E31" s="41"/>
      <c r="F31" s="42"/>
    </row>
    <row r="32" ht="16.85" customHeight="1" spans="1:6">
      <c r="A32" s="38"/>
      <c r="B32" s="39"/>
      <c r="C32" s="40"/>
      <c r="D32" s="41"/>
      <c r="E32" s="41"/>
      <c r="F32" s="42"/>
    </row>
    <row r="33" ht="16.1" customHeight="1" spans="1:6">
      <c r="A33" s="38"/>
      <c r="B33" s="39"/>
      <c r="C33" s="40"/>
      <c r="D33" s="41"/>
      <c r="E33" s="41"/>
      <c r="F33" s="42"/>
    </row>
    <row r="34" ht="16.1" customHeight="1" spans="1:6">
      <c r="A34" s="38"/>
      <c r="B34" s="39"/>
      <c r="C34" s="40"/>
      <c r="D34" s="41"/>
      <c r="E34" s="41"/>
      <c r="F34" s="42"/>
    </row>
    <row r="35" ht="16.85" customHeight="1" spans="1:6">
      <c r="A35" s="38"/>
      <c r="B35" s="39"/>
      <c r="C35" s="40"/>
      <c r="D35" s="41"/>
      <c r="E35" s="41"/>
      <c r="F35" s="42"/>
    </row>
    <row r="36" ht="16.1" customHeight="1" spans="1:6">
      <c r="A36" s="38"/>
      <c r="B36" s="39"/>
      <c r="C36" s="40"/>
      <c r="D36" s="41"/>
      <c r="E36" s="41"/>
      <c r="F36" s="42"/>
    </row>
    <row r="37" ht="16.1" customHeight="1" spans="1:6">
      <c r="A37" s="38"/>
      <c r="B37" s="39"/>
      <c r="C37" s="40"/>
      <c r="D37" s="41"/>
      <c r="E37" s="41"/>
      <c r="F37" s="42"/>
    </row>
    <row r="38" ht="16.85" customHeight="1" spans="1:6">
      <c r="A38" s="38"/>
      <c r="B38" s="39"/>
      <c r="C38" s="40"/>
      <c r="D38" s="41"/>
      <c r="E38" s="41"/>
      <c r="F38" s="42"/>
    </row>
    <row r="39" ht="16.1" customHeight="1" spans="1:6">
      <c r="A39" s="38"/>
      <c r="B39" s="39"/>
      <c r="C39" s="40"/>
      <c r="D39" s="41"/>
      <c r="E39" s="41"/>
      <c r="F39" s="42"/>
    </row>
    <row r="40" ht="16.1" customHeight="1" spans="1:6">
      <c r="A40" s="38"/>
      <c r="B40" s="39"/>
      <c r="C40" s="40"/>
      <c r="D40" s="41"/>
      <c r="E40" s="41"/>
      <c r="F40" s="42"/>
    </row>
    <row r="41" ht="32.95" customHeight="1" spans="1:6">
      <c r="A41" s="44"/>
      <c r="B41" s="45" t="s">
        <v>58</v>
      </c>
      <c r="C41" s="44"/>
      <c r="D41" s="44">
        <f>SUM(F7:F16)</f>
        <v>0</v>
      </c>
      <c r="E41" s="44"/>
      <c r="F41" s="44"/>
    </row>
  </sheetData>
  <sheetProtection algorithmName="SHA-512" hashValue="Xb+j38Hwh6ySwzuTSSHhT1WuASUBtS65Rd9lYL12geIZhbNLGloLqV1ujKgfXKNZO0hOREcs98ht2pAfNNJNEA==" saltValue="gUSfhfjlCGn0YrnUG3pHRw==" spinCount="100000" sheet="1" objects="1"/>
  <mergeCells count="5">
    <mergeCell ref="A1:F1"/>
    <mergeCell ref="A2:D2"/>
    <mergeCell ref="E2:F2"/>
    <mergeCell ref="A3:F3"/>
    <mergeCell ref="D41:F41"/>
  </mergeCells>
  <pageMargins left="0.98" right="0.12" top="0.315" bottom="0.315" header="0" footer="0"/>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2"/>
  <sheetViews>
    <sheetView showZeros="0" view="pageBreakPreview" zoomScaleNormal="100" topLeftCell="A4" workbookViewId="0">
      <selection activeCell="A3" sqref="A3:F3"/>
    </sheetView>
  </sheetViews>
  <sheetFormatPr defaultColWidth="9" defaultRowHeight="15.6" outlineLevelCol="5"/>
  <cols>
    <col min="1" max="1" width="8.125" style="1" customWidth="1"/>
    <col min="2" max="2" width="34.6"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20" t="s">
        <v>23</v>
      </c>
      <c r="B1" s="20"/>
      <c r="C1" s="20"/>
      <c r="D1" s="20"/>
      <c r="E1" s="20"/>
      <c r="F1" s="20"/>
    </row>
    <row r="2" s="1" customFormat="1" ht="16.85" customHeight="1" spans="1:6">
      <c r="A2" s="21" t="s">
        <v>59</v>
      </c>
      <c r="B2" s="21"/>
      <c r="C2" s="21"/>
      <c r="D2" s="21"/>
      <c r="E2" s="21" t="s">
        <v>25</v>
      </c>
      <c r="F2" s="21"/>
    </row>
    <row r="3" s="1" customFormat="1" ht="32.95" customHeight="1" spans="1:6">
      <c r="A3" s="22" t="s">
        <v>60</v>
      </c>
      <c r="B3" s="22"/>
      <c r="C3" s="22"/>
      <c r="D3" s="22"/>
      <c r="E3" s="22"/>
      <c r="F3" s="22"/>
    </row>
    <row r="4" s="1" customFormat="1" ht="16.85" customHeight="1" spans="1:6">
      <c r="A4" s="23" t="s">
        <v>27</v>
      </c>
      <c r="B4" s="24" t="s">
        <v>28</v>
      </c>
      <c r="C4" s="24" t="s">
        <v>29</v>
      </c>
      <c r="D4" s="24" t="s">
        <v>30</v>
      </c>
      <c r="E4" s="24" t="s">
        <v>31</v>
      </c>
      <c r="F4" s="25" t="s">
        <v>32</v>
      </c>
    </row>
    <row r="5" s="1" customFormat="1" ht="16.1" customHeight="1" spans="1:6">
      <c r="A5" s="26" t="s">
        <v>61</v>
      </c>
      <c r="B5" s="27" t="s">
        <v>62</v>
      </c>
      <c r="C5" s="28"/>
      <c r="D5" s="29"/>
      <c r="E5" s="29"/>
      <c r="F5" s="30"/>
    </row>
    <row r="6" s="1" customFormat="1" ht="16.85" customHeight="1" spans="1:6">
      <c r="A6" s="26" t="s">
        <v>63</v>
      </c>
      <c r="B6" s="27" t="s">
        <v>64</v>
      </c>
      <c r="C6" s="28"/>
      <c r="D6" s="29"/>
      <c r="E6" s="29"/>
      <c r="F6" s="30"/>
    </row>
    <row r="7" s="1" customFormat="1" ht="16.1" customHeight="1" spans="1:6">
      <c r="A7" s="26" t="s">
        <v>65</v>
      </c>
      <c r="B7" s="27" t="s">
        <v>66</v>
      </c>
      <c r="C7" s="28" t="s">
        <v>67</v>
      </c>
      <c r="D7" s="29" t="s">
        <v>40</v>
      </c>
      <c r="E7" s="31"/>
      <c r="F7" s="30">
        <f>ROUND(E7*D7,0)</f>
        <v>0</v>
      </c>
    </row>
    <row r="8" s="1" customFormat="1" ht="16.1" customHeight="1" spans="1:6">
      <c r="A8" s="26" t="s">
        <v>68</v>
      </c>
      <c r="B8" s="27" t="s">
        <v>69</v>
      </c>
      <c r="C8" s="28"/>
      <c r="D8" s="29"/>
      <c r="E8" s="31"/>
      <c r="F8" s="30">
        <f t="shared" ref="F8:F21" si="0">ROUND(E8*D8,0)</f>
        <v>0</v>
      </c>
    </row>
    <row r="9" s="1" customFormat="1" ht="16.85" customHeight="1" spans="1:6">
      <c r="A9" s="26" t="s">
        <v>70</v>
      </c>
      <c r="B9" s="27" t="s">
        <v>71</v>
      </c>
      <c r="C9" s="28"/>
      <c r="D9" s="29"/>
      <c r="E9" s="31"/>
      <c r="F9" s="30">
        <f t="shared" si="0"/>
        <v>0</v>
      </c>
    </row>
    <row r="10" s="1" customFormat="1" ht="16.1" customHeight="1" spans="1:6">
      <c r="A10" s="26" t="s">
        <v>65</v>
      </c>
      <c r="B10" s="27" t="s">
        <v>72</v>
      </c>
      <c r="C10" s="28" t="s">
        <v>73</v>
      </c>
      <c r="D10" s="29" t="s">
        <v>74</v>
      </c>
      <c r="E10" s="31"/>
      <c r="F10" s="30">
        <f t="shared" si="0"/>
        <v>0</v>
      </c>
    </row>
    <row r="11" s="1" customFormat="1" ht="16.1" customHeight="1" spans="1:6">
      <c r="A11" s="26" t="s">
        <v>75</v>
      </c>
      <c r="B11" s="27" t="s">
        <v>76</v>
      </c>
      <c r="C11" s="28"/>
      <c r="D11" s="29"/>
      <c r="E11" s="31"/>
      <c r="F11" s="30">
        <f t="shared" si="0"/>
        <v>0</v>
      </c>
    </row>
    <row r="12" s="1" customFormat="1" ht="16.85" customHeight="1" spans="1:6">
      <c r="A12" s="26" t="s">
        <v>77</v>
      </c>
      <c r="B12" s="27" t="s">
        <v>78</v>
      </c>
      <c r="C12" s="28" t="s">
        <v>73</v>
      </c>
      <c r="D12" s="29" t="s">
        <v>79</v>
      </c>
      <c r="E12" s="31"/>
      <c r="F12" s="30">
        <f t="shared" si="0"/>
        <v>0</v>
      </c>
    </row>
    <row r="13" s="1" customFormat="1" ht="16.1" customHeight="1" spans="1:6">
      <c r="A13" s="26" t="s">
        <v>80</v>
      </c>
      <c r="B13" s="27" t="s">
        <v>81</v>
      </c>
      <c r="C13" s="28"/>
      <c r="D13" s="29"/>
      <c r="E13" s="31"/>
      <c r="F13" s="30">
        <f t="shared" si="0"/>
        <v>0</v>
      </c>
    </row>
    <row r="14" s="1" customFormat="1" ht="16.1" customHeight="1" spans="1:6">
      <c r="A14" s="26" t="s">
        <v>37</v>
      </c>
      <c r="B14" s="27" t="s">
        <v>82</v>
      </c>
      <c r="C14" s="28"/>
      <c r="D14" s="29"/>
      <c r="E14" s="31"/>
      <c r="F14" s="30">
        <f t="shared" si="0"/>
        <v>0</v>
      </c>
    </row>
    <row r="15" s="1" customFormat="1" ht="16.85" customHeight="1" spans="1:6">
      <c r="A15" s="26"/>
      <c r="B15" s="27" t="s">
        <v>83</v>
      </c>
      <c r="C15" s="28" t="s">
        <v>73</v>
      </c>
      <c r="D15" s="29" t="s">
        <v>84</v>
      </c>
      <c r="E15" s="31"/>
      <c r="F15" s="30">
        <f t="shared" si="0"/>
        <v>0</v>
      </c>
    </row>
    <row r="16" s="1" customFormat="1" ht="16.1" customHeight="1" spans="1:6">
      <c r="A16" s="26" t="s">
        <v>85</v>
      </c>
      <c r="B16" s="27" t="s">
        <v>86</v>
      </c>
      <c r="C16" s="28"/>
      <c r="D16" s="29"/>
      <c r="E16" s="31"/>
      <c r="F16" s="30">
        <f t="shared" si="0"/>
        <v>0</v>
      </c>
    </row>
    <row r="17" s="1" customFormat="1" ht="16.1" customHeight="1" spans="1:6">
      <c r="A17" s="26" t="s">
        <v>87</v>
      </c>
      <c r="B17" s="27" t="s">
        <v>88</v>
      </c>
      <c r="C17" s="28"/>
      <c r="D17" s="29"/>
      <c r="E17" s="31"/>
      <c r="F17" s="30">
        <f t="shared" si="0"/>
        <v>0</v>
      </c>
    </row>
    <row r="18" s="1" customFormat="1" ht="16.85" customHeight="1" spans="1:6">
      <c r="A18" s="26" t="s">
        <v>37</v>
      </c>
      <c r="B18" s="27" t="s">
        <v>89</v>
      </c>
      <c r="C18" s="28" t="s">
        <v>73</v>
      </c>
      <c r="D18" s="29" t="s">
        <v>90</v>
      </c>
      <c r="E18" s="31"/>
      <c r="F18" s="30">
        <f t="shared" si="0"/>
        <v>0</v>
      </c>
    </row>
    <row r="19" s="1" customFormat="1" ht="16.1" customHeight="1" spans="1:6">
      <c r="A19" s="26" t="s">
        <v>91</v>
      </c>
      <c r="B19" s="27" t="s">
        <v>92</v>
      </c>
      <c r="C19" s="28" t="s">
        <v>73</v>
      </c>
      <c r="D19" s="29" t="s">
        <v>93</v>
      </c>
      <c r="E19" s="31"/>
      <c r="F19" s="30">
        <f t="shared" si="0"/>
        <v>0</v>
      </c>
    </row>
    <row r="20" s="1" customFormat="1" ht="16.1" customHeight="1" spans="1:6">
      <c r="A20" s="26" t="s">
        <v>65</v>
      </c>
      <c r="B20" s="27" t="s">
        <v>94</v>
      </c>
      <c r="C20" s="28" t="s">
        <v>73</v>
      </c>
      <c r="D20" s="29" t="s">
        <v>95</v>
      </c>
      <c r="E20" s="31"/>
      <c r="F20" s="30">
        <f t="shared" si="0"/>
        <v>0</v>
      </c>
    </row>
    <row r="21" s="1" customFormat="1" ht="16.85" customHeight="1" spans="1:6">
      <c r="A21" s="26" t="s">
        <v>96</v>
      </c>
      <c r="B21" s="27" t="s">
        <v>97</v>
      </c>
      <c r="C21" s="28" t="s">
        <v>73</v>
      </c>
      <c r="D21" s="29" t="s">
        <v>98</v>
      </c>
      <c r="E21" s="31"/>
      <c r="F21" s="30">
        <f t="shared" si="0"/>
        <v>0</v>
      </c>
    </row>
    <row r="22" s="1" customFormat="1" ht="16.1" customHeight="1" spans="1:6">
      <c r="A22" s="26"/>
      <c r="B22" s="27"/>
      <c r="C22" s="28"/>
      <c r="D22" s="29"/>
      <c r="E22" s="29"/>
      <c r="F22" s="30"/>
    </row>
    <row r="23" s="1" customFormat="1" ht="16.1" customHeight="1" spans="1:6">
      <c r="A23" s="26"/>
      <c r="B23" s="27"/>
      <c r="C23" s="28"/>
      <c r="D23" s="29"/>
      <c r="E23" s="29"/>
      <c r="F23" s="30"/>
    </row>
    <row r="24" s="1" customFormat="1" ht="16.85" customHeight="1" spans="1:6">
      <c r="A24" s="26"/>
      <c r="B24" s="27"/>
      <c r="C24" s="28"/>
      <c r="D24" s="29"/>
      <c r="E24" s="29"/>
      <c r="F24" s="30"/>
    </row>
    <row r="25" s="1" customFormat="1" ht="16.1" customHeight="1" spans="1:6">
      <c r="A25" s="26"/>
      <c r="B25" s="27"/>
      <c r="C25" s="28"/>
      <c r="D25" s="29"/>
      <c r="E25" s="29"/>
      <c r="F25" s="30"/>
    </row>
    <row r="26" s="1" customFormat="1" ht="16.85" customHeight="1" spans="1:6">
      <c r="A26" s="26"/>
      <c r="B26" s="27"/>
      <c r="C26" s="28"/>
      <c r="D26" s="29"/>
      <c r="E26" s="29"/>
      <c r="F26" s="30"/>
    </row>
    <row r="27" s="1" customFormat="1" ht="16.1" customHeight="1" spans="1:6">
      <c r="A27" s="26"/>
      <c r="B27" s="27"/>
      <c r="C27" s="28"/>
      <c r="D27" s="29"/>
      <c r="E27" s="29"/>
      <c r="F27" s="30"/>
    </row>
    <row r="28" s="1" customFormat="1" ht="16.1" customHeight="1" spans="1:6">
      <c r="A28" s="26"/>
      <c r="B28" s="27"/>
      <c r="C28" s="28"/>
      <c r="D28" s="29"/>
      <c r="E28" s="29"/>
      <c r="F28" s="30"/>
    </row>
    <row r="29" s="1" customFormat="1" ht="16.85" customHeight="1" spans="1:6">
      <c r="A29" s="26"/>
      <c r="B29" s="27"/>
      <c r="C29" s="28"/>
      <c r="D29" s="29"/>
      <c r="E29" s="29"/>
      <c r="F29" s="30"/>
    </row>
    <row r="30" s="1" customFormat="1" ht="16.1" customHeight="1" spans="1:6">
      <c r="A30" s="26"/>
      <c r="B30" s="27"/>
      <c r="C30" s="28"/>
      <c r="D30" s="29"/>
      <c r="E30" s="29"/>
      <c r="F30" s="30"/>
    </row>
    <row r="31" s="1" customFormat="1" ht="16.1" customHeight="1" spans="1:6">
      <c r="A31" s="26"/>
      <c r="B31" s="27"/>
      <c r="C31" s="28"/>
      <c r="D31" s="29"/>
      <c r="E31" s="29"/>
      <c r="F31" s="30"/>
    </row>
    <row r="32" s="1" customFormat="1" ht="16.85" customHeight="1" spans="1:6">
      <c r="A32" s="26"/>
      <c r="B32" s="27"/>
      <c r="C32" s="28"/>
      <c r="D32" s="29"/>
      <c r="E32" s="29"/>
      <c r="F32" s="30"/>
    </row>
    <row r="33" s="1" customFormat="1" ht="16.1" customHeight="1" spans="1:6">
      <c r="A33" s="26"/>
      <c r="B33" s="27"/>
      <c r="C33" s="28"/>
      <c r="D33" s="29"/>
      <c r="E33" s="29"/>
      <c r="F33" s="30"/>
    </row>
    <row r="34" s="1" customFormat="1" ht="16.1" customHeight="1" spans="1:6">
      <c r="A34" s="26"/>
      <c r="B34" s="27"/>
      <c r="C34" s="28"/>
      <c r="D34" s="29"/>
      <c r="E34" s="29"/>
      <c r="F34" s="30"/>
    </row>
    <row r="35" s="1" customFormat="1" ht="16.85" customHeight="1" spans="1:6">
      <c r="A35" s="26"/>
      <c r="B35" s="27"/>
      <c r="C35" s="28"/>
      <c r="D35" s="29"/>
      <c r="E35" s="29"/>
      <c r="F35" s="30"/>
    </row>
    <row r="36" s="1" customFormat="1" ht="16.1" customHeight="1" spans="1:6">
      <c r="A36" s="26"/>
      <c r="B36" s="27"/>
      <c r="C36" s="28"/>
      <c r="D36" s="29"/>
      <c r="E36" s="29"/>
      <c r="F36" s="30"/>
    </row>
    <row r="37" s="1" customFormat="1" ht="16.1" customHeight="1" spans="1:6">
      <c r="A37" s="26"/>
      <c r="B37" s="27"/>
      <c r="C37" s="28"/>
      <c r="D37" s="29"/>
      <c r="E37" s="29"/>
      <c r="F37" s="30"/>
    </row>
    <row r="38" s="1" customFormat="1" ht="16.85" customHeight="1" spans="1:6">
      <c r="A38" s="26"/>
      <c r="B38" s="27"/>
      <c r="C38" s="28"/>
      <c r="D38" s="29"/>
      <c r="E38" s="29"/>
      <c r="F38" s="30"/>
    </row>
    <row r="39" s="1" customFormat="1" ht="16.1" customHeight="1" spans="1:6">
      <c r="A39" s="26"/>
      <c r="B39" s="27"/>
      <c r="C39" s="28"/>
      <c r="D39" s="29"/>
      <c r="E39" s="29"/>
      <c r="F39" s="30"/>
    </row>
    <row r="40" s="1" customFormat="1" ht="16.1" customHeight="1" spans="1:6">
      <c r="A40" s="26"/>
      <c r="B40" s="27"/>
      <c r="C40" s="28"/>
      <c r="D40" s="29"/>
      <c r="E40" s="29"/>
      <c r="F40" s="30"/>
    </row>
    <row r="41" s="1" customFormat="1" ht="32.95" customHeight="1" spans="1:6">
      <c r="A41" s="32"/>
      <c r="B41" s="33" t="s">
        <v>99</v>
      </c>
      <c r="C41" s="32"/>
      <c r="D41" s="32">
        <f>SUM(F7:F21)</f>
        <v>0</v>
      </c>
      <c r="E41" s="32"/>
      <c r="F41" s="32"/>
    </row>
    <row r="42" s="1" customFormat="1" ht="32.95" customHeight="1" spans="1:6">
      <c r="A42" s="20" t="s">
        <v>23</v>
      </c>
      <c r="B42" s="20"/>
      <c r="C42" s="20"/>
      <c r="D42" s="20"/>
      <c r="E42" s="20"/>
      <c r="F42" s="20"/>
    </row>
    <row r="43" s="1" customFormat="1" ht="16.85" customHeight="1" spans="1:6">
      <c r="A43" s="21" t="s">
        <v>59</v>
      </c>
      <c r="B43" s="21"/>
      <c r="C43" s="21"/>
      <c r="D43" s="21"/>
      <c r="E43" s="21" t="s">
        <v>25</v>
      </c>
      <c r="F43" s="21"/>
    </row>
    <row r="44" s="1" customFormat="1" ht="32.95" customHeight="1" spans="1:6">
      <c r="A44" s="22" t="s">
        <v>100</v>
      </c>
      <c r="B44" s="22"/>
      <c r="C44" s="22"/>
      <c r="D44" s="22"/>
      <c r="E44" s="22"/>
      <c r="F44" s="22"/>
    </row>
    <row r="45" s="1" customFormat="1" ht="16.85" customHeight="1" spans="1:6">
      <c r="A45" s="23" t="s">
        <v>27</v>
      </c>
      <c r="B45" s="24" t="s">
        <v>28</v>
      </c>
      <c r="C45" s="24" t="s">
        <v>29</v>
      </c>
      <c r="D45" s="24" t="s">
        <v>30</v>
      </c>
      <c r="E45" s="24" t="s">
        <v>31</v>
      </c>
      <c r="F45" s="25" t="s">
        <v>32</v>
      </c>
    </row>
    <row r="46" s="1" customFormat="1" ht="16.1" customHeight="1" spans="1:6">
      <c r="A46" s="26" t="s">
        <v>101</v>
      </c>
      <c r="B46" s="27" t="s">
        <v>102</v>
      </c>
      <c r="C46" s="28"/>
      <c r="D46" s="29"/>
      <c r="E46" s="29"/>
      <c r="F46" s="30"/>
    </row>
    <row r="47" s="1" customFormat="1" ht="16.85" customHeight="1" spans="1:6">
      <c r="A47" s="26" t="s">
        <v>103</v>
      </c>
      <c r="B47" s="27" t="s">
        <v>66</v>
      </c>
      <c r="C47" s="28"/>
      <c r="D47" s="29"/>
      <c r="E47" s="29"/>
      <c r="F47" s="30"/>
    </row>
    <row r="48" s="1" customFormat="1" ht="16.1" customHeight="1" spans="1:6">
      <c r="A48" s="26" t="s">
        <v>37</v>
      </c>
      <c r="B48" s="27" t="s">
        <v>104</v>
      </c>
      <c r="C48" s="28" t="s">
        <v>67</v>
      </c>
      <c r="D48" s="29" t="s">
        <v>40</v>
      </c>
      <c r="E48" s="31"/>
      <c r="F48" s="30">
        <f>ROUND(E48*D48,0)</f>
        <v>0</v>
      </c>
    </row>
    <row r="49" s="1" customFormat="1" ht="16.1" customHeight="1" spans="1:6">
      <c r="A49" s="26"/>
      <c r="B49" s="27"/>
      <c r="C49" s="28"/>
      <c r="D49" s="29"/>
      <c r="E49" s="29"/>
      <c r="F49" s="30"/>
    </row>
    <row r="50" s="1" customFormat="1" ht="16.85" customHeight="1" spans="1:6">
      <c r="A50" s="26"/>
      <c r="B50" s="27"/>
      <c r="C50" s="28"/>
      <c r="D50" s="29"/>
      <c r="E50" s="29"/>
      <c r="F50" s="30"/>
    </row>
    <row r="51" s="1" customFormat="1" ht="16.1" customHeight="1" spans="1:6">
      <c r="A51" s="26"/>
      <c r="B51" s="27"/>
      <c r="C51" s="28"/>
      <c r="D51" s="29"/>
      <c r="E51" s="29"/>
      <c r="F51" s="30"/>
    </row>
    <row r="52" s="1" customFormat="1" ht="16.1" customHeight="1" spans="1:6">
      <c r="A52" s="26"/>
      <c r="B52" s="27"/>
      <c r="C52" s="28"/>
      <c r="D52" s="29"/>
      <c r="E52" s="29"/>
      <c r="F52" s="30"/>
    </row>
    <row r="53" s="1" customFormat="1" ht="16.85" customHeight="1" spans="1:6">
      <c r="A53" s="26"/>
      <c r="B53" s="27"/>
      <c r="C53" s="28"/>
      <c r="D53" s="29"/>
      <c r="E53" s="29"/>
      <c r="F53" s="30"/>
    </row>
    <row r="54" s="1" customFormat="1" ht="16.1" customHeight="1" spans="1:6">
      <c r="A54" s="26"/>
      <c r="B54" s="27"/>
      <c r="C54" s="28"/>
      <c r="D54" s="29"/>
      <c r="E54" s="29"/>
      <c r="F54" s="30"/>
    </row>
    <row r="55" s="1" customFormat="1" ht="16.1" customHeight="1" spans="1:6">
      <c r="A55" s="26"/>
      <c r="B55" s="27"/>
      <c r="C55" s="28"/>
      <c r="D55" s="29"/>
      <c r="E55" s="29"/>
      <c r="F55" s="30"/>
    </row>
    <row r="56" s="1" customFormat="1" ht="16.85" customHeight="1" spans="1:6">
      <c r="A56" s="26"/>
      <c r="B56" s="27"/>
      <c r="C56" s="28"/>
      <c r="D56" s="29"/>
      <c r="E56" s="29"/>
      <c r="F56" s="30"/>
    </row>
    <row r="57" s="1" customFormat="1" ht="16.1" customHeight="1" spans="1:6">
      <c r="A57" s="26"/>
      <c r="B57" s="27"/>
      <c r="C57" s="28"/>
      <c r="D57" s="29"/>
      <c r="E57" s="29"/>
      <c r="F57" s="30"/>
    </row>
    <row r="58" s="1" customFormat="1" ht="16.1" customHeight="1" spans="1:6">
      <c r="A58" s="26"/>
      <c r="B58" s="27"/>
      <c r="C58" s="28"/>
      <c r="D58" s="29"/>
      <c r="E58" s="29"/>
      <c r="F58" s="30"/>
    </row>
    <row r="59" s="1" customFormat="1" ht="16.85" customHeight="1" spans="1:6">
      <c r="A59" s="26"/>
      <c r="B59" s="27"/>
      <c r="C59" s="28"/>
      <c r="D59" s="29"/>
      <c r="E59" s="29"/>
      <c r="F59" s="30"/>
    </row>
    <row r="60" s="1" customFormat="1" ht="16.1" customHeight="1" spans="1:6">
      <c r="A60" s="26"/>
      <c r="B60" s="27"/>
      <c r="C60" s="28"/>
      <c r="D60" s="29"/>
      <c r="E60" s="29"/>
      <c r="F60" s="30"/>
    </row>
    <row r="61" s="1" customFormat="1" ht="16.1" customHeight="1" spans="1:6">
      <c r="A61" s="26"/>
      <c r="B61" s="27"/>
      <c r="C61" s="28"/>
      <c r="D61" s="29"/>
      <c r="E61" s="29"/>
      <c r="F61" s="30"/>
    </row>
    <row r="62" s="1" customFormat="1" ht="16.85" customHeight="1" spans="1:6">
      <c r="A62" s="26"/>
      <c r="B62" s="27"/>
      <c r="C62" s="28"/>
      <c r="D62" s="29"/>
      <c r="E62" s="29"/>
      <c r="F62" s="30"/>
    </row>
    <row r="63" s="1" customFormat="1" ht="16.1" customHeight="1" spans="1:6">
      <c r="A63" s="26"/>
      <c r="B63" s="27"/>
      <c r="C63" s="28"/>
      <c r="D63" s="29"/>
      <c r="E63" s="29"/>
      <c r="F63" s="30"/>
    </row>
    <row r="64" s="1" customFormat="1" ht="16.1" customHeight="1" spans="1:6">
      <c r="A64" s="26"/>
      <c r="B64" s="27"/>
      <c r="C64" s="28"/>
      <c r="D64" s="29"/>
      <c r="E64" s="29"/>
      <c r="F64" s="30"/>
    </row>
    <row r="65" s="1" customFormat="1" ht="16.85" customHeight="1" spans="1:6">
      <c r="A65" s="26"/>
      <c r="B65" s="27"/>
      <c r="C65" s="28"/>
      <c r="D65" s="29"/>
      <c r="E65" s="29"/>
      <c r="F65" s="30"/>
    </row>
    <row r="66" s="1" customFormat="1" ht="16.1" customHeight="1" spans="1:6">
      <c r="A66" s="26"/>
      <c r="B66" s="27"/>
      <c r="C66" s="28"/>
      <c r="D66" s="29"/>
      <c r="E66" s="29"/>
      <c r="F66" s="30"/>
    </row>
    <row r="67" s="1" customFormat="1" ht="16.85" customHeight="1" spans="1:6">
      <c r="A67" s="26"/>
      <c r="B67" s="27"/>
      <c r="C67" s="28"/>
      <c r="D67" s="29"/>
      <c r="E67" s="29"/>
      <c r="F67" s="30"/>
    </row>
    <row r="68" s="1" customFormat="1" ht="16.1" customHeight="1" spans="1:6">
      <c r="A68" s="26"/>
      <c r="B68" s="27"/>
      <c r="C68" s="28"/>
      <c r="D68" s="29"/>
      <c r="E68" s="29"/>
      <c r="F68" s="30"/>
    </row>
    <row r="69" s="1" customFormat="1" ht="16.1" customHeight="1" spans="1:6">
      <c r="A69" s="26"/>
      <c r="B69" s="27"/>
      <c r="C69" s="28"/>
      <c r="D69" s="29"/>
      <c r="E69" s="29"/>
      <c r="F69" s="30"/>
    </row>
    <row r="70" s="1" customFormat="1" ht="16.85" customHeight="1" spans="1:6">
      <c r="A70" s="26"/>
      <c r="B70" s="27"/>
      <c r="C70" s="28"/>
      <c r="D70" s="29"/>
      <c r="E70" s="29"/>
      <c r="F70" s="30"/>
    </row>
    <row r="71" s="1" customFormat="1" ht="16.1" customHeight="1" spans="1:6">
      <c r="A71" s="26"/>
      <c r="B71" s="27"/>
      <c r="C71" s="28"/>
      <c r="D71" s="29"/>
      <c r="E71" s="29"/>
      <c r="F71" s="30"/>
    </row>
    <row r="72" s="1" customFormat="1" ht="16.1" customHeight="1" spans="1:6">
      <c r="A72" s="26"/>
      <c r="B72" s="27"/>
      <c r="C72" s="28"/>
      <c r="D72" s="29"/>
      <c r="E72" s="29"/>
      <c r="F72" s="30"/>
    </row>
    <row r="73" s="1" customFormat="1" ht="16.85" customHeight="1" spans="1:6">
      <c r="A73" s="26"/>
      <c r="B73" s="27"/>
      <c r="C73" s="28"/>
      <c r="D73" s="29"/>
      <c r="E73" s="29"/>
      <c r="F73" s="30"/>
    </row>
    <row r="74" s="1" customFormat="1" ht="16.1" customHeight="1" spans="1:6">
      <c r="A74" s="26"/>
      <c r="B74" s="27"/>
      <c r="C74" s="28"/>
      <c r="D74" s="29"/>
      <c r="E74" s="29"/>
      <c r="F74" s="30"/>
    </row>
    <row r="75" s="1" customFormat="1" ht="16.1" customHeight="1" spans="1:6">
      <c r="A75" s="26"/>
      <c r="B75" s="27"/>
      <c r="C75" s="28"/>
      <c r="D75" s="29"/>
      <c r="E75" s="29"/>
      <c r="F75" s="30"/>
    </row>
    <row r="76" s="1" customFormat="1" ht="16.85" customHeight="1" spans="1:6">
      <c r="A76" s="26"/>
      <c r="B76" s="27"/>
      <c r="C76" s="28"/>
      <c r="D76" s="29"/>
      <c r="E76" s="29"/>
      <c r="F76" s="30"/>
    </row>
    <row r="77" s="1" customFormat="1" ht="16.1" customHeight="1" spans="1:6">
      <c r="A77" s="26"/>
      <c r="B77" s="27"/>
      <c r="C77" s="28"/>
      <c r="D77" s="29"/>
      <c r="E77" s="29"/>
      <c r="F77" s="30"/>
    </row>
    <row r="78" s="1" customFormat="1" ht="16.1" customHeight="1" spans="1:6">
      <c r="A78" s="26"/>
      <c r="B78" s="27"/>
      <c r="C78" s="28"/>
      <c r="D78" s="29"/>
      <c r="E78" s="29"/>
      <c r="F78" s="30"/>
    </row>
    <row r="79" s="1" customFormat="1" ht="16.85" customHeight="1" spans="1:6">
      <c r="A79" s="26"/>
      <c r="B79" s="27"/>
      <c r="C79" s="28"/>
      <c r="D79" s="29"/>
      <c r="E79" s="29"/>
      <c r="F79" s="30"/>
    </row>
    <row r="80" s="1" customFormat="1" ht="16.1" customHeight="1" spans="1:6">
      <c r="A80" s="26"/>
      <c r="B80" s="27"/>
      <c r="C80" s="28"/>
      <c r="D80" s="29"/>
      <c r="E80" s="29"/>
      <c r="F80" s="30"/>
    </row>
    <row r="81" s="1" customFormat="1" ht="16.1" customHeight="1" spans="1:6">
      <c r="A81" s="26"/>
      <c r="B81" s="27"/>
      <c r="C81" s="28"/>
      <c r="D81" s="29"/>
      <c r="E81" s="29"/>
      <c r="F81" s="30"/>
    </row>
    <row r="82" s="1" customFormat="1" ht="32.95" customHeight="1" spans="1:6">
      <c r="A82" s="32"/>
      <c r="B82" s="33" t="s">
        <v>105</v>
      </c>
      <c r="C82" s="32"/>
      <c r="D82" s="32">
        <f>SUM(F48)</f>
        <v>0</v>
      </c>
      <c r="E82" s="32"/>
      <c r="F82" s="32"/>
    </row>
  </sheetData>
  <sheetProtection algorithmName="SHA-512" hashValue="/KBmmhi2ebsXZx79kwTluIl+iqGvfn5kWx3uGhT7jERK/6wEYAADnemNFGlLR5qGxbSqurMP9yJ5VHnN9VVejA==" saltValue="+iBzg5PfDxwuQuNR6/XK/Q==" spinCount="100000" sheet="1" objects="1"/>
  <mergeCells count="10">
    <mergeCell ref="A1:F1"/>
    <mergeCell ref="A2:D2"/>
    <mergeCell ref="E2:F2"/>
    <mergeCell ref="A3:F3"/>
    <mergeCell ref="D41:F41"/>
    <mergeCell ref="A42:F42"/>
    <mergeCell ref="A43:D43"/>
    <mergeCell ref="E43:F43"/>
    <mergeCell ref="A44:F44"/>
    <mergeCell ref="D82:F82"/>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3"/>
  <sheetViews>
    <sheetView showZeros="0" view="pageBreakPreview" zoomScaleNormal="100" topLeftCell="A80" workbookViewId="0">
      <selection activeCell="D129" sqref="D129"/>
    </sheetView>
  </sheetViews>
  <sheetFormatPr defaultColWidth="9" defaultRowHeight="15.6" outlineLevelCol="5"/>
  <cols>
    <col min="1" max="1" width="8.125" style="1" customWidth="1"/>
    <col min="2" max="2" width="34.3"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20" t="s">
        <v>23</v>
      </c>
      <c r="B1" s="20"/>
      <c r="C1" s="20"/>
      <c r="D1" s="20"/>
      <c r="E1" s="20"/>
      <c r="F1" s="20"/>
    </row>
    <row r="2" s="1" customFormat="1" ht="16.85" customHeight="1" spans="1:6">
      <c r="A2" s="21" t="s">
        <v>106</v>
      </c>
      <c r="B2" s="21"/>
      <c r="C2" s="21"/>
      <c r="D2" s="21"/>
      <c r="E2" s="21" t="s">
        <v>25</v>
      </c>
      <c r="F2" s="21"/>
    </row>
    <row r="3" s="1" customFormat="1" ht="32.95" customHeight="1" spans="1:6">
      <c r="A3" s="22" t="s">
        <v>60</v>
      </c>
      <c r="B3" s="22"/>
      <c r="C3" s="22"/>
      <c r="D3" s="22"/>
      <c r="E3" s="22"/>
      <c r="F3" s="22"/>
    </row>
    <row r="4" s="1" customFormat="1" ht="16.85" customHeight="1" spans="1:6">
      <c r="A4" s="23" t="s">
        <v>27</v>
      </c>
      <c r="B4" s="24" t="s">
        <v>28</v>
      </c>
      <c r="C4" s="24" t="s">
        <v>29</v>
      </c>
      <c r="D4" s="24" t="s">
        <v>30</v>
      </c>
      <c r="E4" s="24" t="s">
        <v>31</v>
      </c>
      <c r="F4" s="25" t="s">
        <v>32</v>
      </c>
    </row>
    <row r="5" s="1" customFormat="1" ht="16.1" customHeight="1" spans="1:6">
      <c r="A5" s="26" t="s">
        <v>61</v>
      </c>
      <c r="B5" s="27" t="s">
        <v>62</v>
      </c>
      <c r="C5" s="28"/>
      <c r="D5" s="29"/>
      <c r="E5" s="29"/>
      <c r="F5" s="30"/>
    </row>
    <row r="6" s="1" customFormat="1" ht="16.85" customHeight="1" spans="1:6">
      <c r="A6" s="26" t="s">
        <v>107</v>
      </c>
      <c r="B6" s="27" t="s">
        <v>108</v>
      </c>
      <c r="C6" s="28"/>
      <c r="D6" s="29"/>
      <c r="E6" s="29"/>
      <c r="F6" s="30"/>
    </row>
    <row r="7" s="1" customFormat="1" ht="16.1" customHeight="1" spans="1:6">
      <c r="A7" s="26" t="s">
        <v>37</v>
      </c>
      <c r="B7" s="27" t="s">
        <v>109</v>
      </c>
      <c r="C7" s="28" t="s">
        <v>73</v>
      </c>
      <c r="D7" s="29" t="s">
        <v>110</v>
      </c>
      <c r="E7" s="31"/>
      <c r="F7" s="30">
        <f>ROUND(D7*E7,0)</f>
        <v>0</v>
      </c>
    </row>
    <row r="8" s="1" customFormat="1" ht="16.1" customHeight="1" spans="1:6">
      <c r="A8" s="26" t="s">
        <v>111</v>
      </c>
      <c r="B8" s="27" t="s">
        <v>112</v>
      </c>
      <c r="C8" s="28"/>
      <c r="D8" s="29"/>
      <c r="E8" s="31"/>
      <c r="F8" s="30">
        <f t="shared" ref="F8:F21" si="0">ROUND(D8*E8,0)</f>
        <v>0</v>
      </c>
    </row>
    <row r="9" s="1" customFormat="1" ht="16.85" customHeight="1" spans="1:6">
      <c r="A9" s="26" t="s">
        <v>113</v>
      </c>
      <c r="B9" s="27" t="s">
        <v>114</v>
      </c>
      <c r="C9" s="28"/>
      <c r="D9" s="29"/>
      <c r="E9" s="31"/>
      <c r="F9" s="30">
        <f t="shared" si="0"/>
        <v>0</v>
      </c>
    </row>
    <row r="10" s="1" customFormat="1" ht="16.1" customHeight="1" spans="1:6">
      <c r="A10" s="26" t="s">
        <v>37</v>
      </c>
      <c r="B10" s="27" t="s">
        <v>115</v>
      </c>
      <c r="C10" s="28" t="s">
        <v>73</v>
      </c>
      <c r="D10" s="29" t="s">
        <v>116</v>
      </c>
      <c r="E10" s="31"/>
      <c r="F10" s="30">
        <f t="shared" si="0"/>
        <v>0</v>
      </c>
    </row>
    <row r="11" s="1" customFormat="1" ht="16.1" customHeight="1" spans="1:6">
      <c r="A11" s="26" t="s">
        <v>68</v>
      </c>
      <c r="B11" s="27" t="s">
        <v>69</v>
      </c>
      <c r="C11" s="28"/>
      <c r="D11" s="29"/>
      <c r="E11" s="31"/>
      <c r="F11" s="30">
        <f t="shared" si="0"/>
        <v>0</v>
      </c>
    </row>
    <row r="12" s="1" customFormat="1" ht="16.85" customHeight="1" spans="1:6">
      <c r="A12" s="26" t="s">
        <v>70</v>
      </c>
      <c r="B12" s="27" t="s">
        <v>71</v>
      </c>
      <c r="C12" s="28"/>
      <c r="D12" s="29"/>
      <c r="E12" s="31"/>
      <c r="F12" s="30">
        <f t="shared" si="0"/>
        <v>0</v>
      </c>
    </row>
    <row r="13" s="1" customFormat="1" ht="16.1" customHeight="1" spans="1:6">
      <c r="A13" s="26" t="s">
        <v>65</v>
      </c>
      <c r="B13" s="27" t="s">
        <v>72</v>
      </c>
      <c r="C13" s="28" t="s">
        <v>73</v>
      </c>
      <c r="D13" s="29" t="s">
        <v>117</v>
      </c>
      <c r="E13" s="31"/>
      <c r="F13" s="30">
        <f t="shared" si="0"/>
        <v>0</v>
      </c>
    </row>
    <row r="14" s="1" customFormat="1" ht="16.1" customHeight="1" spans="1:6">
      <c r="A14" s="26" t="s">
        <v>118</v>
      </c>
      <c r="B14" s="27" t="s">
        <v>119</v>
      </c>
      <c r="C14" s="28"/>
      <c r="D14" s="29"/>
      <c r="E14" s="31"/>
      <c r="F14" s="30">
        <f t="shared" si="0"/>
        <v>0</v>
      </c>
    </row>
    <row r="15" s="1" customFormat="1" ht="16.85" customHeight="1" spans="1:6">
      <c r="A15" s="26" t="s">
        <v>120</v>
      </c>
      <c r="B15" s="27" t="s">
        <v>121</v>
      </c>
      <c r="C15" s="28"/>
      <c r="D15" s="29"/>
      <c r="E15" s="31"/>
      <c r="F15" s="30">
        <f t="shared" si="0"/>
        <v>0</v>
      </c>
    </row>
    <row r="16" s="1" customFormat="1" ht="16.1" customHeight="1" spans="1:6">
      <c r="A16" s="26" t="s">
        <v>37</v>
      </c>
      <c r="B16" s="27" t="s">
        <v>89</v>
      </c>
      <c r="C16" s="28"/>
      <c r="D16" s="29"/>
      <c r="E16" s="31"/>
      <c r="F16" s="30">
        <f t="shared" si="0"/>
        <v>0</v>
      </c>
    </row>
    <row r="17" s="1" customFormat="1" ht="16.1" customHeight="1" spans="1:6">
      <c r="A17" s="26" t="s">
        <v>122</v>
      </c>
      <c r="B17" s="27" t="s">
        <v>83</v>
      </c>
      <c r="C17" s="28" t="s">
        <v>73</v>
      </c>
      <c r="D17" s="29" t="s">
        <v>123</v>
      </c>
      <c r="E17" s="31"/>
      <c r="F17" s="30">
        <f t="shared" si="0"/>
        <v>0</v>
      </c>
    </row>
    <row r="18" s="1" customFormat="1" ht="16.85" customHeight="1" spans="1:6">
      <c r="A18" s="26" t="s">
        <v>85</v>
      </c>
      <c r="B18" s="27" t="s">
        <v>86</v>
      </c>
      <c r="C18" s="28"/>
      <c r="D18" s="29"/>
      <c r="E18" s="31"/>
      <c r="F18" s="30">
        <f t="shared" si="0"/>
        <v>0</v>
      </c>
    </row>
    <row r="19" s="1" customFormat="1" ht="16.1" customHeight="1" spans="1:6">
      <c r="A19" s="26" t="s">
        <v>87</v>
      </c>
      <c r="B19" s="27" t="s">
        <v>88</v>
      </c>
      <c r="C19" s="28"/>
      <c r="D19" s="29"/>
      <c r="E19" s="31"/>
      <c r="F19" s="30">
        <f t="shared" si="0"/>
        <v>0</v>
      </c>
    </row>
    <row r="20" s="1" customFormat="1" ht="16.1" customHeight="1" spans="1:6">
      <c r="A20" s="26" t="s">
        <v>91</v>
      </c>
      <c r="B20" s="27" t="s">
        <v>92</v>
      </c>
      <c r="C20" s="28" t="s">
        <v>73</v>
      </c>
      <c r="D20" s="29" t="s">
        <v>124</v>
      </c>
      <c r="E20" s="31"/>
      <c r="F20" s="30">
        <f t="shared" si="0"/>
        <v>0</v>
      </c>
    </row>
    <row r="21" s="1" customFormat="1" ht="16.85" customHeight="1" spans="1:6">
      <c r="A21" s="26" t="s">
        <v>125</v>
      </c>
      <c r="B21" s="27" t="s">
        <v>126</v>
      </c>
      <c r="C21" s="28" t="s">
        <v>73</v>
      </c>
      <c r="D21" s="29" t="s">
        <v>127</v>
      </c>
      <c r="E21" s="31"/>
      <c r="F21" s="30">
        <f t="shared" si="0"/>
        <v>0</v>
      </c>
    </row>
    <row r="22" s="1" customFormat="1" ht="16.1" customHeight="1" spans="1:6">
      <c r="A22" s="26"/>
      <c r="B22" s="27"/>
      <c r="C22" s="28"/>
      <c r="D22" s="29"/>
      <c r="E22" s="29"/>
      <c r="F22" s="30"/>
    </row>
    <row r="23" s="1" customFormat="1" ht="16.1" customHeight="1" spans="1:6">
      <c r="A23" s="26"/>
      <c r="B23" s="27"/>
      <c r="C23" s="28"/>
      <c r="D23" s="29"/>
      <c r="E23" s="29"/>
      <c r="F23" s="30"/>
    </row>
    <row r="24" s="1" customFormat="1" ht="16.85" customHeight="1" spans="1:6">
      <c r="A24" s="26"/>
      <c r="B24" s="27"/>
      <c r="C24" s="28"/>
      <c r="D24" s="29"/>
      <c r="E24" s="29"/>
      <c r="F24" s="30"/>
    </row>
    <row r="25" s="1" customFormat="1" ht="16.1" customHeight="1" spans="1:6">
      <c r="A25" s="26"/>
      <c r="B25" s="27"/>
      <c r="C25" s="28"/>
      <c r="D25" s="29"/>
      <c r="E25" s="29"/>
      <c r="F25" s="30"/>
    </row>
    <row r="26" s="1" customFormat="1" ht="16.85" customHeight="1" spans="1:6">
      <c r="A26" s="26"/>
      <c r="B26" s="27"/>
      <c r="C26" s="28"/>
      <c r="D26" s="29"/>
      <c r="E26" s="29"/>
      <c r="F26" s="30"/>
    </row>
    <row r="27" s="1" customFormat="1" ht="16.1" customHeight="1" spans="1:6">
      <c r="A27" s="26"/>
      <c r="B27" s="27"/>
      <c r="C27" s="28"/>
      <c r="D27" s="29"/>
      <c r="E27" s="29"/>
      <c r="F27" s="30"/>
    </row>
    <row r="28" s="1" customFormat="1" ht="16.1" customHeight="1" spans="1:6">
      <c r="A28" s="26"/>
      <c r="B28" s="27"/>
      <c r="C28" s="28"/>
      <c r="D28" s="29"/>
      <c r="E28" s="29"/>
      <c r="F28" s="30"/>
    </row>
    <row r="29" s="1" customFormat="1" ht="16.85" customHeight="1" spans="1:6">
      <c r="A29" s="26"/>
      <c r="B29" s="27"/>
      <c r="C29" s="28"/>
      <c r="D29" s="29"/>
      <c r="E29" s="29"/>
      <c r="F29" s="30"/>
    </row>
    <row r="30" s="1" customFormat="1" ht="16.1" customHeight="1" spans="1:6">
      <c r="A30" s="26"/>
      <c r="B30" s="27"/>
      <c r="C30" s="28"/>
      <c r="D30" s="29"/>
      <c r="E30" s="29"/>
      <c r="F30" s="30"/>
    </row>
    <row r="31" s="1" customFormat="1" ht="16.1" customHeight="1" spans="1:6">
      <c r="A31" s="26"/>
      <c r="B31" s="27"/>
      <c r="C31" s="28"/>
      <c r="D31" s="29"/>
      <c r="E31" s="29"/>
      <c r="F31" s="30"/>
    </row>
    <row r="32" s="1" customFormat="1" ht="16.85" customHeight="1" spans="1:6">
      <c r="A32" s="26"/>
      <c r="B32" s="27"/>
      <c r="C32" s="28"/>
      <c r="D32" s="29"/>
      <c r="E32" s="29"/>
      <c r="F32" s="30"/>
    </row>
    <row r="33" s="1" customFormat="1" ht="16.1" customHeight="1" spans="1:6">
      <c r="A33" s="26"/>
      <c r="B33" s="27"/>
      <c r="C33" s="28"/>
      <c r="D33" s="29"/>
      <c r="E33" s="29"/>
      <c r="F33" s="30"/>
    </row>
    <row r="34" s="1" customFormat="1" ht="16.1" customHeight="1" spans="1:6">
      <c r="A34" s="26"/>
      <c r="B34" s="27"/>
      <c r="C34" s="28"/>
      <c r="D34" s="29"/>
      <c r="E34" s="29"/>
      <c r="F34" s="30"/>
    </row>
    <row r="35" s="1" customFormat="1" ht="16.85" customHeight="1" spans="1:6">
      <c r="A35" s="26"/>
      <c r="B35" s="27"/>
      <c r="C35" s="28"/>
      <c r="D35" s="29"/>
      <c r="E35" s="29"/>
      <c r="F35" s="30"/>
    </row>
    <row r="36" s="1" customFormat="1" ht="16.1" customHeight="1" spans="1:6">
      <c r="A36" s="26"/>
      <c r="B36" s="27"/>
      <c r="C36" s="28"/>
      <c r="D36" s="29"/>
      <c r="E36" s="29"/>
      <c r="F36" s="30"/>
    </row>
    <row r="37" s="1" customFormat="1" ht="16.1" customHeight="1" spans="1:6">
      <c r="A37" s="26"/>
      <c r="B37" s="27"/>
      <c r="C37" s="28"/>
      <c r="D37" s="29"/>
      <c r="E37" s="29"/>
      <c r="F37" s="30"/>
    </row>
    <row r="38" s="1" customFormat="1" ht="16.85" customHeight="1" spans="1:6">
      <c r="A38" s="26"/>
      <c r="B38" s="27"/>
      <c r="C38" s="28"/>
      <c r="D38" s="29"/>
      <c r="E38" s="29"/>
      <c r="F38" s="30"/>
    </row>
    <row r="39" s="1" customFormat="1" ht="16.1" customHeight="1" spans="1:6">
      <c r="A39" s="26"/>
      <c r="B39" s="27"/>
      <c r="C39" s="28"/>
      <c r="D39" s="29"/>
      <c r="E39" s="29"/>
      <c r="F39" s="30"/>
    </row>
    <row r="40" s="1" customFormat="1" ht="16.1" customHeight="1" spans="1:6">
      <c r="A40" s="26"/>
      <c r="B40" s="27"/>
      <c r="C40" s="28"/>
      <c r="D40" s="29"/>
      <c r="E40" s="29"/>
      <c r="F40" s="30"/>
    </row>
    <row r="41" s="1" customFormat="1" ht="32.95" customHeight="1" spans="1:6">
      <c r="A41" s="32"/>
      <c r="B41" s="33" t="s">
        <v>99</v>
      </c>
      <c r="C41" s="32"/>
      <c r="D41" s="32">
        <f>SUM(F7:F21)</f>
        <v>0</v>
      </c>
      <c r="E41" s="32"/>
      <c r="F41" s="32"/>
    </row>
    <row r="42" s="1" customFormat="1" ht="32.95" customHeight="1" spans="1:6">
      <c r="A42" s="20" t="s">
        <v>23</v>
      </c>
      <c r="B42" s="20"/>
      <c r="C42" s="20"/>
      <c r="D42" s="20"/>
      <c r="E42" s="20"/>
      <c r="F42" s="20"/>
    </row>
    <row r="43" s="1" customFormat="1" ht="16.85" customHeight="1" spans="1:6">
      <c r="A43" s="21" t="s">
        <v>106</v>
      </c>
      <c r="B43" s="21"/>
      <c r="C43" s="21"/>
      <c r="D43" s="21"/>
      <c r="E43" s="21" t="s">
        <v>25</v>
      </c>
      <c r="F43" s="21"/>
    </row>
    <row r="44" s="1" customFormat="1" ht="32.95" customHeight="1" spans="1:6">
      <c r="A44" s="22" t="s">
        <v>128</v>
      </c>
      <c r="B44" s="22"/>
      <c r="C44" s="22"/>
      <c r="D44" s="22"/>
      <c r="E44" s="22"/>
      <c r="F44" s="22"/>
    </row>
    <row r="45" s="1" customFormat="1" ht="16.85" customHeight="1" spans="1:6">
      <c r="A45" s="23" t="s">
        <v>27</v>
      </c>
      <c r="B45" s="24" t="s">
        <v>28</v>
      </c>
      <c r="C45" s="24" t="s">
        <v>29</v>
      </c>
      <c r="D45" s="24" t="s">
        <v>30</v>
      </c>
      <c r="E45" s="24" t="s">
        <v>31</v>
      </c>
      <c r="F45" s="25" t="s">
        <v>32</v>
      </c>
    </row>
    <row r="46" s="1" customFormat="1" ht="16.1" customHeight="1" spans="1:6">
      <c r="A46" s="26" t="s">
        <v>129</v>
      </c>
      <c r="B46" s="27" t="s">
        <v>130</v>
      </c>
      <c r="C46" s="28"/>
      <c r="D46" s="29"/>
      <c r="E46" s="29"/>
      <c r="F46" s="30"/>
    </row>
    <row r="47" s="1" customFormat="1" ht="16.85" customHeight="1" spans="1:6">
      <c r="A47" s="26" t="s">
        <v>131</v>
      </c>
      <c r="B47" s="27" t="s">
        <v>130</v>
      </c>
      <c r="C47" s="28"/>
      <c r="D47" s="29"/>
      <c r="E47" s="29"/>
      <c r="F47" s="30"/>
    </row>
    <row r="48" s="1" customFormat="1" ht="16.1" customHeight="1" spans="1:6">
      <c r="A48" s="26" t="s">
        <v>37</v>
      </c>
      <c r="B48" s="27" t="s">
        <v>132</v>
      </c>
      <c r="C48" s="28" t="s">
        <v>73</v>
      </c>
      <c r="D48" s="29" t="s">
        <v>133</v>
      </c>
      <c r="E48" s="31"/>
      <c r="F48" s="30">
        <f>ROUND(E48*D48,0)</f>
        <v>0</v>
      </c>
    </row>
    <row r="49" s="1" customFormat="1" ht="16.1" customHeight="1" spans="1:6">
      <c r="A49" s="26" t="s">
        <v>134</v>
      </c>
      <c r="B49" s="27" t="s">
        <v>135</v>
      </c>
      <c r="C49" s="28"/>
      <c r="D49" s="29"/>
      <c r="E49" s="31"/>
      <c r="F49" s="30">
        <f>ROUND(E49*D49,0)</f>
        <v>0</v>
      </c>
    </row>
    <row r="50" s="1" customFormat="1" ht="16.85" customHeight="1" spans="1:6">
      <c r="A50" s="26" t="s">
        <v>41</v>
      </c>
      <c r="B50" s="27" t="s">
        <v>136</v>
      </c>
      <c r="C50" s="28" t="s">
        <v>137</v>
      </c>
      <c r="D50" s="29" t="s">
        <v>138</v>
      </c>
      <c r="E50" s="31"/>
      <c r="F50" s="30">
        <f>ROUND(E50*D50,0)</f>
        <v>0</v>
      </c>
    </row>
    <row r="51" s="1" customFormat="1" ht="16.1" customHeight="1" spans="1:6">
      <c r="A51" s="26" t="s">
        <v>139</v>
      </c>
      <c r="B51" s="27" t="s">
        <v>140</v>
      </c>
      <c r="C51" s="28"/>
      <c r="D51" s="29"/>
      <c r="E51" s="31"/>
      <c r="F51" s="30">
        <f>ROUND(E51*D51,0)</f>
        <v>0</v>
      </c>
    </row>
    <row r="52" s="1" customFormat="1" ht="16.1" customHeight="1" spans="1:6">
      <c r="A52" s="26" t="s">
        <v>141</v>
      </c>
      <c r="B52" s="27" t="s">
        <v>142</v>
      </c>
      <c r="C52" s="28" t="s">
        <v>73</v>
      </c>
      <c r="D52" s="29" t="s">
        <v>116</v>
      </c>
      <c r="E52" s="31"/>
      <c r="F52" s="30">
        <f>ROUND(E52*D52,0)</f>
        <v>0</v>
      </c>
    </row>
    <row r="53" s="1" customFormat="1" ht="16.85" customHeight="1" spans="1:6">
      <c r="A53" s="26" t="s">
        <v>143</v>
      </c>
      <c r="B53" s="27" t="s">
        <v>144</v>
      </c>
      <c r="C53" s="28" t="s">
        <v>145</v>
      </c>
      <c r="D53" s="29" t="s">
        <v>146</v>
      </c>
      <c r="E53" s="31"/>
      <c r="F53" s="30">
        <f>ROUND(E53*D53,0)</f>
        <v>0</v>
      </c>
    </row>
    <row r="54" s="1" customFormat="1" ht="16.1" customHeight="1" spans="1:6">
      <c r="A54" s="26"/>
      <c r="B54" s="27"/>
      <c r="C54" s="28"/>
      <c r="D54" s="29"/>
      <c r="E54" s="29"/>
      <c r="F54" s="30"/>
    </row>
    <row r="55" s="1" customFormat="1" ht="16.1" customHeight="1" spans="1:6">
      <c r="A55" s="26"/>
      <c r="B55" s="27"/>
      <c r="C55" s="28"/>
      <c r="D55" s="29"/>
      <c r="E55" s="29"/>
      <c r="F55" s="30"/>
    </row>
    <row r="56" s="1" customFormat="1" ht="16.85" customHeight="1" spans="1:6">
      <c r="A56" s="26"/>
      <c r="B56" s="27"/>
      <c r="C56" s="28"/>
      <c r="D56" s="29"/>
      <c r="E56" s="29"/>
      <c r="F56" s="30"/>
    </row>
    <row r="57" s="1" customFormat="1" ht="16.1" customHeight="1" spans="1:6">
      <c r="A57" s="26"/>
      <c r="B57" s="27"/>
      <c r="C57" s="28"/>
      <c r="D57" s="29"/>
      <c r="E57" s="29"/>
      <c r="F57" s="30"/>
    </row>
    <row r="58" s="1" customFormat="1" ht="16.1" customHeight="1" spans="1:6">
      <c r="A58" s="26"/>
      <c r="B58" s="27"/>
      <c r="C58" s="28"/>
      <c r="D58" s="29"/>
      <c r="E58" s="29"/>
      <c r="F58" s="30"/>
    </row>
    <row r="59" s="1" customFormat="1" ht="16.85" customHeight="1" spans="1:6">
      <c r="A59" s="26"/>
      <c r="B59" s="27"/>
      <c r="C59" s="28"/>
      <c r="D59" s="29"/>
      <c r="E59" s="29"/>
      <c r="F59" s="30"/>
    </row>
    <row r="60" s="1" customFormat="1" ht="16.1" customHeight="1" spans="1:6">
      <c r="A60" s="26"/>
      <c r="B60" s="27"/>
      <c r="C60" s="28"/>
      <c r="D60" s="29"/>
      <c r="E60" s="29"/>
      <c r="F60" s="30"/>
    </row>
    <row r="61" s="1" customFormat="1" ht="16.1" customHeight="1" spans="1:6">
      <c r="A61" s="26"/>
      <c r="B61" s="27"/>
      <c r="C61" s="28"/>
      <c r="D61" s="29"/>
      <c r="E61" s="29"/>
      <c r="F61" s="30"/>
    </row>
    <row r="62" s="1" customFormat="1" ht="16.85" customHeight="1" spans="1:6">
      <c r="A62" s="26"/>
      <c r="B62" s="27"/>
      <c r="C62" s="28"/>
      <c r="D62" s="29"/>
      <c r="E62" s="29"/>
      <c r="F62" s="30"/>
    </row>
    <row r="63" s="1" customFormat="1" ht="16.1" customHeight="1" spans="1:6">
      <c r="A63" s="26"/>
      <c r="B63" s="27"/>
      <c r="C63" s="28"/>
      <c r="D63" s="29"/>
      <c r="E63" s="29"/>
      <c r="F63" s="30"/>
    </row>
    <row r="64" s="1" customFormat="1" ht="16.1" customHeight="1" spans="1:6">
      <c r="A64" s="26"/>
      <c r="B64" s="27"/>
      <c r="C64" s="28"/>
      <c r="D64" s="29"/>
      <c r="E64" s="29"/>
      <c r="F64" s="30"/>
    </row>
    <row r="65" s="1" customFormat="1" ht="16.85" customHeight="1" spans="1:6">
      <c r="A65" s="26"/>
      <c r="B65" s="27"/>
      <c r="C65" s="28"/>
      <c r="D65" s="29"/>
      <c r="E65" s="29"/>
      <c r="F65" s="30"/>
    </row>
    <row r="66" s="1" customFormat="1" ht="16.1" customHeight="1" spans="1:6">
      <c r="A66" s="26"/>
      <c r="B66" s="27"/>
      <c r="C66" s="28"/>
      <c r="D66" s="29"/>
      <c r="E66" s="29"/>
      <c r="F66" s="30"/>
    </row>
    <row r="67" s="1" customFormat="1" ht="16.85" customHeight="1" spans="1:6">
      <c r="A67" s="26"/>
      <c r="B67" s="27"/>
      <c r="C67" s="28"/>
      <c r="D67" s="29"/>
      <c r="E67" s="29"/>
      <c r="F67" s="30"/>
    </row>
    <row r="68" s="1" customFormat="1" ht="16.1" customHeight="1" spans="1:6">
      <c r="A68" s="26"/>
      <c r="B68" s="27"/>
      <c r="C68" s="28"/>
      <c r="D68" s="29"/>
      <c r="E68" s="29"/>
      <c r="F68" s="30"/>
    </row>
    <row r="69" s="1" customFormat="1" ht="16.1" customHeight="1" spans="1:6">
      <c r="A69" s="26"/>
      <c r="B69" s="27"/>
      <c r="C69" s="28"/>
      <c r="D69" s="29"/>
      <c r="E69" s="29"/>
      <c r="F69" s="30"/>
    </row>
    <row r="70" s="1" customFormat="1" ht="16.85" customHeight="1" spans="1:6">
      <c r="A70" s="26"/>
      <c r="B70" s="27"/>
      <c r="C70" s="28"/>
      <c r="D70" s="29"/>
      <c r="E70" s="29"/>
      <c r="F70" s="30"/>
    </row>
    <row r="71" s="1" customFormat="1" ht="16.1" customHeight="1" spans="1:6">
      <c r="A71" s="26"/>
      <c r="B71" s="27"/>
      <c r="C71" s="28"/>
      <c r="D71" s="29"/>
      <c r="E71" s="29"/>
      <c r="F71" s="30"/>
    </row>
    <row r="72" s="1" customFormat="1" ht="16.1" customHeight="1" spans="1:6">
      <c r="A72" s="26"/>
      <c r="B72" s="27"/>
      <c r="C72" s="28"/>
      <c r="D72" s="29"/>
      <c r="E72" s="29"/>
      <c r="F72" s="30"/>
    </row>
    <row r="73" s="1" customFormat="1" ht="16.85" customHeight="1" spans="1:6">
      <c r="A73" s="26"/>
      <c r="B73" s="27"/>
      <c r="C73" s="28"/>
      <c r="D73" s="29"/>
      <c r="E73" s="29"/>
      <c r="F73" s="30"/>
    </row>
    <row r="74" s="1" customFormat="1" ht="16.1" customHeight="1" spans="1:6">
      <c r="A74" s="26"/>
      <c r="B74" s="27"/>
      <c r="C74" s="28"/>
      <c r="D74" s="29"/>
      <c r="E74" s="29"/>
      <c r="F74" s="30"/>
    </row>
    <row r="75" s="1" customFormat="1" ht="16.1" customHeight="1" spans="1:6">
      <c r="A75" s="26"/>
      <c r="B75" s="27"/>
      <c r="C75" s="28"/>
      <c r="D75" s="29"/>
      <c r="E75" s="29"/>
      <c r="F75" s="30"/>
    </row>
    <row r="76" s="1" customFormat="1" ht="16.85" customHeight="1" spans="1:6">
      <c r="A76" s="26"/>
      <c r="B76" s="27"/>
      <c r="C76" s="28"/>
      <c r="D76" s="29"/>
      <c r="E76" s="29"/>
      <c r="F76" s="30"/>
    </row>
    <row r="77" s="1" customFormat="1" ht="16.1" customHeight="1" spans="1:6">
      <c r="A77" s="26"/>
      <c r="B77" s="27"/>
      <c r="C77" s="28"/>
      <c r="D77" s="29"/>
      <c r="E77" s="29"/>
      <c r="F77" s="30"/>
    </row>
    <row r="78" s="1" customFormat="1" ht="16.1" customHeight="1" spans="1:6">
      <c r="A78" s="26"/>
      <c r="B78" s="27"/>
      <c r="C78" s="28"/>
      <c r="D78" s="29"/>
      <c r="E78" s="29"/>
      <c r="F78" s="30"/>
    </row>
    <row r="79" s="1" customFormat="1" ht="16.85" customHeight="1" spans="1:6">
      <c r="A79" s="26"/>
      <c r="B79" s="27"/>
      <c r="C79" s="28"/>
      <c r="D79" s="29"/>
      <c r="E79" s="29"/>
      <c r="F79" s="30"/>
    </row>
    <row r="80" s="1" customFormat="1" ht="16.1" customHeight="1" spans="1:6">
      <c r="A80" s="26"/>
      <c r="B80" s="27"/>
      <c r="C80" s="28"/>
      <c r="D80" s="29"/>
      <c r="E80" s="29"/>
      <c r="F80" s="30"/>
    </row>
    <row r="81" s="1" customFormat="1" ht="16.1" customHeight="1" spans="1:6">
      <c r="A81" s="26"/>
      <c r="B81" s="27"/>
      <c r="C81" s="28"/>
      <c r="D81" s="29"/>
      <c r="E81" s="29"/>
      <c r="F81" s="30"/>
    </row>
    <row r="82" s="1" customFormat="1" ht="32.95" customHeight="1" spans="1:6">
      <c r="A82" s="32"/>
      <c r="B82" s="33" t="s">
        <v>147</v>
      </c>
      <c r="C82" s="32"/>
      <c r="D82" s="32">
        <f>SUM(F48:F53)</f>
        <v>0</v>
      </c>
      <c r="E82" s="32"/>
      <c r="F82" s="32"/>
    </row>
    <row r="83" ht="25.8" spans="1:6">
      <c r="A83" s="20" t="s">
        <v>23</v>
      </c>
      <c r="B83" s="20"/>
      <c r="C83" s="20"/>
      <c r="D83" s="20"/>
      <c r="E83" s="20"/>
      <c r="F83" s="20"/>
    </row>
    <row r="84" spans="1:6">
      <c r="A84" s="21" t="s">
        <v>106</v>
      </c>
      <c r="B84" s="21"/>
      <c r="C84" s="21"/>
      <c r="D84" s="21"/>
      <c r="E84" s="21" t="s">
        <v>25</v>
      </c>
      <c r="F84" s="21"/>
    </row>
    <row r="85" spans="1:6">
      <c r="A85" s="22" t="s">
        <v>148</v>
      </c>
      <c r="B85" s="22"/>
      <c r="C85" s="22"/>
      <c r="D85" s="22"/>
      <c r="E85" s="22"/>
      <c r="F85" s="22"/>
    </row>
    <row r="86" spans="1:6">
      <c r="A86" s="23" t="s">
        <v>27</v>
      </c>
      <c r="B86" s="24" t="s">
        <v>28</v>
      </c>
      <c r="C86" s="24" t="s">
        <v>29</v>
      </c>
      <c r="D86" s="24" t="s">
        <v>30</v>
      </c>
      <c r="E86" s="24" t="s">
        <v>31</v>
      </c>
      <c r="F86" s="25" t="s">
        <v>32</v>
      </c>
    </row>
    <row r="87" spans="1:6">
      <c r="A87" s="26" t="s">
        <v>149</v>
      </c>
      <c r="B87" s="27" t="s">
        <v>150</v>
      </c>
      <c r="C87" s="28"/>
      <c r="D87" s="29"/>
      <c r="E87" s="29"/>
      <c r="F87" s="30"/>
    </row>
    <row r="88" spans="1:6">
      <c r="A88" s="26" t="s">
        <v>151</v>
      </c>
      <c r="B88" s="27" t="s">
        <v>152</v>
      </c>
      <c r="C88" s="28"/>
      <c r="D88" s="29"/>
      <c r="E88" s="29"/>
      <c r="F88" s="30"/>
    </row>
    <row r="89" spans="1:6">
      <c r="A89" s="26" t="s">
        <v>37</v>
      </c>
      <c r="B89" s="27" t="s">
        <v>153</v>
      </c>
      <c r="C89" s="28" t="s">
        <v>154</v>
      </c>
      <c r="D89" s="29" t="s">
        <v>40</v>
      </c>
      <c r="E89" s="31"/>
      <c r="F89" s="30">
        <f>ROUND(E89*D89,0)</f>
        <v>0</v>
      </c>
    </row>
    <row r="90" spans="1:6">
      <c r="A90" s="26"/>
      <c r="B90" s="27"/>
      <c r="C90" s="28"/>
      <c r="D90" s="29"/>
      <c r="E90" s="29"/>
      <c r="F90" s="30"/>
    </row>
    <row r="91" spans="1:6">
      <c r="A91" s="26"/>
      <c r="B91" s="27"/>
      <c r="C91" s="28"/>
      <c r="D91" s="29"/>
      <c r="E91" s="29"/>
      <c r="F91" s="30"/>
    </row>
    <row r="92" spans="1:6">
      <c r="A92" s="26"/>
      <c r="B92" s="27"/>
      <c r="C92" s="28"/>
      <c r="D92" s="29"/>
      <c r="E92" s="29"/>
      <c r="F92" s="30"/>
    </row>
    <row r="93" spans="1:6">
      <c r="A93" s="26"/>
      <c r="B93" s="27"/>
      <c r="C93" s="28"/>
      <c r="D93" s="29"/>
      <c r="E93" s="29"/>
      <c r="F93" s="30"/>
    </row>
    <row r="94" spans="1:6">
      <c r="A94" s="26"/>
      <c r="B94" s="27"/>
      <c r="C94" s="28"/>
      <c r="D94" s="29"/>
      <c r="E94" s="29"/>
      <c r="F94" s="30"/>
    </row>
    <row r="95" spans="1:6">
      <c r="A95" s="26"/>
      <c r="B95" s="27"/>
      <c r="C95" s="28"/>
      <c r="D95" s="29"/>
      <c r="E95" s="29"/>
      <c r="F95" s="30"/>
    </row>
    <row r="96" spans="1:6">
      <c r="A96" s="26"/>
      <c r="B96" s="27"/>
      <c r="C96" s="28"/>
      <c r="D96" s="29"/>
      <c r="E96" s="29"/>
      <c r="F96" s="30"/>
    </row>
    <row r="97" spans="1:6">
      <c r="A97" s="26"/>
      <c r="B97" s="27"/>
      <c r="C97" s="28"/>
      <c r="D97" s="29"/>
      <c r="E97" s="29"/>
      <c r="F97" s="30"/>
    </row>
    <row r="98" spans="1:6">
      <c r="A98" s="26"/>
      <c r="B98" s="27"/>
      <c r="C98" s="28"/>
      <c r="D98" s="29"/>
      <c r="E98" s="29"/>
      <c r="F98" s="30"/>
    </row>
    <row r="99" spans="1:6">
      <c r="A99" s="26"/>
      <c r="B99" s="27"/>
      <c r="C99" s="28"/>
      <c r="D99" s="29"/>
      <c r="E99" s="29"/>
      <c r="F99" s="30"/>
    </row>
    <row r="100" spans="1:6">
      <c r="A100" s="26"/>
      <c r="B100" s="27"/>
      <c r="C100" s="28"/>
      <c r="D100" s="29"/>
      <c r="E100" s="29"/>
      <c r="F100" s="30"/>
    </row>
    <row r="101" spans="1:6">
      <c r="A101" s="26"/>
      <c r="B101" s="27"/>
      <c r="C101" s="28"/>
      <c r="D101" s="29"/>
      <c r="E101" s="29"/>
      <c r="F101" s="30"/>
    </row>
    <row r="102" spans="1:6">
      <c r="A102" s="26"/>
      <c r="B102" s="27"/>
      <c r="C102" s="28"/>
      <c r="D102" s="29"/>
      <c r="E102" s="29"/>
      <c r="F102" s="30"/>
    </row>
    <row r="103" spans="1:6">
      <c r="A103" s="26"/>
      <c r="B103" s="27"/>
      <c r="C103" s="28"/>
      <c r="D103" s="29"/>
      <c r="E103" s="29"/>
      <c r="F103" s="30"/>
    </row>
    <row r="104" spans="1:6">
      <c r="A104" s="26"/>
      <c r="B104" s="27"/>
      <c r="C104" s="28"/>
      <c r="D104" s="29"/>
      <c r="E104" s="29"/>
      <c r="F104" s="30"/>
    </row>
    <row r="105" spans="1:6">
      <c r="A105" s="26"/>
      <c r="B105" s="27"/>
      <c r="C105" s="28"/>
      <c r="D105" s="29"/>
      <c r="E105" s="29"/>
      <c r="F105" s="30"/>
    </row>
    <row r="106" spans="1:6">
      <c r="A106" s="26"/>
      <c r="B106" s="27"/>
      <c r="C106" s="28"/>
      <c r="D106" s="29"/>
      <c r="E106" s="29"/>
      <c r="F106" s="30"/>
    </row>
    <row r="107" spans="1:6">
      <c r="A107" s="26"/>
      <c r="B107" s="27"/>
      <c r="C107" s="28"/>
      <c r="D107" s="29"/>
      <c r="E107" s="29"/>
      <c r="F107" s="30"/>
    </row>
    <row r="108" spans="1:6">
      <c r="A108" s="26"/>
      <c r="B108" s="27"/>
      <c r="C108" s="28"/>
      <c r="D108" s="29"/>
      <c r="E108" s="29"/>
      <c r="F108" s="30"/>
    </row>
    <row r="109" spans="1:6">
      <c r="A109" s="26"/>
      <c r="B109" s="27"/>
      <c r="C109" s="28"/>
      <c r="D109" s="29"/>
      <c r="E109" s="29"/>
      <c r="F109" s="30"/>
    </row>
    <row r="110" spans="1:6">
      <c r="A110" s="26"/>
      <c r="B110" s="27"/>
      <c r="C110" s="28"/>
      <c r="D110" s="29"/>
      <c r="E110" s="29"/>
      <c r="F110" s="30"/>
    </row>
    <row r="111" spans="1:6">
      <c r="A111" s="26"/>
      <c r="B111" s="27"/>
      <c r="C111" s="28"/>
      <c r="D111" s="29"/>
      <c r="E111" s="29"/>
      <c r="F111" s="30"/>
    </row>
    <row r="112" spans="1:6">
      <c r="A112" s="26"/>
      <c r="B112" s="27"/>
      <c r="C112" s="28"/>
      <c r="D112" s="29"/>
      <c r="E112" s="29"/>
      <c r="F112" s="30"/>
    </row>
    <row r="113" spans="1:6">
      <c r="A113" s="26"/>
      <c r="B113" s="27"/>
      <c r="C113" s="28"/>
      <c r="D113" s="29"/>
      <c r="E113" s="29"/>
      <c r="F113" s="30"/>
    </row>
    <row r="114" spans="1:6">
      <c r="A114" s="26"/>
      <c r="B114" s="27"/>
      <c r="C114" s="28"/>
      <c r="D114" s="29"/>
      <c r="E114" s="29"/>
      <c r="F114" s="30"/>
    </row>
    <row r="115" spans="1:6">
      <c r="A115" s="26"/>
      <c r="B115" s="27"/>
      <c r="C115" s="28"/>
      <c r="D115" s="29"/>
      <c r="E115" s="29"/>
      <c r="F115" s="30"/>
    </row>
    <row r="116" spans="1:6">
      <c r="A116" s="26"/>
      <c r="B116" s="27"/>
      <c r="C116" s="28"/>
      <c r="D116" s="29"/>
      <c r="E116" s="29"/>
      <c r="F116" s="30"/>
    </row>
    <row r="117" spans="1:6">
      <c r="A117" s="26"/>
      <c r="B117" s="27"/>
      <c r="C117" s="28"/>
      <c r="D117" s="29"/>
      <c r="E117" s="29"/>
      <c r="F117" s="30"/>
    </row>
    <row r="118" spans="1:6">
      <c r="A118" s="26"/>
      <c r="B118" s="27"/>
      <c r="C118" s="28"/>
      <c r="D118" s="29"/>
      <c r="E118" s="29"/>
      <c r="F118" s="30"/>
    </row>
    <row r="119" spans="1:6">
      <c r="A119" s="26"/>
      <c r="B119" s="27"/>
      <c r="C119" s="28"/>
      <c r="D119" s="29"/>
      <c r="E119" s="29"/>
      <c r="F119" s="30"/>
    </row>
    <row r="120" spans="1:6">
      <c r="A120" s="26"/>
      <c r="B120" s="27"/>
      <c r="C120" s="28"/>
      <c r="D120" s="29"/>
      <c r="E120" s="29"/>
      <c r="F120" s="30"/>
    </row>
    <row r="121" spans="1:6">
      <c r="A121" s="26"/>
      <c r="B121" s="27"/>
      <c r="C121" s="28"/>
      <c r="D121" s="29"/>
      <c r="E121" s="29"/>
      <c r="F121" s="30"/>
    </row>
    <row r="122" spans="1:6">
      <c r="A122" s="26"/>
      <c r="B122" s="27"/>
      <c r="C122" s="28"/>
      <c r="D122" s="29"/>
      <c r="E122" s="29"/>
      <c r="F122" s="30"/>
    </row>
    <row r="123" ht="19" customHeight="1" spans="1:6">
      <c r="A123" s="32"/>
      <c r="B123" s="33" t="s">
        <v>155</v>
      </c>
      <c r="C123" s="32"/>
      <c r="D123" s="32">
        <f>SUM(F89)</f>
        <v>0</v>
      </c>
      <c r="E123" s="32"/>
      <c r="F123" s="32"/>
    </row>
  </sheetData>
  <sheetProtection algorithmName="SHA-512" hashValue="2ERTL+6byelJ8M+6qZULSA3sR2fexFd8RJU3OY8lr64vFB8cUF/xREtpvFtgK+KhCR17qPh+PyTyX2pnV/mRfQ==" saltValue="DC5iy1YfLLtkRYM5MSCspQ==" spinCount="100000" sheet="1" objects="1"/>
  <mergeCells count="15">
    <mergeCell ref="A1:F1"/>
    <mergeCell ref="A2:D2"/>
    <mergeCell ref="E2:F2"/>
    <mergeCell ref="A3:F3"/>
    <mergeCell ref="D41:F41"/>
    <mergeCell ref="A42:F42"/>
    <mergeCell ref="A43:D43"/>
    <mergeCell ref="E43:F43"/>
    <mergeCell ref="A44:F44"/>
    <mergeCell ref="D82:F82"/>
    <mergeCell ref="A83:F83"/>
    <mergeCell ref="A84:D84"/>
    <mergeCell ref="E84:F84"/>
    <mergeCell ref="A85:F85"/>
    <mergeCell ref="D123:F123"/>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view="pageBreakPreview" zoomScaleNormal="100" topLeftCell="A29" workbookViewId="0">
      <selection activeCell="I14" sqref="I14"/>
    </sheetView>
  </sheetViews>
  <sheetFormatPr defaultColWidth="9" defaultRowHeight="15.6" outlineLevelCol="5"/>
  <cols>
    <col min="1" max="1" width="8.125" style="1" customWidth="1"/>
    <col min="2" max="2" width="34.3"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20" t="s">
        <v>23</v>
      </c>
      <c r="B1" s="20"/>
      <c r="C1" s="20"/>
      <c r="D1" s="20"/>
      <c r="E1" s="20"/>
      <c r="F1" s="20"/>
    </row>
    <row r="2" s="1" customFormat="1" ht="16.85" customHeight="1" spans="1:6">
      <c r="A2" s="21" t="s">
        <v>156</v>
      </c>
      <c r="B2" s="21"/>
      <c r="C2" s="21"/>
      <c r="D2" s="21"/>
      <c r="E2" s="21" t="s">
        <v>25</v>
      </c>
      <c r="F2" s="21"/>
    </row>
    <row r="3" s="1" customFormat="1" ht="32.95" customHeight="1" spans="1:6">
      <c r="A3" s="22" t="s">
        <v>157</v>
      </c>
      <c r="B3" s="22"/>
      <c r="C3" s="22"/>
      <c r="D3" s="22"/>
      <c r="E3" s="22"/>
      <c r="F3" s="22"/>
    </row>
    <row r="4" s="1" customFormat="1" ht="16.85" customHeight="1" spans="1:6">
      <c r="A4" s="23" t="s">
        <v>27</v>
      </c>
      <c r="B4" s="24" t="s">
        <v>28</v>
      </c>
      <c r="C4" s="24" t="s">
        <v>29</v>
      </c>
      <c r="D4" s="24" t="s">
        <v>30</v>
      </c>
      <c r="E4" s="24" t="s">
        <v>31</v>
      </c>
      <c r="F4" s="25" t="s">
        <v>32</v>
      </c>
    </row>
    <row r="5" s="1" customFormat="1" ht="16.1" customHeight="1" spans="1:6">
      <c r="A5" s="26" t="s">
        <v>68</v>
      </c>
      <c r="B5" s="27" t="s">
        <v>69</v>
      </c>
      <c r="C5" s="28"/>
      <c r="D5" s="29"/>
      <c r="E5" s="29"/>
      <c r="F5" s="30"/>
    </row>
    <row r="6" s="1" customFormat="1" ht="16.85" customHeight="1" spans="1:6">
      <c r="A6" s="26" t="s">
        <v>70</v>
      </c>
      <c r="B6" s="27" t="s">
        <v>71</v>
      </c>
      <c r="C6" s="28"/>
      <c r="D6" s="29"/>
      <c r="E6" s="29"/>
      <c r="F6" s="30"/>
    </row>
    <row r="7" s="1" customFormat="1" ht="16.1" customHeight="1" spans="1:6">
      <c r="A7" s="26" t="s">
        <v>65</v>
      </c>
      <c r="B7" s="27" t="s">
        <v>72</v>
      </c>
      <c r="C7" s="28" t="s">
        <v>73</v>
      </c>
      <c r="D7" s="29" t="s">
        <v>158</v>
      </c>
      <c r="E7" s="31"/>
      <c r="F7" s="30">
        <f>ROUND(E7*D7,0)</f>
        <v>0</v>
      </c>
    </row>
    <row r="8" s="1" customFormat="1" ht="16.1" customHeight="1" spans="1:6">
      <c r="A8" s="26" t="s">
        <v>118</v>
      </c>
      <c r="B8" s="27" t="s">
        <v>119</v>
      </c>
      <c r="C8" s="28"/>
      <c r="D8" s="29"/>
      <c r="E8" s="31"/>
      <c r="F8" s="30">
        <f>ROUND(E8*D8,0)</f>
        <v>0</v>
      </c>
    </row>
    <row r="9" s="1" customFormat="1" ht="16.85" customHeight="1" spans="1:6">
      <c r="A9" s="26" t="s">
        <v>120</v>
      </c>
      <c r="B9" s="27" t="s">
        <v>121</v>
      </c>
      <c r="C9" s="28"/>
      <c r="D9" s="29"/>
      <c r="E9" s="31"/>
      <c r="F9" s="30">
        <f>ROUND(E9*D9,0)</f>
        <v>0</v>
      </c>
    </row>
    <row r="10" s="1" customFormat="1" ht="16.1" customHeight="1" spans="1:6">
      <c r="A10" s="26" t="s">
        <v>37</v>
      </c>
      <c r="B10" s="27" t="s">
        <v>89</v>
      </c>
      <c r="C10" s="28"/>
      <c r="D10" s="29"/>
      <c r="E10" s="31"/>
      <c r="F10" s="30">
        <f>ROUND(E10*D10,0)</f>
        <v>0</v>
      </c>
    </row>
    <row r="11" s="1" customFormat="1" ht="16.1" customHeight="1" spans="1:6">
      <c r="A11" s="26" t="s">
        <v>122</v>
      </c>
      <c r="B11" s="27" t="s">
        <v>83</v>
      </c>
      <c r="C11" s="28" t="s">
        <v>73</v>
      </c>
      <c r="D11" s="29" t="s">
        <v>159</v>
      </c>
      <c r="E11" s="31"/>
      <c r="F11" s="30">
        <f>ROUND(E11*D11,0)</f>
        <v>0</v>
      </c>
    </row>
    <row r="12" s="1" customFormat="1" ht="16.85" customHeight="1" spans="1:6">
      <c r="A12" s="26"/>
      <c r="B12" s="27"/>
      <c r="C12" s="28"/>
      <c r="D12" s="29"/>
      <c r="E12" s="29"/>
      <c r="F12" s="30"/>
    </row>
    <row r="13" s="1" customFormat="1" ht="16.1" customHeight="1" spans="1:6">
      <c r="A13" s="26"/>
      <c r="B13" s="27"/>
      <c r="C13" s="28"/>
      <c r="D13" s="29"/>
      <c r="E13" s="29"/>
      <c r="F13" s="30"/>
    </row>
    <row r="14" s="1" customFormat="1" ht="16.1" customHeight="1" spans="1:6">
      <c r="A14" s="26"/>
      <c r="B14" s="27"/>
      <c r="C14" s="28"/>
      <c r="D14" s="29"/>
      <c r="E14" s="29"/>
      <c r="F14" s="30"/>
    </row>
    <row r="15" s="1" customFormat="1" ht="16.85" customHeight="1" spans="1:6">
      <c r="A15" s="26"/>
      <c r="B15" s="27"/>
      <c r="C15" s="28"/>
      <c r="D15" s="29"/>
      <c r="E15" s="29"/>
      <c r="F15" s="30"/>
    </row>
    <row r="16" s="1" customFormat="1" ht="16.1" customHeight="1" spans="1:6">
      <c r="A16" s="26"/>
      <c r="B16" s="27"/>
      <c r="C16" s="28"/>
      <c r="D16" s="29"/>
      <c r="E16" s="29"/>
      <c r="F16" s="30"/>
    </row>
    <row r="17" s="1" customFormat="1" ht="16.1" customHeight="1" spans="1:6">
      <c r="A17" s="26"/>
      <c r="B17" s="27"/>
      <c r="C17" s="28"/>
      <c r="D17" s="29"/>
      <c r="E17" s="29"/>
      <c r="F17" s="30"/>
    </row>
    <row r="18" s="1" customFormat="1" ht="16.85" customHeight="1" spans="1:6">
      <c r="A18" s="26"/>
      <c r="B18" s="27"/>
      <c r="C18" s="28"/>
      <c r="D18" s="29"/>
      <c r="E18" s="29"/>
      <c r="F18" s="30"/>
    </row>
    <row r="19" s="1" customFormat="1" ht="16.1" customHeight="1" spans="1:6">
      <c r="A19" s="26"/>
      <c r="B19" s="27"/>
      <c r="C19" s="28"/>
      <c r="D19" s="29"/>
      <c r="E19" s="29"/>
      <c r="F19" s="30"/>
    </row>
    <row r="20" s="1" customFormat="1" ht="16.1" customHeight="1" spans="1:6">
      <c r="A20" s="26"/>
      <c r="B20" s="27"/>
      <c r="C20" s="28"/>
      <c r="D20" s="29"/>
      <c r="E20" s="29"/>
      <c r="F20" s="30"/>
    </row>
    <row r="21" s="1" customFormat="1" ht="16.85" customHeight="1" spans="1:6">
      <c r="A21" s="26"/>
      <c r="B21" s="27"/>
      <c r="C21" s="28"/>
      <c r="D21" s="29"/>
      <c r="E21" s="29"/>
      <c r="F21" s="30"/>
    </row>
    <row r="22" s="1" customFormat="1" ht="16.1" customHeight="1" spans="1:6">
      <c r="A22" s="26"/>
      <c r="B22" s="27"/>
      <c r="C22" s="28"/>
      <c r="D22" s="29"/>
      <c r="E22" s="29"/>
      <c r="F22" s="30"/>
    </row>
    <row r="23" s="1" customFormat="1" ht="16.1" customHeight="1" spans="1:6">
      <c r="A23" s="26"/>
      <c r="B23" s="27"/>
      <c r="C23" s="28"/>
      <c r="D23" s="29"/>
      <c r="E23" s="29"/>
      <c r="F23" s="30"/>
    </row>
    <row r="24" s="1" customFormat="1" ht="16.85" customHeight="1" spans="1:6">
      <c r="A24" s="26"/>
      <c r="B24" s="27"/>
      <c r="C24" s="28"/>
      <c r="D24" s="29"/>
      <c r="E24" s="29"/>
      <c r="F24" s="30"/>
    </row>
    <row r="25" s="1" customFormat="1" ht="16.1" customHeight="1" spans="1:6">
      <c r="A25" s="26"/>
      <c r="B25" s="27"/>
      <c r="C25" s="28"/>
      <c r="D25" s="29"/>
      <c r="E25" s="29"/>
      <c r="F25" s="30"/>
    </row>
    <row r="26" s="1" customFormat="1" ht="16.85" customHeight="1" spans="1:6">
      <c r="A26" s="26"/>
      <c r="B26" s="27"/>
      <c r="C26" s="28"/>
      <c r="D26" s="29"/>
      <c r="E26" s="29"/>
      <c r="F26" s="30"/>
    </row>
    <row r="27" s="1" customFormat="1" ht="16.1" customHeight="1" spans="1:6">
      <c r="A27" s="26"/>
      <c r="B27" s="27"/>
      <c r="C27" s="28"/>
      <c r="D27" s="29"/>
      <c r="E27" s="29"/>
      <c r="F27" s="30"/>
    </row>
    <row r="28" s="1" customFormat="1" ht="16.1" customHeight="1" spans="1:6">
      <c r="A28" s="26"/>
      <c r="B28" s="27"/>
      <c r="C28" s="28"/>
      <c r="D28" s="29"/>
      <c r="E28" s="29"/>
      <c r="F28" s="30"/>
    </row>
    <row r="29" s="1" customFormat="1" ht="16.85" customHeight="1" spans="1:6">
      <c r="A29" s="26"/>
      <c r="B29" s="27"/>
      <c r="C29" s="28"/>
      <c r="D29" s="29"/>
      <c r="E29" s="29"/>
      <c r="F29" s="30"/>
    </row>
    <row r="30" s="1" customFormat="1" ht="16.1" customHeight="1" spans="1:6">
      <c r="A30" s="26"/>
      <c r="B30" s="27"/>
      <c r="C30" s="28"/>
      <c r="D30" s="29"/>
      <c r="E30" s="29"/>
      <c r="F30" s="30"/>
    </row>
    <row r="31" s="1" customFormat="1" ht="16.1" customHeight="1" spans="1:6">
      <c r="A31" s="26"/>
      <c r="B31" s="27"/>
      <c r="C31" s="28"/>
      <c r="D31" s="29"/>
      <c r="E31" s="29"/>
      <c r="F31" s="30"/>
    </row>
    <row r="32" s="1" customFormat="1" ht="16.85" customHeight="1" spans="1:6">
      <c r="A32" s="26"/>
      <c r="B32" s="27"/>
      <c r="C32" s="28"/>
      <c r="D32" s="29"/>
      <c r="E32" s="29"/>
      <c r="F32" s="30"/>
    </row>
    <row r="33" s="1" customFormat="1" ht="16.1" customHeight="1" spans="1:6">
      <c r="A33" s="26"/>
      <c r="B33" s="27"/>
      <c r="C33" s="28"/>
      <c r="D33" s="29"/>
      <c r="E33" s="29"/>
      <c r="F33" s="30"/>
    </row>
    <row r="34" s="1" customFormat="1" ht="16.1" customHeight="1" spans="1:6">
      <c r="A34" s="26"/>
      <c r="B34" s="27"/>
      <c r="C34" s="28"/>
      <c r="D34" s="29"/>
      <c r="E34" s="29"/>
      <c r="F34" s="30"/>
    </row>
    <row r="35" s="1" customFormat="1" ht="16.85" customHeight="1" spans="1:6">
      <c r="A35" s="26"/>
      <c r="B35" s="27"/>
      <c r="C35" s="28"/>
      <c r="D35" s="29"/>
      <c r="E35" s="29"/>
      <c r="F35" s="30"/>
    </row>
    <row r="36" s="1" customFormat="1" ht="16.1" customHeight="1" spans="1:6">
      <c r="A36" s="26"/>
      <c r="B36" s="27"/>
      <c r="C36" s="28"/>
      <c r="D36" s="29"/>
      <c r="E36" s="29"/>
      <c r="F36" s="30"/>
    </row>
    <row r="37" s="1" customFormat="1" ht="16.1" customHeight="1" spans="1:6">
      <c r="A37" s="26"/>
      <c r="B37" s="27"/>
      <c r="C37" s="28"/>
      <c r="D37" s="29"/>
      <c r="E37" s="29"/>
      <c r="F37" s="30"/>
    </row>
    <row r="38" s="1" customFormat="1" ht="16.85" customHeight="1" spans="1:6">
      <c r="A38" s="26"/>
      <c r="B38" s="27"/>
      <c r="C38" s="28"/>
      <c r="D38" s="29"/>
      <c r="E38" s="29"/>
      <c r="F38" s="30"/>
    </row>
    <row r="39" s="1" customFormat="1" ht="16.1" customHeight="1" spans="1:6">
      <c r="A39" s="26"/>
      <c r="B39" s="27"/>
      <c r="C39" s="28"/>
      <c r="D39" s="29"/>
      <c r="E39" s="29"/>
      <c r="F39" s="30"/>
    </row>
    <row r="40" s="1" customFormat="1" ht="16.1" customHeight="1" spans="1:6">
      <c r="A40" s="26"/>
      <c r="B40" s="27"/>
      <c r="C40" s="28"/>
      <c r="D40" s="29"/>
      <c r="E40" s="29"/>
      <c r="F40" s="30"/>
    </row>
    <row r="41" s="1" customFormat="1" ht="32.95" customHeight="1" spans="1:6">
      <c r="A41" s="32"/>
      <c r="B41" s="33" t="s">
        <v>99</v>
      </c>
      <c r="C41" s="32"/>
      <c r="D41" s="32">
        <f>SUM(F7:F11)</f>
        <v>0</v>
      </c>
      <c r="E41" s="32"/>
      <c r="F41" s="32"/>
    </row>
  </sheetData>
  <sheetProtection algorithmName="SHA-512" hashValue="vw75F1JG7waTbSc8CQaIeXFK74DEDE3kCwByl153dCzDmBAo5w4S3CmD6zdi55THukbL0uzHBMNU+AhmrW0KXQ==" saltValue="FI96nFJgxfoJTVOeC9unUg==" spinCount="100000" sheet="1" objects="1"/>
  <mergeCells count="5">
    <mergeCell ref="A1:F1"/>
    <mergeCell ref="A2:D2"/>
    <mergeCell ref="E2:F2"/>
    <mergeCell ref="A3:F3"/>
    <mergeCell ref="D41:F41"/>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2"/>
  <sheetViews>
    <sheetView showZeros="0" view="pageBreakPreview" zoomScaleNormal="100" topLeftCell="A41" workbookViewId="0">
      <selection activeCell="B13" sqref="B13"/>
    </sheetView>
  </sheetViews>
  <sheetFormatPr defaultColWidth="9" defaultRowHeight="15.6" outlineLevelCol="5"/>
  <cols>
    <col min="1" max="1" width="8.125" style="1" customWidth="1"/>
    <col min="2" max="2" width="34.3"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20" t="s">
        <v>23</v>
      </c>
      <c r="B1" s="20"/>
      <c r="C1" s="20"/>
      <c r="D1" s="20"/>
      <c r="E1" s="20"/>
      <c r="F1" s="20"/>
    </row>
    <row r="2" s="1" customFormat="1" ht="16.85" customHeight="1" spans="1:6">
      <c r="A2" s="21" t="s">
        <v>160</v>
      </c>
      <c r="B2" s="21"/>
      <c r="C2" s="21"/>
      <c r="D2" s="21"/>
      <c r="E2" s="21" t="s">
        <v>25</v>
      </c>
      <c r="F2" s="21"/>
    </row>
    <row r="3" s="1" customFormat="1" ht="32.95" customHeight="1" spans="1:6">
      <c r="A3" s="22" t="s">
        <v>60</v>
      </c>
      <c r="B3" s="22"/>
      <c r="C3" s="22"/>
      <c r="D3" s="22"/>
      <c r="E3" s="22"/>
      <c r="F3" s="22"/>
    </row>
    <row r="4" s="1" customFormat="1" ht="16.85" customHeight="1" spans="1:6">
      <c r="A4" s="23" t="s">
        <v>27</v>
      </c>
      <c r="B4" s="24" t="s">
        <v>28</v>
      </c>
      <c r="C4" s="24" t="s">
        <v>29</v>
      </c>
      <c r="D4" s="24" t="s">
        <v>30</v>
      </c>
      <c r="E4" s="24" t="s">
        <v>31</v>
      </c>
      <c r="F4" s="25" t="s">
        <v>32</v>
      </c>
    </row>
    <row r="5" s="1" customFormat="1" ht="16.1" customHeight="1" spans="1:6">
      <c r="A5" s="26" t="s">
        <v>68</v>
      </c>
      <c r="B5" s="27" t="s">
        <v>69</v>
      </c>
      <c r="C5" s="28"/>
      <c r="D5" s="29"/>
      <c r="E5" s="29"/>
      <c r="F5" s="30"/>
    </row>
    <row r="6" s="1" customFormat="1" ht="16.85" customHeight="1" spans="1:6">
      <c r="A6" s="26" t="s">
        <v>70</v>
      </c>
      <c r="B6" s="27" t="s">
        <v>71</v>
      </c>
      <c r="C6" s="28"/>
      <c r="D6" s="29"/>
      <c r="E6" s="29"/>
      <c r="F6" s="30"/>
    </row>
    <row r="7" s="1" customFormat="1" ht="16.1" customHeight="1" spans="1:6">
      <c r="A7" s="26" t="s">
        <v>65</v>
      </c>
      <c r="B7" s="27" t="s">
        <v>72</v>
      </c>
      <c r="C7" s="28" t="s">
        <v>73</v>
      </c>
      <c r="D7" s="29" t="s">
        <v>161</v>
      </c>
      <c r="E7" s="31"/>
      <c r="F7" s="30">
        <f>ROUND(E7*D7,0)</f>
        <v>0</v>
      </c>
    </row>
    <row r="8" s="1" customFormat="1" ht="16.1" customHeight="1" spans="1:6">
      <c r="A8" s="26" t="s">
        <v>162</v>
      </c>
      <c r="B8" s="27" t="s">
        <v>163</v>
      </c>
      <c r="C8" s="28"/>
      <c r="D8" s="29"/>
      <c r="E8" s="31"/>
      <c r="F8" s="30">
        <f>ROUND(E8*D8,0)</f>
        <v>0</v>
      </c>
    </row>
    <row r="9" s="1" customFormat="1" ht="16.85" customHeight="1" spans="1:6">
      <c r="A9" s="26" t="s">
        <v>164</v>
      </c>
      <c r="B9" s="27" t="s">
        <v>165</v>
      </c>
      <c r="C9" s="28" t="s">
        <v>73</v>
      </c>
      <c r="D9" s="29" t="s">
        <v>166</v>
      </c>
      <c r="E9" s="31"/>
      <c r="F9" s="30">
        <f>ROUND(E9*D9,0)</f>
        <v>0</v>
      </c>
    </row>
    <row r="10" s="1" customFormat="1" ht="16.1" customHeight="1" spans="1:6">
      <c r="A10" s="26" t="s">
        <v>167</v>
      </c>
      <c r="B10" s="27" t="s">
        <v>168</v>
      </c>
      <c r="C10" s="28"/>
      <c r="D10" s="29"/>
      <c r="E10" s="31"/>
      <c r="F10" s="30">
        <f>ROUND(E10*D10,0)</f>
        <v>0</v>
      </c>
    </row>
    <row r="11" s="1" customFormat="1" ht="16.1" customHeight="1" spans="1:6">
      <c r="A11" s="26" t="s">
        <v>37</v>
      </c>
      <c r="B11" s="27" t="s">
        <v>169</v>
      </c>
      <c r="C11" s="28"/>
      <c r="D11" s="29"/>
      <c r="E11" s="31"/>
      <c r="F11" s="30">
        <f>ROUND(E11*D11,0)</f>
        <v>0</v>
      </c>
    </row>
    <row r="12" s="1" customFormat="1" ht="16.85" customHeight="1" spans="1:6">
      <c r="A12" s="26" t="s">
        <v>37</v>
      </c>
      <c r="B12" s="27" t="s">
        <v>170</v>
      </c>
      <c r="C12" s="28" t="s">
        <v>73</v>
      </c>
      <c r="D12" s="29" t="s">
        <v>171</v>
      </c>
      <c r="E12" s="31"/>
      <c r="F12" s="30">
        <f>ROUND(E12*D12,0)</f>
        <v>0</v>
      </c>
    </row>
    <row r="13" s="1" customFormat="1" ht="16.1" customHeight="1" spans="1:6">
      <c r="A13" s="26"/>
      <c r="B13" s="27"/>
      <c r="C13" s="28"/>
      <c r="D13" s="29"/>
      <c r="E13" s="29"/>
      <c r="F13" s="30"/>
    </row>
    <row r="14" s="1" customFormat="1" ht="16.1" customHeight="1" spans="1:6">
      <c r="A14" s="26"/>
      <c r="B14" s="27"/>
      <c r="C14" s="28"/>
      <c r="D14" s="29"/>
      <c r="E14" s="29"/>
      <c r="F14" s="30"/>
    </row>
    <row r="15" s="1" customFormat="1" ht="16.85" customHeight="1" spans="1:6">
      <c r="A15" s="26"/>
      <c r="B15" s="27"/>
      <c r="C15" s="28"/>
      <c r="D15" s="29"/>
      <c r="E15" s="29"/>
      <c r="F15" s="30"/>
    </row>
    <row r="16" s="1" customFormat="1" ht="16.1" customHeight="1" spans="1:6">
      <c r="A16" s="26"/>
      <c r="B16" s="27"/>
      <c r="C16" s="28"/>
      <c r="D16" s="29"/>
      <c r="E16" s="29"/>
      <c r="F16" s="30"/>
    </row>
    <row r="17" s="1" customFormat="1" ht="16.1" customHeight="1" spans="1:6">
      <c r="A17" s="26"/>
      <c r="B17" s="27"/>
      <c r="C17" s="28"/>
      <c r="D17" s="29"/>
      <c r="E17" s="29"/>
      <c r="F17" s="30"/>
    </row>
    <row r="18" s="1" customFormat="1" ht="16.85" customHeight="1" spans="1:6">
      <c r="A18" s="26"/>
      <c r="B18" s="27"/>
      <c r="C18" s="28"/>
      <c r="D18" s="29"/>
      <c r="E18" s="29"/>
      <c r="F18" s="30"/>
    </row>
    <row r="19" s="1" customFormat="1" ht="16.1" customHeight="1" spans="1:6">
      <c r="A19" s="26"/>
      <c r="B19" s="27"/>
      <c r="C19" s="28"/>
      <c r="D19" s="29"/>
      <c r="E19" s="29"/>
      <c r="F19" s="30"/>
    </row>
    <row r="20" s="1" customFormat="1" ht="16.1" customHeight="1" spans="1:6">
      <c r="A20" s="26"/>
      <c r="B20" s="27"/>
      <c r="C20" s="28"/>
      <c r="D20" s="29"/>
      <c r="E20" s="29"/>
      <c r="F20" s="30"/>
    </row>
    <row r="21" s="1" customFormat="1" ht="16.85" customHeight="1" spans="1:6">
      <c r="A21" s="26"/>
      <c r="B21" s="27"/>
      <c r="C21" s="28"/>
      <c r="D21" s="29"/>
      <c r="E21" s="29"/>
      <c r="F21" s="30"/>
    </row>
    <row r="22" s="1" customFormat="1" ht="16.1" customHeight="1" spans="1:6">
      <c r="A22" s="26"/>
      <c r="B22" s="27"/>
      <c r="C22" s="28"/>
      <c r="D22" s="29"/>
      <c r="E22" s="29"/>
      <c r="F22" s="30"/>
    </row>
    <row r="23" s="1" customFormat="1" ht="16.1" customHeight="1" spans="1:6">
      <c r="A23" s="26"/>
      <c r="B23" s="27"/>
      <c r="C23" s="28"/>
      <c r="D23" s="29"/>
      <c r="E23" s="29"/>
      <c r="F23" s="30"/>
    </row>
    <row r="24" s="1" customFormat="1" ht="16.85" customHeight="1" spans="1:6">
      <c r="A24" s="26"/>
      <c r="B24" s="27"/>
      <c r="C24" s="28"/>
      <c r="D24" s="29"/>
      <c r="E24" s="29"/>
      <c r="F24" s="30"/>
    </row>
    <row r="25" s="1" customFormat="1" ht="16.1" customHeight="1" spans="1:6">
      <c r="A25" s="26"/>
      <c r="B25" s="27"/>
      <c r="C25" s="28"/>
      <c r="D25" s="29"/>
      <c r="E25" s="29"/>
      <c r="F25" s="30"/>
    </row>
    <row r="26" s="1" customFormat="1" ht="16.85" customHeight="1" spans="1:6">
      <c r="A26" s="26"/>
      <c r="B26" s="27"/>
      <c r="C26" s="28"/>
      <c r="D26" s="29"/>
      <c r="E26" s="29"/>
      <c r="F26" s="30"/>
    </row>
    <row r="27" s="1" customFormat="1" ht="16.1" customHeight="1" spans="1:6">
      <c r="A27" s="26"/>
      <c r="B27" s="27"/>
      <c r="C27" s="28"/>
      <c r="D27" s="29"/>
      <c r="E27" s="29"/>
      <c r="F27" s="30"/>
    </row>
    <row r="28" s="1" customFormat="1" ht="16.1" customHeight="1" spans="1:6">
      <c r="A28" s="26"/>
      <c r="B28" s="27"/>
      <c r="C28" s="28"/>
      <c r="D28" s="29"/>
      <c r="E28" s="29"/>
      <c r="F28" s="30"/>
    </row>
    <row r="29" s="1" customFormat="1" ht="16.85" customHeight="1" spans="1:6">
      <c r="A29" s="26"/>
      <c r="B29" s="27"/>
      <c r="C29" s="28"/>
      <c r="D29" s="29"/>
      <c r="E29" s="29"/>
      <c r="F29" s="30"/>
    </row>
    <row r="30" s="1" customFormat="1" ht="16.1" customHeight="1" spans="1:6">
      <c r="A30" s="26"/>
      <c r="B30" s="27"/>
      <c r="C30" s="28"/>
      <c r="D30" s="29"/>
      <c r="E30" s="29"/>
      <c r="F30" s="30"/>
    </row>
    <row r="31" s="1" customFormat="1" ht="16.1" customHeight="1" spans="1:6">
      <c r="A31" s="26"/>
      <c r="B31" s="27"/>
      <c r="C31" s="28"/>
      <c r="D31" s="29"/>
      <c r="E31" s="29"/>
      <c r="F31" s="30"/>
    </row>
    <row r="32" s="1" customFormat="1" ht="16.85" customHeight="1" spans="1:6">
      <c r="A32" s="26"/>
      <c r="B32" s="27"/>
      <c r="C32" s="28"/>
      <c r="D32" s="29"/>
      <c r="E32" s="29"/>
      <c r="F32" s="30"/>
    </row>
    <row r="33" s="1" customFormat="1" ht="16.1" customHeight="1" spans="1:6">
      <c r="A33" s="26"/>
      <c r="B33" s="27"/>
      <c r="C33" s="28"/>
      <c r="D33" s="29"/>
      <c r="E33" s="29"/>
      <c r="F33" s="30"/>
    </row>
    <row r="34" s="1" customFormat="1" ht="16.1" customHeight="1" spans="1:6">
      <c r="A34" s="26"/>
      <c r="B34" s="27"/>
      <c r="C34" s="28"/>
      <c r="D34" s="29"/>
      <c r="E34" s="29"/>
      <c r="F34" s="30"/>
    </row>
    <row r="35" s="1" customFormat="1" ht="16.85" customHeight="1" spans="1:6">
      <c r="A35" s="26"/>
      <c r="B35" s="27"/>
      <c r="C35" s="28"/>
      <c r="D35" s="29"/>
      <c r="E35" s="29"/>
      <c r="F35" s="30"/>
    </row>
    <row r="36" s="1" customFormat="1" ht="16.1" customHeight="1" spans="1:6">
      <c r="A36" s="26"/>
      <c r="B36" s="27"/>
      <c r="C36" s="28"/>
      <c r="D36" s="29"/>
      <c r="E36" s="29"/>
      <c r="F36" s="30"/>
    </row>
    <row r="37" s="1" customFormat="1" ht="16.1" customHeight="1" spans="1:6">
      <c r="A37" s="26"/>
      <c r="B37" s="27"/>
      <c r="C37" s="28"/>
      <c r="D37" s="29"/>
      <c r="E37" s="29"/>
      <c r="F37" s="30"/>
    </row>
    <row r="38" s="1" customFormat="1" ht="16.85" customHeight="1" spans="1:6">
      <c r="A38" s="26"/>
      <c r="B38" s="27"/>
      <c r="C38" s="28"/>
      <c r="D38" s="29"/>
      <c r="E38" s="29"/>
      <c r="F38" s="30"/>
    </row>
    <row r="39" s="1" customFormat="1" ht="16.1" customHeight="1" spans="1:6">
      <c r="A39" s="26"/>
      <c r="B39" s="27"/>
      <c r="C39" s="28"/>
      <c r="D39" s="29"/>
      <c r="E39" s="29"/>
      <c r="F39" s="30"/>
    </row>
    <row r="40" s="1" customFormat="1" ht="16.1" customHeight="1" spans="1:6">
      <c r="A40" s="26"/>
      <c r="B40" s="27"/>
      <c r="C40" s="28"/>
      <c r="D40" s="29"/>
      <c r="E40" s="29"/>
      <c r="F40" s="30"/>
    </row>
    <row r="41" s="1" customFormat="1" ht="32.95" customHeight="1" spans="1:6">
      <c r="A41" s="32"/>
      <c r="B41" s="33" t="s">
        <v>99</v>
      </c>
      <c r="C41" s="32"/>
      <c r="D41" s="32">
        <f>SUM(F7:F12)</f>
        <v>0</v>
      </c>
      <c r="E41" s="32"/>
      <c r="F41" s="32"/>
    </row>
    <row r="42" s="1" customFormat="1" ht="32.95" customHeight="1" spans="1:6">
      <c r="A42" s="20" t="s">
        <v>23</v>
      </c>
      <c r="B42" s="20"/>
      <c r="C42" s="20"/>
      <c r="D42" s="20"/>
      <c r="E42" s="20"/>
      <c r="F42" s="20"/>
    </row>
    <row r="43" s="1" customFormat="1" ht="16.85" customHeight="1" spans="1:6">
      <c r="A43" s="21" t="s">
        <v>160</v>
      </c>
      <c r="B43" s="21"/>
      <c r="C43" s="21"/>
      <c r="D43" s="21"/>
      <c r="E43" s="21" t="s">
        <v>25</v>
      </c>
      <c r="F43" s="21"/>
    </row>
    <row r="44" s="1" customFormat="1" ht="32.95" customHeight="1" spans="1:6">
      <c r="A44" s="22" t="s">
        <v>128</v>
      </c>
      <c r="B44" s="22"/>
      <c r="C44" s="22"/>
      <c r="D44" s="22"/>
      <c r="E44" s="22"/>
      <c r="F44" s="22"/>
    </row>
    <row r="45" s="1" customFormat="1" ht="16.85" customHeight="1" spans="1:6">
      <c r="A45" s="23" t="s">
        <v>27</v>
      </c>
      <c r="B45" s="24" t="s">
        <v>28</v>
      </c>
      <c r="C45" s="24" t="s">
        <v>29</v>
      </c>
      <c r="D45" s="24" t="s">
        <v>30</v>
      </c>
      <c r="E45" s="24" t="s">
        <v>31</v>
      </c>
      <c r="F45" s="25" t="s">
        <v>32</v>
      </c>
    </row>
    <row r="46" s="1" customFormat="1" ht="16.1" customHeight="1" spans="1:6">
      <c r="A46" s="26" t="s">
        <v>129</v>
      </c>
      <c r="B46" s="27" t="s">
        <v>130</v>
      </c>
      <c r="C46" s="28"/>
      <c r="D46" s="29"/>
      <c r="E46" s="29"/>
      <c r="F46" s="30"/>
    </row>
    <row r="47" s="1" customFormat="1" ht="16.85" customHeight="1" spans="1:6">
      <c r="A47" s="26" t="s">
        <v>131</v>
      </c>
      <c r="B47" s="27" t="s">
        <v>130</v>
      </c>
      <c r="C47" s="28"/>
      <c r="D47" s="29"/>
      <c r="E47" s="29"/>
      <c r="F47" s="30"/>
    </row>
    <row r="48" s="1" customFormat="1" ht="16.1" customHeight="1" spans="1:6">
      <c r="A48" s="26" t="s">
        <v>37</v>
      </c>
      <c r="B48" s="27" t="s">
        <v>172</v>
      </c>
      <c r="C48" s="28" t="s">
        <v>73</v>
      </c>
      <c r="D48" s="29" t="s">
        <v>161</v>
      </c>
      <c r="E48" s="31"/>
      <c r="F48" s="30">
        <f>ROUND(E48*D48,0)</f>
        <v>0</v>
      </c>
    </row>
    <row r="49" s="1" customFormat="1" ht="16.1" customHeight="1" spans="1:6">
      <c r="A49" s="26" t="s">
        <v>139</v>
      </c>
      <c r="B49" s="27" t="s">
        <v>140</v>
      </c>
      <c r="C49" s="28"/>
      <c r="D49" s="29"/>
      <c r="E49" s="31"/>
      <c r="F49" s="30">
        <f>ROUND(E49*D49,0)</f>
        <v>0</v>
      </c>
    </row>
    <row r="50" s="1" customFormat="1" ht="16.85" customHeight="1" spans="1:6">
      <c r="A50" s="26" t="s">
        <v>173</v>
      </c>
      <c r="B50" s="27" t="s">
        <v>174</v>
      </c>
      <c r="C50" s="28"/>
      <c r="D50" s="29"/>
      <c r="E50" s="31"/>
      <c r="F50" s="30">
        <f>ROUND(E50*D50,0)</f>
        <v>0</v>
      </c>
    </row>
    <row r="51" s="1" customFormat="1" ht="16.1" customHeight="1" spans="1:6">
      <c r="A51" s="26" t="s">
        <v>37</v>
      </c>
      <c r="B51" s="27" t="s">
        <v>175</v>
      </c>
      <c r="C51" s="28" t="s">
        <v>73</v>
      </c>
      <c r="D51" s="29" t="s">
        <v>161</v>
      </c>
      <c r="E51" s="31"/>
      <c r="F51" s="30">
        <f>ROUND(E51*D51,0)</f>
        <v>0</v>
      </c>
    </row>
    <row r="52" s="1" customFormat="1" ht="16.1" customHeight="1" spans="1:6">
      <c r="A52" s="26" t="s">
        <v>143</v>
      </c>
      <c r="B52" s="27" t="s">
        <v>144</v>
      </c>
      <c r="C52" s="28" t="s">
        <v>145</v>
      </c>
      <c r="D52" s="29" t="s">
        <v>176</v>
      </c>
      <c r="E52" s="31"/>
      <c r="F52" s="30">
        <f>ROUND(E52*D52,0)</f>
        <v>0</v>
      </c>
    </row>
    <row r="53" s="1" customFormat="1" ht="16.85" customHeight="1" spans="1:6">
      <c r="A53" s="26"/>
      <c r="B53" s="27"/>
      <c r="C53" s="28"/>
      <c r="D53" s="29"/>
      <c r="E53" s="29"/>
      <c r="F53" s="30"/>
    </row>
    <row r="54" s="1" customFormat="1" ht="16.1" customHeight="1" spans="1:6">
      <c r="A54" s="26"/>
      <c r="B54" s="27"/>
      <c r="C54" s="28"/>
      <c r="D54" s="29"/>
      <c r="E54" s="29"/>
      <c r="F54" s="30"/>
    </row>
    <row r="55" s="1" customFormat="1" ht="16.1" customHeight="1" spans="1:6">
      <c r="A55" s="26"/>
      <c r="B55" s="27"/>
      <c r="C55" s="28"/>
      <c r="D55" s="29"/>
      <c r="E55" s="29"/>
      <c r="F55" s="30"/>
    </row>
    <row r="56" s="1" customFormat="1" ht="16.85" customHeight="1" spans="1:6">
      <c r="A56" s="26"/>
      <c r="B56" s="27"/>
      <c r="C56" s="28"/>
      <c r="D56" s="29"/>
      <c r="E56" s="29"/>
      <c r="F56" s="30"/>
    </row>
    <row r="57" s="1" customFormat="1" ht="16.1" customHeight="1" spans="1:6">
      <c r="A57" s="26"/>
      <c r="B57" s="27"/>
      <c r="C57" s="28"/>
      <c r="D57" s="29"/>
      <c r="E57" s="29"/>
      <c r="F57" s="30"/>
    </row>
    <row r="58" s="1" customFormat="1" ht="16.1" customHeight="1" spans="1:6">
      <c r="A58" s="26"/>
      <c r="B58" s="27"/>
      <c r="C58" s="28"/>
      <c r="D58" s="29"/>
      <c r="E58" s="29"/>
      <c r="F58" s="30"/>
    </row>
    <row r="59" s="1" customFormat="1" ht="16.85" customHeight="1" spans="1:6">
      <c r="A59" s="26"/>
      <c r="B59" s="27"/>
      <c r="C59" s="28"/>
      <c r="D59" s="29"/>
      <c r="E59" s="29"/>
      <c r="F59" s="30"/>
    </row>
    <row r="60" s="1" customFormat="1" ht="16.1" customHeight="1" spans="1:6">
      <c r="A60" s="26"/>
      <c r="B60" s="27"/>
      <c r="C60" s="28"/>
      <c r="D60" s="29"/>
      <c r="E60" s="29"/>
      <c r="F60" s="30"/>
    </row>
    <row r="61" s="1" customFormat="1" ht="16.1" customHeight="1" spans="1:6">
      <c r="A61" s="26"/>
      <c r="B61" s="27"/>
      <c r="C61" s="28"/>
      <c r="D61" s="29"/>
      <c r="E61" s="29"/>
      <c r="F61" s="30"/>
    </row>
    <row r="62" s="1" customFormat="1" ht="16.85" customHeight="1" spans="1:6">
      <c r="A62" s="26"/>
      <c r="B62" s="27"/>
      <c r="C62" s="28"/>
      <c r="D62" s="29"/>
      <c r="E62" s="29"/>
      <c r="F62" s="30"/>
    </row>
    <row r="63" s="1" customFormat="1" ht="16.1" customHeight="1" spans="1:6">
      <c r="A63" s="26"/>
      <c r="B63" s="27"/>
      <c r="C63" s="28"/>
      <c r="D63" s="29"/>
      <c r="E63" s="29"/>
      <c r="F63" s="30"/>
    </row>
    <row r="64" s="1" customFormat="1" ht="16.1" customHeight="1" spans="1:6">
      <c r="A64" s="26"/>
      <c r="B64" s="27"/>
      <c r="C64" s="28"/>
      <c r="D64" s="29"/>
      <c r="E64" s="29"/>
      <c r="F64" s="30"/>
    </row>
    <row r="65" s="1" customFormat="1" ht="16.85" customHeight="1" spans="1:6">
      <c r="A65" s="26"/>
      <c r="B65" s="27"/>
      <c r="C65" s="28"/>
      <c r="D65" s="29"/>
      <c r="E65" s="29"/>
      <c r="F65" s="30"/>
    </row>
    <row r="66" s="1" customFormat="1" ht="16.1" customHeight="1" spans="1:6">
      <c r="A66" s="26"/>
      <c r="B66" s="27"/>
      <c r="C66" s="28"/>
      <c r="D66" s="29"/>
      <c r="E66" s="29"/>
      <c r="F66" s="30"/>
    </row>
    <row r="67" s="1" customFormat="1" ht="16.85" customHeight="1" spans="1:6">
      <c r="A67" s="26"/>
      <c r="B67" s="27"/>
      <c r="C67" s="28"/>
      <c r="D67" s="29"/>
      <c r="E67" s="29"/>
      <c r="F67" s="30"/>
    </row>
    <row r="68" s="1" customFormat="1" ht="16.1" customHeight="1" spans="1:6">
      <c r="A68" s="26"/>
      <c r="B68" s="27"/>
      <c r="C68" s="28"/>
      <c r="D68" s="29"/>
      <c r="E68" s="29"/>
      <c r="F68" s="30"/>
    </row>
    <row r="69" s="1" customFormat="1" ht="16.1" customHeight="1" spans="1:6">
      <c r="A69" s="26"/>
      <c r="B69" s="27"/>
      <c r="C69" s="28"/>
      <c r="D69" s="29"/>
      <c r="E69" s="29"/>
      <c r="F69" s="30"/>
    </row>
    <row r="70" s="1" customFormat="1" ht="16.85" customHeight="1" spans="1:6">
      <c r="A70" s="26"/>
      <c r="B70" s="27"/>
      <c r="C70" s="28"/>
      <c r="D70" s="29"/>
      <c r="E70" s="29"/>
      <c r="F70" s="30"/>
    </row>
    <row r="71" s="1" customFormat="1" ht="16.1" customHeight="1" spans="1:6">
      <c r="A71" s="26"/>
      <c r="B71" s="27"/>
      <c r="C71" s="28"/>
      <c r="D71" s="29"/>
      <c r="E71" s="29"/>
      <c r="F71" s="30"/>
    </row>
    <row r="72" s="1" customFormat="1" ht="16.1" customHeight="1" spans="1:6">
      <c r="A72" s="26"/>
      <c r="B72" s="27"/>
      <c r="C72" s="28"/>
      <c r="D72" s="29"/>
      <c r="E72" s="29"/>
      <c r="F72" s="30"/>
    </row>
    <row r="73" s="1" customFormat="1" ht="16.85" customHeight="1" spans="1:6">
      <c r="A73" s="26"/>
      <c r="B73" s="27"/>
      <c r="C73" s="28"/>
      <c r="D73" s="29"/>
      <c r="E73" s="29"/>
      <c r="F73" s="30"/>
    </row>
    <row r="74" s="1" customFormat="1" ht="16.1" customHeight="1" spans="1:6">
      <c r="A74" s="26"/>
      <c r="B74" s="27"/>
      <c r="C74" s="28"/>
      <c r="D74" s="29"/>
      <c r="E74" s="29"/>
      <c r="F74" s="30"/>
    </row>
    <row r="75" s="1" customFormat="1" ht="16.1" customHeight="1" spans="1:6">
      <c r="A75" s="26"/>
      <c r="B75" s="27"/>
      <c r="C75" s="28"/>
      <c r="D75" s="29"/>
      <c r="E75" s="29"/>
      <c r="F75" s="30"/>
    </row>
    <row r="76" s="1" customFormat="1" ht="16.85" customHeight="1" spans="1:6">
      <c r="A76" s="26"/>
      <c r="B76" s="27"/>
      <c r="C76" s="28"/>
      <c r="D76" s="29"/>
      <c r="E76" s="29"/>
      <c r="F76" s="30"/>
    </row>
    <row r="77" s="1" customFormat="1" ht="16.1" customHeight="1" spans="1:6">
      <c r="A77" s="26"/>
      <c r="B77" s="27"/>
      <c r="C77" s="28"/>
      <c r="D77" s="29"/>
      <c r="E77" s="29"/>
      <c r="F77" s="30"/>
    </row>
    <row r="78" s="1" customFormat="1" ht="16.1" customHeight="1" spans="1:6">
      <c r="A78" s="26"/>
      <c r="B78" s="27"/>
      <c r="C78" s="28"/>
      <c r="D78" s="29"/>
      <c r="E78" s="29"/>
      <c r="F78" s="30"/>
    </row>
    <row r="79" s="1" customFormat="1" ht="16.85" customHeight="1" spans="1:6">
      <c r="A79" s="26"/>
      <c r="B79" s="27"/>
      <c r="C79" s="28"/>
      <c r="D79" s="29"/>
      <c r="E79" s="29"/>
      <c r="F79" s="30"/>
    </row>
    <row r="80" s="1" customFormat="1" ht="16.1" customHeight="1" spans="1:6">
      <c r="A80" s="26"/>
      <c r="B80" s="27"/>
      <c r="C80" s="28"/>
      <c r="D80" s="29"/>
      <c r="E80" s="29"/>
      <c r="F80" s="30"/>
    </row>
    <row r="81" s="1" customFormat="1" ht="16.1" customHeight="1" spans="1:6">
      <c r="A81" s="26"/>
      <c r="B81" s="27"/>
      <c r="C81" s="28"/>
      <c r="D81" s="29"/>
      <c r="E81" s="29"/>
      <c r="F81" s="30"/>
    </row>
    <row r="82" s="1" customFormat="1" ht="32.95" customHeight="1" spans="1:6">
      <c r="A82" s="32"/>
      <c r="B82" s="33" t="s">
        <v>147</v>
      </c>
      <c r="C82" s="32"/>
      <c r="D82" s="32">
        <f>SUM(F48:F52)</f>
        <v>0</v>
      </c>
      <c r="E82" s="32"/>
      <c r="F82" s="32"/>
    </row>
  </sheetData>
  <sheetProtection algorithmName="SHA-512" hashValue="ukjL0+aK0FUz2Hm0+CiEQrglGOGCgQrJNGXohfP1Q+skuIC38vKJL2zDwaQbE5H7nYAmlswzx9e2zM93WhIiXQ==" saltValue="c+SpFJP5Pbv5fNn7wZ6EjA==" spinCount="100000" sheet="1" objects="1"/>
  <mergeCells count="10">
    <mergeCell ref="A1:F1"/>
    <mergeCell ref="A2:D2"/>
    <mergeCell ref="E2:F2"/>
    <mergeCell ref="A3:F3"/>
    <mergeCell ref="D41:F41"/>
    <mergeCell ref="A42:F42"/>
    <mergeCell ref="A43:D43"/>
    <mergeCell ref="E43:F43"/>
    <mergeCell ref="A44:F44"/>
    <mergeCell ref="D82:F82"/>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2"/>
  <sheetViews>
    <sheetView showZeros="0" view="pageBreakPreview" zoomScaleNormal="100" topLeftCell="A48" workbookViewId="0">
      <selection activeCell="B8" sqref="B8"/>
    </sheetView>
  </sheetViews>
  <sheetFormatPr defaultColWidth="9" defaultRowHeight="15.6" outlineLevelCol="5"/>
  <cols>
    <col min="1" max="1" width="8.125" style="1" customWidth="1"/>
    <col min="2" max="2" width="34.3"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20" t="s">
        <v>23</v>
      </c>
      <c r="B1" s="20"/>
      <c r="C1" s="20"/>
      <c r="D1" s="20"/>
      <c r="E1" s="20"/>
      <c r="F1" s="20"/>
    </row>
    <row r="2" s="1" customFormat="1" ht="16.85" customHeight="1" spans="1:6">
      <c r="A2" s="21" t="s">
        <v>177</v>
      </c>
      <c r="B2" s="21"/>
      <c r="C2" s="21"/>
      <c r="D2" s="21"/>
      <c r="E2" s="21" t="s">
        <v>25</v>
      </c>
      <c r="F2" s="21"/>
    </row>
    <row r="3" s="1" customFormat="1" ht="32.95" customHeight="1" spans="1:6">
      <c r="A3" s="22" t="s">
        <v>60</v>
      </c>
      <c r="B3" s="22"/>
      <c r="C3" s="22"/>
      <c r="D3" s="22"/>
      <c r="E3" s="22"/>
      <c r="F3" s="22"/>
    </row>
    <row r="4" s="1" customFormat="1" ht="16.85" customHeight="1" spans="1:6">
      <c r="A4" s="23" t="s">
        <v>27</v>
      </c>
      <c r="B4" s="24" t="s">
        <v>28</v>
      </c>
      <c r="C4" s="24" t="s">
        <v>29</v>
      </c>
      <c r="D4" s="24" t="s">
        <v>30</v>
      </c>
      <c r="E4" s="24" t="s">
        <v>31</v>
      </c>
      <c r="F4" s="25" t="s">
        <v>32</v>
      </c>
    </row>
    <row r="5" s="1" customFormat="1" ht="16.1" customHeight="1" spans="1:6">
      <c r="A5" s="26" t="s">
        <v>61</v>
      </c>
      <c r="B5" s="27" t="s">
        <v>62</v>
      </c>
      <c r="C5" s="28"/>
      <c r="D5" s="29"/>
      <c r="E5" s="29"/>
      <c r="F5" s="30"/>
    </row>
    <row r="6" s="1" customFormat="1" ht="16.85" customHeight="1" spans="1:6">
      <c r="A6" s="26" t="s">
        <v>107</v>
      </c>
      <c r="B6" s="27" t="s">
        <v>108</v>
      </c>
      <c r="C6" s="28"/>
      <c r="D6" s="29"/>
      <c r="E6" s="29"/>
      <c r="F6" s="30"/>
    </row>
    <row r="7" s="1" customFormat="1" ht="16.1" customHeight="1" spans="1:6">
      <c r="A7" s="26" t="s">
        <v>37</v>
      </c>
      <c r="B7" s="27" t="s">
        <v>109</v>
      </c>
      <c r="C7" s="28" t="s">
        <v>73</v>
      </c>
      <c r="D7" s="29" t="s">
        <v>178</v>
      </c>
      <c r="E7" s="31"/>
      <c r="F7" s="30">
        <f>ROUND(D7*E7,0)</f>
        <v>0</v>
      </c>
    </row>
    <row r="8" s="1" customFormat="1" ht="16.1" customHeight="1" spans="1:6">
      <c r="A8" s="26" t="s">
        <v>111</v>
      </c>
      <c r="B8" s="27" t="s">
        <v>112</v>
      </c>
      <c r="C8" s="28"/>
      <c r="D8" s="29"/>
      <c r="E8" s="31"/>
      <c r="F8" s="30">
        <f t="shared" ref="F8:F13" si="0">ROUND(D8*E8,0)</f>
        <v>0</v>
      </c>
    </row>
    <row r="9" s="1" customFormat="1" ht="16.85" customHeight="1" spans="1:6">
      <c r="A9" s="26" t="s">
        <v>113</v>
      </c>
      <c r="B9" s="27" t="s">
        <v>114</v>
      </c>
      <c r="C9" s="28"/>
      <c r="D9" s="29"/>
      <c r="E9" s="31"/>
      <c r="F9" s="30">
        <f t="shared" si="0"/>
        <v>0</v>
      </c>
    </row>
    <row r="10" s="1" customFormat="1" ht="16.1" customHeight="1" spans="1:6">
      <c r="A10" s="26" t="s">
        <v>37</v>
      </c>
      <c r="B10" s="27" t="s">
        <v>115</v>
      </c>
      <c r="C10" s="28" t="s">
        <v>73</v>
      </c>
      <c r="D10" s="29" t="s">
        <v>179</v>
      </c>
      <c r="E10" s="31"/>
      <c r="F10" s="30">
        <f t="shared" si="0"/>
        <v>0</v>
      </c>
    </row>
    <row r="11" s="1" customFormat="1" ht="16.1" customHeight="1" spans="1:6">
      <c r="A11" s="26" t="s">
        <v>68</v>
      </c>
      <c r="B11" s="27" t="s">
        <v>69</v>
      </c>
      <c r="C11" s="28"/>
      <c r="D11" s="29"/>
      <c r="E11" s="31"/>
      <c r="F11" s="30">
        <f t="shared" si="0"/>
        <v>0</v>
      </c>
    </row>
    <row r="12" s="1" customFormat="1" ht="16.85" customHeight="1" spans="1:6">
      <c r="A12" s="26" t="s">
        <v>70</v>
      </c>
      <c r="B12" s="27" t="s">
        <v>71</v>
      </c>
      <c r="C12" s="28"/>
      <c r="D12" s="29"/>
      <c r="E12" s="31"/>
      <c r="F12" s="30">
        <f t="shared" si="0"/>
        <v>0</v>
      </c>
    </row>
    <row r="13" s="1" customFormat="1" ht="16.1" customHeight="1" spans="1:6">
      <c r="A13" s="26" t="s">
        <v>65</v>
      </c>
      <c r="B13" s="27" t="s">
        <v>72</v>
      </c>
      <c r="C13" s="28" t="s">
        <v>73</v>
      </c>
      <c r="D13" s="29" t="s">
        <v>180</v>
      </c>
      <c r="E13" s="31"/>
      <c r="F13" s="30">
        <f t="shared" si="0"/>
        <v>0</v>
      </c>
    </row>
    <row r="14" s="1" customFormat="1" ht="16.1" customHeight="1" spans="1:6">
      <c r="A14" s="26"/>
      <c r="B14" s="27"/>
      <c r="C14" s="28"/>
      <c r="D14" s="29"/>
      <c r="E14" s="29"/>
      <c r="F14" s="30"/>
    </row>
    <row r="15" s="1" customFormat="1" ht="16.85" customHeight="1" spans="1:6">
      <c r="A15" s="26"/>
      <c r="B15" s="27"/>
      <c r="C15" s="28"/>
      <c r="D15" s="29"/>
      <c r="E15" s="29"/>
      <c r="F15" s="30"/>
    </row>
    <row r="16" s="1" customFormat="1" ht="16.1" customHeight="1" spans="1:6">
      <c r="A16" s="26"/>
      <c r="B16" s="27"/>
      <c r="C16" s="28"/>
      <c r="D16" s="29"/>
      <c r="E16" s="29"/>
      <c r="F16" s="30"/>
    </row>
    <row r="17" s="1" customFormat="1" ht="16.1" customHeight="1" spans="1:6">
      <c r="A17" s="26"/>
      <c r="B17" s="27"/>
      <c r="C17" s="28"/>
      <c r="D17" s="29"/>
      <c r="E17" s="29"/>
      <c r="F17" s="30"/>
    </row>
    <row r="18" s="1" customFormat="1" ht="16.85" customHeight="1" spans="1:6">
      <c r="A18" s="26"/>
      <c r="B18" s="27"/>
      <c r="C18" s="28"/>
      <c r="D18" s="29"/>
      <c r="E18" s="29"/>
      <c r="F18" s="30"/>
    </row>
    <row r="19" s="1" customFormat="1" ht="16.1" customHeight="1" spans="1:6">
      <c r="A19" s="26"/>
      <c r="B19" s="27"/>
      <c r="C19" s="28"/>
      <c r="D19" s="29"/>
      <c r="E19" s="29"/>
      <c r="F19" s="30"/>
    </row>
    <row r="20" s="1" customFormat="1" ht="16.1" customHeight="1" spans="1:6">
      <c r="A20" s="26"/>
      <c r="B20" s="27"/>
      <c r="C20" s="28"/>
      <c r="D20" s="29"/>
      <c r="E20" s="29"/>
      <c r="F20" s="30"/>
    </row>
    <row r="21" s="1" customFormat="1" ht="16.85" customHeight="1" spans="1:6">
      <c r="A21" s="26"/>
      <c r="B21" s="27"/>
      <c r="C21" s="28"/>
      <c r="D21" s="29"/>
      <c r="E21" s="29"/>
      <c r="F21" s="30"/>
    </row>
    <row r="22" s="1" customFormat="1" ht="16.1" customHeight="1" spans="1:6">
      <c r="A22" s="26"/>
      <c r="B22" s="27"/>
      <c r="C22" s="28"/>
      <c r="D22" s="29"/>
      <c r="E22" s="29"/>
      <c r="F22" s="30"/>
    </row>
    <row r="23" s="1" customFormat="1" ht="16.1" customHeight="1" spans="1:6">
      <c r="A23" s="26"/>
      <c r="B23" s="27"/>
      <c r="C23" s="28"/>
      <c r="D23" s="29"/>
      <c r="E23" s="29"/>
      <c r="F23" s="30"/>
    </row>
    <row r="24" s="1" customFormat="1" ht="16.85" customHeight="1" spans="1:6">
      <c r="A24" s="26"/>
      <c r="B24" s="27"/>
      <c r="C24" s="28"/>
      <c r="D24" s="29"/>
      <c r="E24" s="29"/>
      <c r="F24" s="30"/>
    </row>
    <row r="25" s="1" customFormat="1" ht="16.1" customHeight="1" spans="1:6">
      <c r="A25" s="26"/>
      <c r="B25" s="27"/>
      <c r="C25" s="28"/>
      <c r="D25" s="29"/>
      <c r="E25" s="29"/>
      <c r="F25" s="30"/>
    </row>
    <row r="26" s="1" customFormat="1" ht="16.85" customHeight="1" spans="1:6">
      <c r="A26" s="26"/>
      <c r="B26" s="27"/>
      <c r="C26" s="28"/>
      <c r="D26" s="29"/>
      <c r="E26" s="29"/>
      <c r="F26" s="30"/>
    </row>
    <row r="27" s="1" customFormat="1" ht="16.1" customHeight="1" spans="1:6">
      <c r="A27" s="26"/>
      <c r="B27" s="27"/>
      <c r="C27" s="28"/>
      <c r="D27" s="29"/>
      <c r="E27" s="29"/>
      <c r="F27" s="30"/>
    </row>
    <row r="28" s="1" customFormat="1" ht="16.1" customHeight="1" spans="1:6">
      <c r="A28" s="26"/>
      <c r="B28" s="27"/>
      <c r="C28" s="28"/>
      <c r="D28" s="29"/>
      <c r="E28" s="29"/>
      <c r="F28" s="30"/>
    </row>
    <row r="29" s="1" customFormat="1" ht="16.85" customHeight="1" spans="1:6">
      <c r="A29" s="26"/>
      <c r="B29" s="27"/>
      <c r="C29" s="28"/>
      <c r="D29" s="29"/>
      <c r="E29" s="29"/>
      <c r="F29" s="30"/>
    </row>
    <row r="30" s="1" customFormat="1" ht="16.1" customHeight="1" spans="1:6">
      <c r="A30" s="26"/>
      <c r="B30" s="27"/>
      <c r="C30" s="28"/>
      <c r="D30" s="29"/>
      <c r="E30" s="29"/>
      <c r="F30" s="30"/>
    </row>
    <row r="31" s="1" customFormat="1" ht="16.1" customHeight="1" spans="1:6">
      <c r="A31" s="26"/>
      <c r="B31" s="27"/>
      <c r="C31" s="28"/>
      <c r="D31" s="29"/>
      <c r="E31" s="29"/>
      <c r="F31" s="30"/>
    </row>
    <row r="32" s="1" customFormat="1" ht="16.85" customHeight="1" spans="1:6">
      <c r="A32" s="26"/>
      <c r="B32" s="27"/>
      <c r="C32" s="28"/>
      <c r="D32" s="29"/>
      <c r="E32" s="29"/>
      <c r="F32" s="30"/>
    </row>
    <row r="33" s="1" customFormat="1" ht="16.1" customHeight="1" spans="1:6">
      <c r="A33" s="26"/>
      <c r="B33" s="27"/>
      <c r="C33" s="28"/>
      <c r="D33" s="29"/>
      <c r="E33" s="29"/>
      <c r="F33" s="30"/>
    </row>
    <row r="34" s="1" customFormat="1" ht="16.1" customHeight="1" spans="1:6">
      <c r="A34" s="26"/>
      <c r="B34" s="27"/>
      <c r="C34" s="28"/>
      <c r="D34" s="29"/>
      <c r="E34" s="29"/>
      <c r="F34" s="30"/>
    </row>
    <row r="35" s="1" customFormat="1" ht="16.85" customHeight="1" spans="1:6">
      <c r="A35" s="26"/>
      <c r="B35" s="27"/>
      <c r="C35" s="28"/>
      <c r="D35" s="29"/>
      <c r="E35" s="29"/>
      <c r="F35" s="30"/>
    </row>
    <row r="36" s="1" customFormat="1" ht="16.1" customHeight="1" spans="1:6">
      <c r="A36" s="26"/>
      <c r="B36" s="27"/>
      <c r="C36" s="28"/>
      <c r="D36" s="29"/>
      <c r="E36" s="29"/>
      <c r="F36" s="30"/>
    </row>
    <row r="37" s="1" customFormat="1" ht="16.1" customHeight="1" spans="1:6">
      <c r="A37" s="26"/>
      <c r="B37" s="27"/>
      <c r="C37" s="28"/>
      <c r="D37" s="29"/>
      <c r="E37" s="29"/>
      <c r="F37" s="30"/>
    </row>
    <row r="38" s="1" customFormat="1" ht="16.85" customHeight="1" spans="1:6">
      <c r="A38" s="26"/>
      <c r="B38" s="27"/>
      <c r="C38" s="28"/>
      <c r="D38" s="29"/>
      <c r="E38" s="29"/>
      <c r="F38" s="30"/>
    </row>
    <row r="39" s="1" customFormat="1" ht="16.1" customHeight="1" spans="1:6">
      <c r="A39" s="26"/>
      <c r="B39" s="27"/>
      <c r="C39" s="28"/>
      <c r="D39" s="29"/>
      <c r="E39" s="29"/>
      <c r="F39" s="30"/>
    </row>
    <row r="40" s="1" customFormat="1" ht="16.1" customHeight="1" spans="1:6">
      <c r="A40" s="26"/>
      <c r="B40" s="27"/>
      <c r="C40" s="28"/>
      <c r="D40" s="29"/>
      <c r="E40" s="29"/>
      <c r="F40" s="30"/>
    </row>
    <row r="41" s="1" customFormat="1" ht="32.95" customHeight="1" spans="1:6">
      <c r="A41" s="32"/>
      <c r="B41" s="33" t="s">
        <v>99</v>
      </c>
      <c r="C41" s="32"/>
      <c r="D41" s="32">
        <f>SUM(F7:F13)</f>
        <v>0</v>
      </c>
      <c r="E41" s="32"/>
      <c r="F41" s="32"/>
    </row>
    <row r="42" s="1" customFormat="1" ht="32.95" customHeight="1" spans="1:6">
      <c r="A42" s="20" t="s">
        <v>23</v>
      </c>
      <c r="B42" s="20"/>
      <c r="C42" s="20"/>
      <c r="D42" s="20"/>
      <c r="E42" s="20"/>
      <c r="F42" s="20"/>
    </row>
    <row r="43" s="1" customFormat="1" ht="16.85" customHeight="1" spans="1:6">
      <c r="A43" s="21" t="s">
        <v>177</v>
      </c>
      <c r="B43" s="21"/>
      <c r="C43" s="21"/>
      <c r="D43" s="21"/>
      <c r="E43" s="21" t="s">
        <v>25</v>
      </c>
      <c r="F43" s="21"/>
    </row>
    <row r="44" s="1" customFormat="1" ht="32.95" customHeight="1" spans="1:6">
      <c r="A44" s="22" t="s">
        <v>128</v>
      </c>
      <c r="B44" s="22"/>
      <c r="C44" s="22"/>
      <c r="D44" s="22"/>
      <c r="E44" s="22"/>
      <c r="F44" s="22"/>
    </row>
    <row r="45" s="1" customFormat="1" ht="16.85" customHeight="1" spans="1:6">
      <c r="A45" s="23" t="s">
        <v>27</v>
      </c>
      <c r="B45" s="24" t="s">
        <v>28</v>
      </c>
      <c r="C45" s="24" t="s">
        <v>29</v>
      </c>
      <c r="D45" s="24" t="s">
        <v>30</v>
      </c>
      <c r="E45" s="24" t="s">
        <v>31</v>
      </c>
      <c r="F45" s="25" t="s">
        <v>32</v>
      </c>
    </row>
    <row r="46" s="1" customFormat="1" ht="16.1" customHeight="1" spans="1:6">
      <c r="A46" s="26" t="s">
        <v>129</v>
      </c>
      <c r="B46" s="27" t="s">
        <v>130</v>
      </c>
      <c r="C46" s="28"/>
      <c r="D46" s="29"/>
      <c r="E46" s="29"/>
      <c r="F46" s="30"/>
    </row>
    <row r="47" s="1" customFormat="1" ht="16.85" customHeight="1" spans="1:6">
      <c r="A47" s="26" t="s">
        <v>131</v>
      </c>
      <c r="B47" s="27" t="s">
        <v>130</v>
      </c>
      <c r="C47" s="28"/>
      <c r="D47" s="29"/>
      <c r="E47" s="29"/>
      <c r="F47" s="30"/>
    </row>
    <row r="48" s="1" customFormat="1" ht="16.1" customHeight="1" spans="1:6">
      <c r="A48" s="26" t="s">
        <v>37</v>
      </c>
      <c r="B48" s="27" t="s">
        <v>132</v>
      </c>
      <c r="C48" s="28" t="s">
        <v>73</v>
      </c>
      <c r="D48" s="29" t="s">
        <v>178</v>
      </c>
      <c r="E48" s="31"/>
      <c r="F48" s="30">
        <f>ROUND(E48*D48,0)</f>
        <v>0</v>
      </c>
    </row>
    <row r="49" s="1" customFormat="1" ht="16.1" customHeight="1" spans="1:6">
      <c r="A49" s="26" t="s">
        <v>134</v>
      </c>
      <c r="B49" s="27" t="s">
        <v>135</v>
      </c>
      <c r="C49" s="28"/>
      <c r="D49" s="29"/>
      <c r="E49" s="31"/>
      <c r="F49" s="30">
        <f>ROUND(E49*D49,0)</f>
        <v>0</v>
      </c>
    </row>
    <row r="50" s="1" customFormat="1" ht="16.85" customHeight="1" spans="1:6">
      <c r="A50" s="26" t="s">
        <v>41</v>
      </c>
      <c r="B50" s="27" t="s">
        <v>136</v>
      </c>
      <c r="C50" s="28" t="s">
        <v>137</v>
      </c>
      <c r="D50" s="29" t="s">
        <v>138</v>
      </c>
      <c r="E50" s="31"/>
      <c r="F50" s="30">
        <f>ROUND(E50*D50,0)</f>
        <v>0</v>
      </c>
    </row>
    <row r="51" s="1" customFormat="1" ht="16.1" customHeight="1" spans="1:6">
      <c r="A51" s="26" t="s">
        <v>139</v>
      </c>
      <c r="B51" s="27" t="s">
        <v>140</v>
      </c>
      <c r="C51" s="28"/>
      <c r="D51" s="29"/>
      <c r="E51" s="31"/>
      <c r="F51" s="30">
        <f>ROUND(E51*D51,0)</f>
        <v>0</v>
      </c>
    </row>
    <row r="52" s="1" customFormat="1" ht="16.1" customHeight="1" spans="1:6">
      <c r="A52" s="26" t="s">
        <v>141</v>
      </c>
      <c r="B52" s="27" t="s">
        <v>142</v>
      </c>
      <c r="C52" s="28" t="s">
        <v>73</v>
      </c>
      <c r="D52" s="29" t="s">
        <v>179</v>
      </c>
      <c r="E52" s="31"/>
      <c r="F52" s="30">
        <f>ROUND(E52*D52,0)</f>
        <v>0</v>
      </c>
    </row>
    <row r="53" s="1" customFormat="1" ht="16.85" customHeight="1" spans="1:6">
      <c r="A53" s="26"/>
      <c r="B53" s="27"/>
      <c r="C53" s="28"/>
      <c r="D53" s="29"/>
      <c r="E53" s="29"/>
      <c r="F53" s="30"/>
    </row>
    <row r="54" s="1" customFormat="1" ht="16.1" customHeight="1" spans="1:6">
      <c r="A54" s="26"/>
      <c r="B54" s="27"/>
      <c r="C54" s="28"/>
      <c r="D54" s="29"/>
      <c r="E54" s="29"/>
      <c r="F54" s="30"/>
    </row>
    <row r="55" s="1" customFormat="1" ht="16.1" customHeight="1" spans="1:6">
      <c r="A55" s="26"/>
      <c r="B55" s="27"/>
      <c r="C55" s="28"/>
      <c r="D55" s="29"/>
      <c r="E55" s="29"/>
      <c r="F55" s="30"/>
    </row>
    <row r="56" s="1" customFormat="1" ht="16.85" customHeight="1" spans="1:6">
      <c r="A56" s="26"/>
      <c r="B56" s="27"/>
      <c r="C56" s="28"/>
      <c r="D56" s="29"/>
      <c r="E56" s="29"/>
      <c r="F56" s="30"/>
    </row>
    <row r="57" s="1" customFormat="1" ht="16.1" customHeight="1" spans="1:6">
      <c r="A57" s="26"/>
      <c r="B57" s="27"/>
      <c r="C57" s="28"/>
      <c r="D57" s="29"/>
      <c r="E57" s="29"/>
      <c r="F57" s="30"/>
    </row>
    <row r="58" s="1" customFormat="1" ht="16.1" customHeight="1" spans="1:6">
      <c r="A58" s="26"/>
      <c r="B58" s="27"/>
      <c r="C58" s="28"/>
      <c r="D58" s="29"/>
      <c r="E58" s="29"/>
      <c r="F58" s="30"/>
    </row>
    <row r="59" s="1" customFormat="1" ht="16.85" customHeight="1" spans="1:6">
      <c r="A59" s="26"/>
      <c r="B59" s="27"/>
      <c r="C59" s="28"/>
      <c r="D59" s="29"/>
      <c r="E59" s="29"/>
      <c r="F59" s="30"/>
    </row>
    <row r="60" s="1" customFormat="1" ht="16.1" customHeight="1" spans="1:6">
      <c r="A60" s="26"/>
      <c r="B60" s="27"/>
      <c r="C60" s="28"/>
      <c r="D60" s="29"/>
      <c r="E60" s="29"/>
      <c r="F60" s="30"/>
    </row>
    <row r="61" s="1" customFormat="1" ht="16.1" customHeight="1" spans="1:6">
      <c r="A61" s="26"/>
      <c r="B61" s="27"/>
      <c r="C61" s="28"/>
      <c r="D61" s="29"/>
      <c r="E61" s="29"/>
      <c r="F61" s="30"/>
    </row>
    <row r="62" s="1" customFormat="1" ht="16.85" customHeight="1" spans="1:6">
      <c r="A62" s="26"/>
      <c r="B62" s="27"/>
      <c r="C62" s="28"/>
      <c r="D62" s="29"/>
      <c r="E62" s="29"/>
      <c r="F62" s="30"/>
    </row>
    <row r="63" s="1" customFormat="1" ht="16.1" customHeight="1" spans="1:6">
      <c r="A63" s="26"/>
      <c r="B63" s="27"/>
      <c r="C63" s="28"/>
      <c r="D63" s="29"/>
      <c r="E63" s="29"/>
      <c r="F63" s="30"/>
    </row>
    <row r="64" s="1" customFormat="1" ht="16.1" customHeight="1" spans="1:6">
      <c r="A64" s="26"/>
      <c r="B64" s="27"/>
      <c r="C64" s="28"/>
      <c r="D64" s="29"/>
      <c r="E64" s="29"/>
      <c r="F64" s="30"/>
    </row>
    <row r="65" s="1" customFormat="1" ht="16.85" customHeight="1" spans="1:6">
      <c r="A65" s="26"/>
      <c r="B65" s="27"/>
      <c r="C65" s="28"/>
      <c r="D65" s="29"/>
      <c r="E65" s="29"/>
      <c r="F65" s="30"/>
    </row>
    <row r="66" s="1" customFormat="1" ht="16.1" customHeight="1" spans="1:6">
      <c r="A66" s="26"/>
      <c r="B66" s="27"/>
      <c r="C66" s="28"/>
      <c r="D66" s="29"/>
      <c r="E66" s="29"/>
      <c r="F66" s="30"/>
    </row>
    <row r="67" s="1" customFormat="1" ht="16.85" customHeight="1" spans="1:6">
      <c r="A67" s="26"/>
      <c r="B67" s="27"/>
      <c r="C67" s="28"/>
      <c r="D67" s="29"/>
      <c r="E67" s="29"/>
      <c r="F67" s="30"/>
    </row>
    <row r="68" s="1" customFormat="1" ht="16.1" customHeight="1" spans="1:6">
      <c r="A68" s="26"/>
      <c r="B68" s="27"/>
      <c r="C68" s="28"/>
      <c r="D68" s="29"/>
      <c r="E68" s="29"/>
      <c r="F68" s="30"/>
    </row>
    <row r="69" s="1" customFormat="1" ht="16.1" customHeight="1" spans="1:6">
      <c r="A69" s="26"/>
      <c r="B69" s="27"/>
      <c r="C69" s="28"/>
      <c r="D69" s="29"/>
      <c r="E69" s="29"/>
      <c r="F69" s="30"/>
    </row>
    <row r="70" s="1" customFormat="1" ht="16.85" customHeight="1" spans="1:6">
      <c r="A70" s="26"/>
      <c r="B70" s="27"/>
      <c r="C70" s="28"/>
      <c r="D70" s="29"/>
      <c r="E70" s="29"/>
      <c r="F70" s="30"/>
    </row>
    <row r="71" s="1" customFormat="1" ht="16.1" customHeight="1" spans="1:6">
      <c r="A71" s="26"/>
      <c r="B71" s="27"/>
      <c r="C71" s="28"/>
      <c r="D71" s="29"/>
      <c r="E71" s="29"/>
      <c r="F71" s="30"/>
    </row>
    <row r="72" s="1" customFormat="1" ht="16.1" customHeight="1" spans="1:6">
      <c r="A72" s="26"/>
      <c r="B72" s="27"/>
      <c r="C72" s="28"/>
      <c r="D72" s="29"/>
      <c r="E72" s="29"/>
      <c r="F72" s="30"/>
    </row>
    <row r="73" s="1" customFormat="1" ht="16.85" customHeight="1" spans="1:6">
      <c r="A73" s="26"/>
      <c r="B73" s="27"/>
      <c r="C73" s="28"/>
      <c r="D73" s="29"/>
      <c r="E73" s="29"/>
      <c r="F73" s="30"/>
    </row>
    <row r="74" s="1" customFormat="1" ht="16.1" customHeight="1" spans="1:6">
      <c r="A74" s="26"/>
      <c r="B74" s="27"/>
      <c r="C74" s="28"/>
      <c r="D74" s="29"/>
      <c r="E74" s="29"/>
      <c r="F74" s="30"/>
    </row>
    <row r="75" s="1" customFormat="1" ht="16.1" customHeight="1" spans="1:6">
      <c r="A75" s="26"/>
      <c r="B75" s="27"/>
      <c r="C75" s="28"/>
      <c r="D75" s="29"/>
      <c r="E75" s="29"/>
      <c r="F75" s="30"/>
    </row>
    <row r="76" s="1" customFormat="1" ht="16.85" customHeight="1" spans="1:6">
      <c r="A76" s="26"/>
      <c r="B76" s="27"/>
      <c r="C76" s="28"/>
      <c r="D76" s="29"/>
      <c r="E76" s="29"/>
      <c r="F76" s="30"/>
    </row>
    <row r="77" s="1" customFormat="1" ht="16.1" customHeight="1" spans="1:6">
      <c r="A77" s="26"/>
      <c r="B77" s="27"/>
      <c r="C77" s="28"/>
      <c r="D77" s="29"/>
      <c r="E77" s="29"/>
      <c r="F77" s="30"/>
    </row>
    <row r="78" s="1" customFormat="1" ht="16.1" customHeight="1" spans="1:6">
      <c r="A78" s="26"/>
      <c r="B78" s="27"/>
      <c r="C78" s="28"/>
      <c r="D78" s="29"/>
      <c r="E78" s="29"/>
      <c r="F78" s="30"/>
    </row>
    <row r="79" s="1" customFormat="1" ht="16.85" customHeight="1" spans="1:6">
      <c r="A79" s="26"/>
      <c r="B79" s="27"/>
      <c r="C79" s="28"/>
      <c r="D79" s="29"/>
      <c r="E79" s="29"/>
      <c r="F79" s="30"/>
    </row>
    <row r="80" s="1" customFormat="1" ht="16.1" customHeight="1" spans="1:6">
      <c r="A80" s="26"/>
      <c r="B80" s="27"/>
      <c r="C80" s="28"/>
      <c r="D80" s="29"/>
      <c r="E80" s="29"/>
      <c r="F80" s="30"/>
    </row>
    <row r="81" s="1" customFormat="1" ht="16.1" customHeight="1" spans="1:6">
      <c r="A81" s="26"/>
      <c r="B81" s="27"/>
      <c r="C81" s="28"/>
      <c r="D81" s="29"/>
      <c r="E81" s="29"/>
      <c r="F81" s="30"/>
    </row>
    <row r="82" s="1" customFormat="1" ht="32.95" customHeight="1" spans="1:6">
      <c r="A82" s="32"/>
      <c r="B82" s="33" t="s">
        <v>147</v>
      </c>
      <c r="C82" s="32"/>
      <c r="D82" s="32">
        <f>SUM(F48:F52)</f>
        <v>0</v>
      </c>
      <c r="E82" s="32"/>
      <c r="F82" s="32"/>
    </row>
  </sheetData>
  <sheetProtection algorithmName="SHA-512" hashValue="/hMdTeIk8DVr74pm4dhpJIIz//RuuyJiTxU4hPOx2IT4SfWAKoUvGKe247pJM+oQ7XfyW5NwZhMQZcVtmgDrvQ==" saltValue="PhFq/DwjolmbFxgkAgWViQ==" spinCount="100000" sheet="1" objects="1"/>
  <mergeCells count="10">
    <mergeCell ref="A1:F1"/>
    <mergeCell ref="A2:D2"/>
    <mergeCell ref="E2:F2"/>
    <mergeCell ref="A3:F3"/>
    <mergeCell ref="D41:F41"/>
    <mergeCell ref="A42:F42"/>
    <mergeCell ref="A43:D43"/>
    <mergeCell ref="E43:F43"/>
    <mergeCell ref="A44:F44"/>
    <mergeCell ref="D82:F82"/>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2"/>
  <sheetViews>
    <sheetView showZeros="0" view="pageBreakPreview" zoomScaleNormal="100" topLeftCell="A46" workbookViewId="0">
      <selection activeCell="G77" sqref="G77"/>
    </sheetView>
  </sheetViews>
  <sheetFormatPr defaultColWidth="9" defaultRowHeight="15.6" outlineLevelCol="5"/>
  <cols>
    <col min="1" max="1" width="8.125" style="1" customWidth="1"/>
    <col min="2" max="2" width="34.6"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20" t="s">
        <v>23</v>
      </c>
      <c r="B1" s="20"/>
      <c r="C1" s="20"/>
      <c r="D1" s="20"/>
      <c r="E1" s="20"/>
      <c r="F1" s="20"/>
    </row>
    <row r="2" s="1" customFormat="1" ht="16.85" customHeight="1" spans="1:6">
      <c r="A2" s="21" t="s">
        <v>181</v>
      </c>
      <c r="B2" s="21"/>
      <c r="C2" s="21"/>
      <c r="D2" s="21"/>
      <c r="E2" s="21" t="s">
        <v>25</v>
      </c>
      <c r="F2" s="21"/>
    </row>
    <row r="3" s="1" customFormat="1" ht="32.95" customHeight="1" spans="1:6">
      <c r="A3" s="22" t="s">
        <v>157</v>
      </c>
      <c r="B3" s="22"/>
      <c r="C3" s="22"/>
      <c r="D3" s="22"/>
      <c r="E3" s="22"/>
      <c r="F3" s="22"/>
    </row>
    <row r="4" s="1" customFormat="1" ht="16.85" customHeight="1" spans="1:6">
      <c r="A4" s="23" t="s">
        <v>27</v>
      </c>
      <c r="B4" s="24" t="s">
        <v>28</v>
      </c>
      <c r="C4" s="24" t="s">
        <v>29</v>
      </c>
      <c r="D4" s="24" t="s">
        <v>30</v>
      </c>
      <c r="E4" s="24" t="s">
        <v>31</v>
      </c>
      <c r="F4" s="25" t="s">
        <v>32</v>
      </c>
    </row>
    <row r="5" s="1" customFormat="1" ht="16.1" customHeight="1" spans="1:6">
      <c r="A5" s="26" t="s">
        <v>61</v>
      </c>
      <c r="B5" s="27" t="s">
        <v>62</v>
      </c>
      <c r="C5" s="28"/>
      <c r="D5" s="29"/>
      <c r="E5" s="29"/>
      <c r="F5" s="30"/>
    </row>
    <row r="6" s="1" customFormat="1" ht="16.85" customHeight="1" spans="1:6">
      <c r="A6" s="26" t="s">
        <v>107</v>
      </c>
      <c r="B6" s="27" t="s">
        <v>108</v>
      </c>
      <c r="C6" s="28"/>
      <c r="D6" s="29"/>
      <c r="E6" s="29"/>
      <c r="F6" s="30"/>
    </row>
    <row r="7" s="1" customFormat="1" ht="16.1" customHeight="1" spans="1:6">
      <c r="A7" s="26" t="s">
        <v>37</v>
      </c>
      <c r="B7" s="27" t="s">
        <v>109</v>
      </c>
      <c r="C7" s="28" t="s">
        <v>73</v>
      </c>
      <c r="D7" s="29" t="s">
        <v>182</v>
      </c>
      <c r="E7" s="31"/>
      <c r="F7" s="30">
        <f>ROUND(D7*E7,0)</f>
        <v>0</v>
      </c>
    </row>
    <row r="8" s="1" customFormat="1" ht="16.1" customHeight="1" spans="1:6">
      <c r="A8" s="26" t="s">
        <v>63</v>
      </c>
      <c r="B8" s="27" t="s">
        <v>64</v>
      </c>
      <c r="C8" s="28"/>
      <c r="D8" s="29"/>
      <c r="E8" s="31"/>
      <c r="F8" s="30">
        <f>ROUND(D8*E8,0)</f>
        <v>0</v>
      </c>
    </row>
    <row r="9" s="1" customFormat="1" ht="16.85" customHeight="1" spans="1:6">
      <c r="A9" s="26" t="s">
        <v>41</v>
      </c>
      <c r="B9" s="27" t="s">
        <v>183</v>
      </c>
      <c r="C9" s="28" t="s">
        <v>73</v>
      </c>
      <c r="D9" s="29" t="s">
        <v>184</v>
      </c>
      <c r="E9" s="31"/>
      <c r="F9" s="30">
        <f>ROUND(D9*E9,0)</f>
        <v>0</v>
      </c>
    </row>
    <row r="10" s="1" customFormat="1" ht="16.1" customHeight="1" spans="1:6">
      <c r="A10" s="26"/>
      <c r="B10" s="27"/>
      <c r="C10" s="28"/>
      <c r="D10" s="29"/>
      <c r="E10" s="29"/>
      <c r="F10" s="30"/>
    </row>
    <row r="11" s="1" customFormat="1" ht="16.1" customHeight="1" spans="1:6">
      <c r="A11" s="26"/>
      <c r="B11" s="27"/>
      <c r="C11" s="28"/>
      <c r="D11" s="29"/>
      <c r="E11" s="29"/>
      <c r="F11" s="30"/>
    </row>
    <row r="12" s="1" customFormat="1" ht="16.85" customHeight="1" spans="1:6">
      <c r="A12" s="26"/>
      <c r="B12" s="27"/>
      <c r="C12" s="28"/>
      <c r="D12" s="29"/>
      <c r="E12" s="29"/>
      <c r="F12" s="30"/>
    </row>
    <row r="13" s="1" customFormat="1" ht="16.1" customHeight="1" spans="1:6">
      <c r="A13" s="26"/>
      <c r="B13" s="27"/>
      <c r="C13" s="28"/>
      <c r="D13" s="29"/>
      <c r="E13" s="29"/>
      <c r="F13" s="30"/>
    </row>
    <row r="14" s="1" customFormat="1" ht="16.1" customHeight="1" spans="1:6">
      <c r="A14" s="26"/>
      <c r="B14" s="27"/>
      <c r="C14" s="28"/>
      <c r="D14" s="29"/>
      <c r="E14" s="29"/>
      <c r="F14" s="30"/>
    </row>
    <row r="15" s="1" customFormat="1" ht="16.85" customHeight="1" spans="1:6">
      <c r="A15" s="26"/>
      <c r="B15" s="27"/>
      <c r="C15" s="28"/>
      <c r="D15" s="29"/>
      <c r="E15" s="29"/>
      <c r="F15" s="30"/>
    </row>
    <row r="16" s="1" customFormat="1" ht="16.1" customHeight="1" spans="1:6">
      <c r="A16" s="26"/>
      <c r="B16" s="27"/>
      <c r="C16" s="28"/>
      <c r="D16" s="29"/>
      <c r="E16" s="29"/>
      <c r="F16" s="30"/>
    </row>
    <row r="17" s="1" customFormat="1" ht="16.1" customHeight="1" spans="1:6">
      <c r="A17" s="26"/>
      <c r="B17" s="27"/>
      <c r="C17" s="28"/>
      <c r="D17" s="29"/>
      <c r="E17" s="29"/>
      <c r="F17" s="30"/>
    </row>
    <row r="18" s="1" customFormat="1" ht="16.85" customHeight="1" spans="1:6">
      <c r="A18" s="26"/>
      <c r="B18" s="27"/>
      <c r="C18" s="28"/>
      <c r="D18" s="29"/>
      <c r="E18" s="29"/>
      <c r="F18" s="30"/>
    </row>
    <row r="19" s="1" customFormat="1" ht="16.1" customHeight="1" spans="1:6">
      <c r="A19" s="26"/>
      <c r="B19" s="27"/>
      <c r="C19" s="28"/>
      <c r="D19" s="29"/>
      <c r="E19" s="29"/>
      <c r="F19" s="30"/>
    </row>
    <row r="20" s="1" customFormat="1" ht="16.1" customHeight="1" spans="1:6">
      <c r="A20" s="26"/>
      <c r="B20" s="27"/>
      <c r="C20" s="28"/>
      <c r="D20" s="29"/>
      <c r="E20" s="29"/>
      <c r="F20" s="30"/>
    </row>
    <row r="21" s="1" customFormat="1" ht="16.85" customHeight="1" spans="1:6">
      <c r="A21" s="26"/>
      <c r="B21" s="27"/>
      <c r="C21" s="28"/>
      <c r="D21" s="29"/>
      <c r="E21" s="29"/>
      <c r="F21" s="30"/>
    </row>
    <row r="22" s="1" customFormat="1" ht="16.1" customHeight="1" spans="1:6">
      <c r="A22" s="26"/>
      <c r="B22" s="27"/>
      <c r="C22" s="28"/>
      <c r="D22" s="29"/>
      <c r="E22" s="29"/>
      <c r="F22" s="30"/>
    </row>
    <row r="23" s="1" customFormat="1" ht="16.1" customHeight="1" spans="1:6">
      <c r="A23" s="26"/>
      <c r="B23" s="27"/>
      <c r="C23" s="28"/>
      <c r="D23" s="29"/>
      <c r="E23" s="29"/>
      <c r="F23" s="30"/>
    </row>
    <row r="24" s="1" customFormat="1" ht="16.85" customHeight="1" spans="1:6">
      <c r="A24" s="26"/>
      <c r="B24" s="27"/>
      <c r="C24" s="28"/>
      <c r="D24" s="29"/>
      <c r="E24" s="29"/>
      <c r="F24" s="30"/>
    </row>
    <row r="25" s="1" customFormat="1" ht="16.1" customHeight="1" spans="1:6">
      <c r="A25" s="26"/>
      <c r="B25" s="27"/>
      <c r="C25" s="28"/>
      <c r="D25" s="29"/>
      <c r="E25" s="29"/>
      <c r="F25" s="30"/>
    </row>
    <row r="26" s="1" customFormat="1" ht="16.85" customHeight="1" spans="1:6">
      <c r="A26" s="26"/>
      <c r="B26" s="27"/>
      <c r="C26" s="28"/>
      <c r="D26" s="29"/>
      <c r="E26" s="29"/>
      <c r="F26" s="30"/>
    </row>
    <row r="27" s="1" customFormat="1" ht="16.1" customHeight="1" spans="1:6">
      <c r="A27" s="26"/>
      <c r="B27" s="27"/>
      <c r="C27" s="28"/>
      <c r="D27" s="29"/>
      <c r="E27" s="29"/>
      <c r="F27" s="30"/>
    </row>
    <row r="28" s="1" customFormat="1" ht="16.1" customHeight="1" spans="1:6">
      <c r="A28" s="26"/>
      <c r="B28" s="27"/>
      <c r="C28" s="28"/>
      <c r="D28" s="29"/>
      <c r="E28" s="29"/>
      <c r="F28" s="30"/>
    </row>
    <row r="29" s="1" customFormat="1" ht="16.85" customHeight="1" spans="1:6">
      <c r="A29" s="26"/>
      <c r="B29" s="27"/>
      <c r="C29" s="28"/>
      <c r="D29" s="29"/>
      <c r="E29" s="29"/>
      <c r="F29" s="30"/>
    </row>
    <row r="30" s="1" customFormat="1" ht="16.1" customHeight="1" spans="1:6">
      <c r="A30" s="26"/>
      <c r="B30" s="27"/>
      <c r="C30" s="28"/>
      <c r="D30" s="29"/>
      <c r="E30" s="29"/>
      <c r="F30" s="30"/>
    </row>
    <row r="31" s="1" customFormat="1" ht="16.1" customHeight="1" spans="1:6">
      <c r="A31" s="26"/>
      <c r="B31" s="27"/>
      <c r="C31" s="28"/>
      <c r="D31" s="29"/>
      <c r="E31" s="29"/>
      <c r="F31" s="30"/>
    </row>
    <row r="32" s="1" customFormat="1" ht="16.85" customHeight="1" spans="1:6">
      <c r="A32" s="26"/>
      <c r="B32" s="27"/>
      <c r="C32" s="28"/>
      <c r="D32" s="29"/>
      <c r="E32" s="29"/>
      <c r="F32" s="30"/>
    </row>
    <row r="33" s="1" customFormat="1" ht="16.1" customHeight="1" spans="1:6">
      <c r="A33" s="26"/>
      <c r="B33" s="27"/>
      <c r="C33" s="28"/>
      <c r="D33" s="29"/>
      <c r="E33" s="29"/>
      <c r="F33" s="30"/>
    </row>
    <row r="34" s="1" customFormat="1" ht="16.1" customHeight="1" spans="1:6">
      <c r="A34" s="26"/>
      <c r="B34" s="27"/>
      <c r="C34" s="28"/>
      <c r="D34" s="29"/>
      <c r="E34" s="29"/>
      <c r="F34" s="30"/>
    </row>
    <row r="35" s="1" customFormat="1" ht="16.85" customHeight="1" spans="1:6">
      <c r="A35" s="26"/>
      <c r="B35" s="27"/>
      <c r="C35" s="28"/>
      <c r="D35" s="29"/>
      <c r="E35" s="29"/>
      <c r="F35" s="30"/>
    </row>
    <row r="36" s="1" customFormat="1" ht="16.1" customHeight="1" spans="1:6">
      <c r="A36" s="26"/>
      <c r="B36" s="27"/>
      <c r="C36" s="28"/>
      <c r="D36" s="29"/>
      <c r="E36" s="29"/>
      <c r="F36" s="30"/>
    </row>
    <row r="37" s="1" customFormat="1" ht="16.1" customHeight="1" spans="1:6">
      <c r="A37" s="26"/>
      <c r="B37" s="27"/>
      <c r="C37" s="28"/>
      <c r="D37" s="29"/>
      <c r="E37" s="29"/>
      <c r="F37" s="30"/>
    </row>
    <row r="38" s="1" customFormat="1" ht="16.85" customHeight="1" spans="1:6">
      <c r="A38" s="26"/>
      <c r="B38" s="27"/>
      <c r="C38" s="28"/>
      <c r="D38" s="29"/>
      <c r="E38" s="29"/>
      <c r="F38" s="30"/>
    </row>
    <row r="39" s="1" customFormat="1" ht="16.1" customHeight="1" spans="1:6">
      <c r="A39" s="26"/>
      <c r="B39" s="27"/>
      <c r="C39" s="28"/>
      <c r="D39" s="29"/>
      <c r="E39" s="29"/>
      <c r="F39" s="30"/>
    </row>
    <row r="40" s="1" customFormat="1" ht="16.1" customHeight="1" spans="1:6">
      <c r="A40" s="26"/>
      <c r="B40" s="27"/>
      <c r="C40" s="28"/>
      <c r="D40" s="29"/>
      <c r="E40" s="29"/>
      <c r="F40" s="30"/>
    </row>
    <row r="41" s="1" customFormat="1" ht="32.95" customHeight="1" spans="1:6">
      <c r="A41" s="32"/>
      <c r="B41" s="33" t="s">
        <v>99</v>
      </c>
      <c r="C41" s="32"/>
      <c r="D41" s="32">
        <f>SUM(F7:F9)</f>
        <v>0</v>
      </c>
      <c r="E41" s="32"/>
      <c r="F41" s="32"/>
    </row>
    <row r="42" s="1" customFormat="1" ht="32.95" customHeight="1" spans="1:6">
      <c r="A42" s="20" t="s">
        <v>23</v>
      </c>
      <c r="B42" s="20"/>
      <c r="C42" s="20"/>
      <c r="D42" s="20"/>
      <c r="E42" s="20"/>
      <c r="F42" s="20"/>
    </row>
    <row r="43" s="1" customFormat="1" ht="16.85" customHeight="1" spans="1:6">
      <c r="A43" s="21" t="s">
        <v>181</v>
      </c>
      <c r="B43" s="21"/>
      <c r="C43" s="21"/>
      <c r="D43" s="21"/>
      <c r="E43" s="21" t="s">
        <v>25</v>
      </c>
      <c r="F43" s="21"/>
    </row>
    <row r="44" s="1" customFormat="1" ht="32.95" customHeight="1" spans="1:6">
      <c r="A44" s="22" t="s">
        <v>185</v>
      </c>
      <c r="B44" s="22"/>
      <c r="C44" s="22"/>
      <c r="D44" s="22"/>
      <c r="E44" s="22"/>
      <c r="F44" s="22"/>
    </row>
    <row r="45" s="1" customFormat="1" ht="16.85" customHeight="1" spans="1:6">
      <c r="A45" s="23" t="s">
        <v>27</v>
      </c>
      <c r="B45" s="24" t="s">
        <v>28</v>
      </c>
      <c r="C45" s="24" t="s">
        <v>29</v>
      </c>
      <c r="D45" s="24" t="s">
        <v>30</v>
      </c>
      <c r="E45" s="24" t="s">
        <v>31</v>
      </c>
      <c r="F45" s="25" t="s">
        <v>32</v>
      </c>
    </row>
    <row r="46" s="1" customFormat="1" ht="16.1" customHeight="1" spans="1:6">
      <c r="A46" s="26" t="s">
        <v>186</v>
      </c>
      <c r="B46" s="27" t="s">
        <v>165</v>
      </c>
      <c r="C46" s="28"/>
      <c r="D46" s="29"/>
      <c r="E46" s="29"/>
      <c r="F46" s="30"/>
    </row>
    <row r="47" s="1" customFormat="1" ht="16.85" customHeight="1" spans="1:6">
      <c r="A47" s="26" t="s">
        <v>187</v>
      </c>
      <c r="B47" s="27" t="s">
        <v>94</v>
      </c>
      <c r="C47" s="28"/>
      <c r="D47" s="29"/>
      <c r="E47" s="29"/>
      <c r="F47" s="30"/>
    </row>
    <row r="48" s="1" customFormat="1" ht="16.1" customHeight="1" spans="1:6">
      <c r="A48" s="26" t="s">
        <v>37</v>
      </c>
      <c r="B48" s="27" t="s">
        <v>188</v>
      </c>
      <c r="C48" s="28" t="s">
        <v>189</v>
      </c>
      <c r="D48" s="29" t="s">
        <v>190</v>
      </c>
      <c r="E48" s="31"/>
      <c r="F48" s="30">
        <f>ROUND(E48*D48,0)</f>
        <v>0</v>
      </c>
    </row>
    <row r="49" s="1" customFormat="1" ht="16.1" customHeight="1" spans="1:6">
      <c r="A49" s="26" t="s">
        <v>129</v>
      </c>
      <c r="B49" s="27" t="s">
        <v>130</v>
      </c>
      <c r="C49" s="28"/>
      <c r="D49" s="29"/>
      <c r="E49" s="31"/>
      <c r="F49" s="30">
        <f t="shared" ref="F49:F59" si="0">ROUND(E49*D49,0)</f>
        <v>0</v>
      </c>
    </row>
    <row r="50" s="1" customFormat="1" ht="16.85" customHeight="1" spans="1:6">
      <c r="A50" s="26" t="s">
        <v>131</v>
      </c>
      <c r="B50" s="27" t="s">
        <v>130</v>
      </c>
      <c r="C50" s="28"/>
      <c r="D50" s="29"/>
      <c r="E50" s="31"/>
      <c r="F50" s="30">
        <f t="shared" si="0"/>
        <v>0</v>
      </c>
    </row>
    <row r="51" s="1" customFormat="1" ht="16.1" customHeight="1" spans="1:6">
      <c r="A51" s="26" t="s">
        <v>37</v>
      </c>
      <c r="B51" s="27" t="s">
        <v>132</v>
      </c>
      <c r="C51" s="28" t="s">
        <v>73</v>
      </c>
      <c r="D51" s="29" t="s">
        <v>191</v>
      </c>
      <c r="E51" s="31"/>
      <c r="F51" s="30">
        <f t="shared" si="0"/>
        <v>0</v>
      </c>
    </row>
    <row r="52" s="1" customFormat="1" ht="16.1" customHeight="1" spans="1:6">
      <c r="A52" s="26" t="s">
        <v>134</v>
      </c>
      <c r="B52" s="27" t="s">
        <v>135</v>
      </c>
      <c r="C52" s="28"/>
      <c r="D52" s="29"/>
      <c r="E52" s="31"/>
      <c r="F52" s="30">
        <f t="shared" si="0"/>
        <v>0</v>
      </c>
    </row>
    <row r="53" s="1" customFormat="1" ht="16.85" customHeight="1" spans="1:6">
      <c r="A53" s="26" t="s">
        <v>41</v>
      </c>
      <c r="B53" s="27" t="s">
        <v>136</v>
      </c>
      <c r="C53" s="28" t="s">
        <v>137</v>
      </c>
      <c r="D53" s="29" t="s">
        <v>138</v>
      </c>
      <c r="E53" s="31"/>
      <c r="F53" s="30">
        <f t="shared" si="0"/>
        <v>0</v>
      </c>
    </row>
    <row r="54" s="1" customFormat="1" ht="16.1" customHeight="1" spans="1:6">
      <c r="A54" s="26" t="s">
        <v>139</v>
      </c>
      <c r="B54" s="27" t="s">
        <v>140</v>
      </c>
      <c r="C54" s="28"/>
      <c r="D54" s="29"/>
      <c r="E54" s="31"/>
      <c r="F54" s="30">
        <f t="shared" si="0"/>
        <v>0</v>
      </c>
    </row>
    <row r="55" s="1" customFormat="1" ht="16.1" customHeight="1" spans="1:6">
      <c r="A55" s="26" t="s">
        <v>173</v>
      </c>
      <c r="B55" s="27" t="s">
        <v>174</v>
      </c>
      <c r="C55" s="28"/>
      <c r="D55" s="29"/>
      <c r="E55" s="31"/>
      <c r="F55" s="30">
        <f t="shared" si="0"/>
        <v>0</v>
      </c>
    </row>
    <row r="56" s="1" customFormat="1" ht="16.85" customHeight="1" spans="1:6">
      <c r="A56" s="26" t="s">
        <v>37</v>
      </c>
      <c r="B56" s="27" t="s">
        <v>175</v>
      </c>
      <c r="C56" s="28" t="s">
        <v>73</v>
      </c>
      <c r="D56" s="29" t="s">
        <v>192</v>
      </c>
      <c r="E56" s="31"/>
      <c r="F56" s="30">
        <f t="shared" si="0"/>
        <v>0</v>
      </c>
    </row>
    <row r="57" s="1" customFormat="1" ht="16.1" customHeight="1" spans="1:6">
      <c r="A57" s="26" t="s">
        <v>193</v>
      </c>
      <c r="B57" s="27" t="s">
        <v>194</v>
      </c>
      <c r="C57" s="28"/>
      <c r="D57" s="29"/>
      <c r="E57" s="31"/>
      <c r="F57" s="30">
        <f t="shared" si="0"/>
        <v>0</v>
      </c>
    </row>
    <row r="58" s="1" customFormat="1" ht="16.1" customHeight="1" spans="1:6">
      <c r="A58" s="26" t="s">
        <v>195</v>
      </c>
      <c r="B58" s="27" t="s">
        <v>196</v>
      </c>
      <c r="C58" s="28"/>
      <c r="D58" s="29"/>
      <c r="E58" s="31"/>
      <c r="F58" s="30">
        <f t="shared" si="0"/>
        <v>0</v>
      </c>
    </row>
    <row r="59" s="1" customFormat="1" ht="16.85" customHeight="1" spans="1:6">
      <c r="A59" s="26" t="s">
        <v>41</v>
      </c>
      <c r="B59" s="27" t="s">
        <v>197</v>
      </c>
      <c r="C59" s="28" t="s">
        <v>145</v>
      </c>
      <c r="D59" s="29" t="s">
        <v>198</v>
      </c>
      <c r="E59" s="31"/>
      <c r="F59" s="30">
        <f t="shared" si="0"/>
        <v>0</v>
      </c>
    </row>
    <row r="60" s="1" customFormat="1" ht="16.1" customHeight="1" spans="1:6">
      <c r="A60" s="26"/>
      <c r="B60" s="27"/>
      <c r="C60" s="28"/>
      <c r="D60" s="29"/>
      <c r="E60" s="29"/>
      <c r="F60" s="30"/>
    </row>
    <row r="61" s="1" customFormat="1" ht="16.1" customHeight="1" spans="1:6">
      <c r="A61" s="26"/>
      <c r="B61" s="27"/>
      <c r="C61" s="28"/>
      <c r="D61" s="29"/>
      <c r="E61" s="29"/>
      <c r="F61" s="30"/>
    </row>
    <row r="62" s="1" customFormat="1" ht="16.85" customHeight="1" spans="1:6">
      <c r="A62" s="26"/>
      <c r="B62" s="27"/>
      <c r="C62" s="28"/>
      <c r="D62" s="29"/>
      <c r="E62" s="29"/>
      <c r="F62" s="30"/>
    </row>
    <row r="63" s="1" customFormat="1" ht="16.1" customHeight="1" spans="1:6">
      <c r="A63" s="26"/>
      <c r="B63" s="27"/>
      <c r="C63" s="28"/>
      <c r="D63" s="29"/>
      <c r="E63" s="29"/>
      <c r="F63" s="30"/>
    </row>
    <row r="64" s="1" customFormat="1" ht="16.1" customHeight="1" spans="1:6">
      <c r="A64" s="26"/>
      <c r="B64" s="27"/>
      <c r="C64" s="28"/>
      <c r="D64" s="29"/>
      <c r="E64" s="29"/>
      <c r="F64" s="30"/>
    </row>
    <row r="65" s="1" customFormat="1" ht="16.85" customHeight="1" spans="1:6">
      <c r="A65" s="26"/>
      <c r="B65" s="27"/>
      <c r="C65" s="28"/>
      <c r="D65" s="29"/>
      <c r="E65" s="29"/>
      <c r="F65" s="30"/>
    </row>
    <row r="66" s="1" customFormat="1" ht="16.1" customHeight="1" spans="1:6">
      <c r="A66" s="26"/>
      <c r="B66" s="27"/>
      <c r="C66" s="28"/>
      <c r="D66" s="29"/>
      <c r="E66" s="29"/>
      <c r="F66" s="30"/>
    </row>
    <row r="67" s="1" customFormat="1" ht="16.85" customHeight="1" spans="1:6">
      <c r="A67" s="26"/>
      <c r="B67" s="27"/>
      <c r="C67" s="28"/>
      <c r="D67" s="29"/>
      <c r="E67" s="29"/>
      <c r="F67" s="30"/>
    </row>
    <row r="68" s="1" customFormat="1" ht="16.1" customHeight="1" spans="1:6">
      <c r="A68" s="26"/>
      <c r="B68" s="27"/>
      <c r="C68" s="28"/>
      <c r="D68" s="29"/>
      <c r="E68" s="29"/>
      <c r="F68" s="30"/>
    </row>
    <row r="69" s="1" customFormat="1" ht="16.1" customHeight="1" spans="1:6">
      <c r="A69" s="26"/>
      <c r="B69" s="27"/>
      <c r="C69" s="28"/>
      <c r="D69" s="29"/>
      <c r="E69" s="29"/>
      <c r="F69" s="30"/>
    </row>
    <row r="70" s="1" customFormat="1" ht="16.85" customHeight="1" spans="1:6">
      <c r="A70" s="26"/>
      <c r="B70" s="27"/>
      <c r="C70" s="28"/>
      <c r="D70" s="29"/>
      <c r="E70" s="29"/>
      <c r="F70" s="30"/>
    </row>
    <row r="71" s="1" customFormat="1" ht="16.1" customHeight="1" spans="1:6">
      <c r="A71" s="26"/>
      <c r="B71" s="27"/>
      <c r="C71" s="28"/>
      <c r="D71" s="29"/>
      <c r="E71" s="29"/>
      <c r="F71" s="30"/>
    </row>
    <row r="72" s="1" customFormat="1" ht="16.1" customHeight="1" spans="1:6">
      <c r="A72" s="26"/>
      <c r="B72" s="27"/>
      <c r="C72" s="28"/>
      <c r="D72" s="29"/>
      <c r="E72" s="29"/>
      <c r="F72" s="30"/>
    </row>
    <row r="73" s="1" customFormat="1" ht="16.85" customHeight="1" spans="1:6">
      <c r="A73" s="26"/>
      <c r="B73" s="27"/>
      <c r="C73" s="28"/>
      <c r="D73" s="29"/>
      <c r="E73" s="29"/>
      <c r="F73" s="30"/>
    </row>
    <row r="74" s="1" customFormat="1" ht="16.1" customHeight="1" spans="1:6">
      <c r="A74" s="26"/>
      <c r="B74" s="27"/>
      <c r="C74" s="28"/>
      <c r="D74" s="29"/>
      <c r="E74" s="29"/>
      <c r="F74" s="30"/>
    </row>
    <row r="75" s="1" customFormat="1" ht="16.1" customHeight="1" spans="1:6">
      <c r="A75" s="26"/>
      <c r="B75" s="27"/>
      <c r="C75" s="28"/>
      <c r="D75" s="29"/>
      <c r="E75" s="29"/>
      <c r="F75" s="30"/>
    </row>
    <row r="76" s="1" customFormat="1" ht="16.85" customHeight="1" spans="1:6">
      <c r="A76" s="26"/>
      <c r="B76" s="27"/>
      <c r="C76" s="28"/>
      <c r="D76" s="29"/>
      <c r="E76" s="29"/>
      <c r="F76" s="30"/>
    </row>
    <row r="77" s="1" customFormat="1" ht="16.1" customHeight="1" spans="1:6">
      <c r="A77" s="26"/>
      <c r="B77" s="27"/>
      <c r="C77" s="28"/>
      <c r="D77" s="29"/>
      <c r="E77" s="29"/>
      <c r="F77" s="30"/>
    </row>
    <row r="78" s="1" customFormat="1" ht="16.1" customHeight="1" spans="1:6">
      <c r="A78" s="26"/>
      <c r="B78" s="27"/>
      <c r="C78" s="28"/>
      <c r="D78" s="29"/>
      <c r="E78" s="29"/>
      <c r="F78" s="30"/>
    </row>
    <row r="79" s="1" customFormat="1" ht="16.85" customHeight="1" spans="1:6">
      <c r="A79" s="26"/>
      <c r="B79" s="27"/>
      <c r="C79" s="28"/>
      <c r="D79" s="29"/>
      <c r="E79" s="29"/>
      <c r="F79" s="30"/>
    </row>
    <row r="80" s="1" customFormat="1" ht="16.1" customHeight="1" spans="1:6">
      <c r="A80" s="26"/>
      <c r="B80" s="27"/>
      <c r="C80" s="28"/>
      <c r="D80" s="29"/>
      <c r="E80" s="29"/>
      <c r="F80" s="30"/>
    </row>
    <row r="81" s="1" customFormat="1" ht="16.1" customHeight="1" spans="1:6">
      <c r="A81" s="26"/>
      <c r="B81" s="27"/>
      <c r="C81" s="28"/>
      <c r="D81" s="29"/>
      <c r="E81" s="29"/>
      <c r="F81" s="30"/>
    </row>
    <row r="82" s="1" customFormat="1" ht="32.95" customHeight="1" spans="1:6">
      <c r="A82" s="32"/>
      <c r="B82" s="33" t="s">
        <v>147</v>
      </c>
      <c r="C82" s="32"/>
      <c r="D82" s="32">
        <f>SUM(F48:F59)</f>
        <v>0</v>
      </c>
      <c r="E82" s="32"/>
      <c r="F82" s="32"/>
    </row>
  </sheetData>
  <sheetProtection algorithmName="SHA-512" hashValue="kYCHA0Kb9+huAoMEW5HnjBfHABSva8hjtyRKGUvPCiHonjqUSX2YFvZPl28llbrRcceirzZ1QmMIXQGhEc1jTg==" saltValue="qC8bxnRkyNHdMgJz8YQ6pA==" spinCount="100000" sheet="1" objects="1"/>
  <mergeCells count="10">
    <mergeCell ref="A1:F1"/>
    <mergeCell ref="A2:D2"/>
    <mergeCell ref="E2:F2"/>
    <mergeCell ref="A3:F3"/>
    <mergeCell ref="D41:F41"/>
    <mergeCell ref="A42:F42"/>
    <mergeCell ref="A43:D43"/>
    <mergeCell ref="E43:F43"/>
    <mergeCell ref="A44:F44"/>
    <mergeCell ref="D82:F82"/>
  </mergeCell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2"/>
  <sheetViews>
    <sheetView showZeros="0" view="pageBreakPreview" zoomScaleNormal="100" topLeftCell="A48" workbookViewId="0">
      <selection activeCell="B46" sqref="B46"/>
    </sheetView>
  </sheetViews>
  <sheetFormatPr defaultColWidth="9" defaultRowHeight="15.6" outlineLevelCol="5"/>
  <cols>
    <col min="1" max="1" width="8.125" style="1" customWidth="1"/>
    <col min="2" max="2" width="34.3"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20" t="s">
        <v>23</v>
      </c>
      <c r="B1" s="20"/>
      <c r="C1" s="20"/>
      <c r="D1" s="20"/>
      <c r="E1" s="20"/>
      <c r="F1" s="20"/>
    </row>
    <row r="2" s="1" customFormat="1" ht="16.85" customHeight="1" spans="1:6">
      <c r="A2" s="21" t="s">
        <v>199</v>
      </c>
      <c r="B2" s="21"/>
      <c r="C2" s="21"/>
      <c r="D2" s="21"/>
      <c r="E2" s="21" t="s">
        <v>25</v>
      </c>
      <c r="F2" s="21"/>
    </row>
    <row r="3" s="1" customFormat="1" ht="32.95" customHeight="1" spans="1:6">
      <c r="A3" s="22" t="s">
        <v>157</v>
      </c>
      <c r="B3" s="22"/>
      <c r="C3" s="22"/>
      <c r="D3" s="22"/>
      <c r="E3" s="22"/>
      <c r="F3" s="22"/>
    </row>
    <row r="4" s="1" customFormat="1" ht="16.85" customHeight="1" spans="1:6">
      <c r="A4" s="23" t="s">
        <v>27</v>
      </c>
      <c r="B4" s="24" t="s">
        <v>28</v>
      </c>
      <c r="C4" s="24" t="s">
        <v>29</v>
      </c>
      <c r="D4" s="24" t="s">
        <v>30</v>
      </c>
      <c r="E4" s="24" t="s">
        <v>31</v>
      </c>
      <c r="F4" s="25" t="s">
        <v>32</v>
      </c>
    </row>
    <row r="5" s="1" customFormat="1" ht="16.1" customHeight="1" spans="1:6">
      <c r="A5" s="26" t="s">
        <v>61</v>
      </c>
      <c r="B5" s="27" t="s">
        <v>62</v>
      </c>
      <c r="C5" s="28"/>
      <c r="D5" s="29"/>
      <c r="E5" s="29"/>
      <c r="F5" s="30"/>
    </row>
    <row r="6" s="1" customFormat="1" ht="16.85" customHeight="1" spans="1:6">
      <c r="A6" s="26" t="s">
        <v>107</v>
      </c>
      <c r="B6" s="27" t="s">
        <v>108</v>
      </c>
      <c r="C6" s="28"/>
      <c r="D6" s="29"/>
      <c r="E6" s="29"/>
      <c r="F6" s="30"/>
    </row>
    <row r="7" s="1" customFormat="1" ht="16.1" customHeight="1" spans="1:6">
      <c r="A7" s="26" t="s">
        <v>37</v>
      </c>
      <c r="B7" s="27" t="s">
        <v>109</v>
      </c>
      <c r="C7" s="28" t="s">
        <v>73</v>
      </c>
      <c r="D7" s="29" t="s">
        <v>200</v>
      </c>
      <c r="E7" s="31"/>
      <c r="F7" s="30">
        <f>ROUND(D7*E7,0)</f>
        <v>0</v>
      </c>
    </row>
    <row r="8" s="1" customFormat="1" ht="16.1" customHeight="1" spans="1:6">
      <c r="A8" s="26" t="s">
        <v>111</v>
      </c>
      <c r="B8" s="27" t="s">
        <v>112</v>
      </c>
      <c r="C8" s="28"/>
      <c r="D8" s="29"/>
      <c r="E8" s="31"/>
      <c r="F8" s="30">
        <f t="shared" ref="F8:F21" si="0">ROUND(D8*E8,0)</f>
        <v>0</v>
      </c>
    </row>
    <row r="9" s="1" customFormat="1" ht="16.85" customHeight="1" spans="1:6">
      <c r="A9" s="26" t="s">
        <v>113</v>
      </c>
      <c r="B9" s="27" t="s">
        <v>114</v>
      </c>
      <c r="C9" s="28"/>
      <c r="D9" s="29"/>
      <c r="E9" s="31"/>
      <c r="F9" s="30">
        <f t="shared" si="0"/>
        <v>0</v>
      </c>
    </row>
    <row r="10" s="1" customFormat="1" ht="16.1" customHeight="1" spans="1:6">
      <c r="A10" s="26" t="s">
        <v>37</v>
      </c>
      <c r="B10" s="27" t="s">
        <v>115</v>
      </c>
      <c r="C10" s="28" t="s">
        <v>73</v>
      </c>
      <c r="D10" s="29" t="s">
        <v>201</v>
      </c>
      <c r="E10" s="31"/>
      <c r="F10" s="30">
        <f t="shared" si="0"/>
        <v>0</v>
      </c>
    </row>
    <row r="11" s="1" customFormat="1" ht="16.1" customHeight="1" spans="1:6">
      <c r="A11" s="26" t="s">
        <v>68</v>
      </c>
      <c r="B11" s="27" t="s">
        <v>69</v>
      </c>
      <c r="C11" s="28"/>
      <c r="D11" s="29"/>
      <c r="E11" s="31"/>
      <c r="F11" s="30">
        <f t="shared" si="0"/>
        <v>0</v>
      </c>
    </row>
    <row r="12" s="1" customFormat="1" ht="16.85" customHeight="1" spans="1:6">
      <c r="A12" s="26" t="s">
        <v>70</v>
      </c>
      <c r="B12" s="27" t="s">
        <v>71</v>
      </c>
      <c r="C12" s="28"/>
      <c r="D12" s="29"/>
      <c r="E12" s="31"/>
      <c r="F12" s="30">
        <f t="shared" si="0"/>
        <v>0</v>
      </c>
    </row>
    <row r="13" s="1" customFormat="1" ht="16.1" customHeight="1" spans="1:6">
      <c r="A13" s="26" t="s">
        <v>65</v>
      </c>
      <c r="B13" s="27" t="s">
        <v>72</v>
      </c>
      <c r="C13" s="28" t="s">
        <v>73</v>
      </c>
      <c r="D13" s="29" t="s">
        <v>202</v>
      </c>
      <c r="E13" s="31"/>
      <c r="F13" s="30">
        <f t="shared" si="0"/>
        <v>0</v>
      </c>
    </row>
    <row r="14" s="1" customFormat="1" ht="16.1" customHeight="1" spans="1:6">
      <c r="A14" s="26" t="s">
        <v>203</v>
      </c>
      <c r="B14" s="27" t="s">
        <v>204</v>
      </c>
      <c r="C14" s="28"/>
      <c r="D14" s="29"/>
      <c r="E14" s="31"/>
      <c r="F14" s="30">
        <f t="shared" si="0"/>
        <v>0</v>
      </c>
    </row>
    <row r="15" s="1" customFormat="1" ht="16.85" customHeight="1" spans="1:6">
      <c r="A15" s="26" t="s">
        <v>205</v>
      </c>
      <c r="B15" s="27" t="s">
        <v>206</v>
      </c>
      <c r="C15" s="28"/>
      <c r="D15" s="29"/>
      <c r="E15" s="31"/>
      <c r="F15" s="30">
        <f t="shared" si="0"/>
        <v>0</v>
      </c>
    </row>
    <row r="16" s="1" customFormat="1" ht="16.1" customHeight="1" spans="1:6">
      <c r="A16" s="26" t="s">
        <v>207</v>
      </c>
      <c r="B16" s="27" t="s">
        <v>208</v>
      </c>
      <c r="C16" s="28" t="s">
        <v>189</v>
      </c>
      <c r="D16" s="29" t="s">
        <v>209</v>
      </c>
      <c r="E16" s="31"/>
      <c r="F16" s="30">
        <f t="shared" si="0"/>
        <v>0</v>
      </c>
    </row>
    <row r="17" s="1" customFormat="1" ht="16.1" customHeight="1" spans="1:6">
      <c r="A17" s="26" t="s">
        <v>162</v>
      </c>
      <c r="B17" s="27" t="s">
        <v>163</v>
      </c>
      <c r="C17" s="28"/>
      <c r="D17" s="29"/>
      <c r="E17" s="31"/>
      <c r="F17" s="30">
        <f t="shared" si="0"/>
        <v>0</v>
      </c>
    </row>
    <row r="18" s="1" customFormat="1" ht="16.85" customHeight="1" spans="1:6">
      <c r="A18" s="26" t="s">
        <v>164</v>
      </c>
      <c r="B18" s="27" t="s">
        <v>165</v>
      </c>
      <c r="C18" s="28" t="s">
        <v>73</v>
      </c>
      <c r="D18" s="29" t="s">
        <v>210</v>
      </c>
      <c r="E18" s="31"/>
      <c r="F18" s="30">
        <f t="shared" si="0"/>
        <v>0</v>
      </c>
    </row>
    <row r="19" s="1" customFormat="1" ht="16.1" customHeight="1" spans="1:6">
      <c r="A19" s="26" t="s">
        <v>167</v>
      </c>
      <c r="B19" s="27" t="s">
        <v>168</v>
      </c>
      <c r="C19" s="28"/>
      <c r="D19" s="29"/>
      <c r="E19" s="31"/>
      <c r="F19" s="30">
        <f t="shared" si="0"/>
        <v>0</v>
      </c>
    </row>
    <row r="20" s="1" customFormat="1" ht="16.1" customHeight="1" spans="1:6">
      <c r="A20" s="26" t="s">
        <v>37</v>
      </c>
      <c r="B20" s="27" t="s">
        <v>169</v>
      </c>
      <c r="C20" s="28"/>
      <c r="D20" s="29"/>
      <c r="E20" s="31"/>
      <c r="F20" s="30">
        <f t="shared" si="0"/>
        <v>0</v>
      </c>
    </row>
    <row r="21" s="1" customFormat="1" ht="16.85" customHeight="1" spans="1:6">
      <c r="A21" s="26" t="s">
        <v>37</v>
      </c>
      <c r="B21" s="27" t="s">
        <v>170</v>
      </c>
      <c r="C21" s="28" t="s">
        <v>73</v>
      </c>
      <c r="D21" s="29" t="s">
        <v>211</v>
      </c>
      <c r="E21" s="31"/>
      <c r="F21" s="30">
        <f t="shared" si="0"/>
        <v>0</v>
      </c>
    </row>
    <row r="22" s="1" customFormat="1" ht="16.1" customHeight="1" spans="1:6">
      <c r="A22" s="26"/>
      <c r="B22" s="27"/>
      <c r="C22" s="28"/>
      <c r="D22" s="29"/>
      <c r="E22" s="29"/>
      <c r="F22" s="30"/>
    </row>
    <row r="23" s="1" customFormat="1" ht="16.1" customHeight="1" spans="1:6">
      <c r="A23" s="26"/>
      <c r="B23" s="27"/>
      <c r="C23" s="28"/>
      <c r="D23" s="29"/>
      <c r="E23" s="29"/>
      <c r="F23" s="30"/>
    </row>
    <row r="24" s="1" customFormat="1" ht="16.85" customHeight="1" spans="1:6">
      <c r="A24" s="26"/>
      <c r="B24" s="27"/>
      <c r="C24" s="28"/>
      <c r="D24" s="29"/>
      <c r="E24" s="29"/>
      <c r="F24" s="30"/>
    </row>
    <row r="25" s="1" customFormat="1" ht="16.1" customHeight="1" spans="1:6">
      <c r="A25" s="26"/>
      <c r="B25" s="27"/>
      <c r="C25" s="28"/>
      <c r="D25" s="29"/>
      <c r="E25" s="29"/>
      <c r="F25" s="30"/>
    </row>
    <row r="26" s="1" customFormat="1" ht="16.85" customHeight="1" spans="1:6">
      <c r="A26" s="26"/>
      <c r="B26" s="27"/>
      <c r="C26" s="28"/>
      <c r="D26" s="29"/>
      <c r="E26" s="29"/>
      <c r="F26" s="30"/>
    </row>
    <row r="27" s="1" customFormat="1" ht="16.1" customHeight="1" spans="1:6">
      <c r="A27" s="26"/>
      <c r="B27" s="27"/>
      <c r="C27" s="28"/>
      <c r="D27" s="29"/>
      <c r="E27" s="29"/>
      <c r="F27" s="30"/>
    </row>
    <row r="28" s="1" customFormat="1" ht="16.1" customHeight="1" spans="1:6">
      <c r="A28" s="26"/>
      <c r="B28" s="27"/>
      <c r="C28" s="28"/>
      <c r="D28" s="29"/>
      <c r="E28" s="29"/>
      <c r="F28" s="30"/>
    </row>
    <row r="29" s="1" customFormat="1" ht="16.85" customHeight="1" spans="1:6">
      <c r="A29" s="26"/>
      <c r="B29" s="27"/>
      <c r="C29" s="28"/>
      <c r="D29" s="29"/>
      <c r="E29" s="29"/>
      <c r="F29" s="30"/>
    </row>
    <row r="30" s="1" customFormat="1" ht="16.1" customHeight="1" spans="1:6">
      <c r="A30" s="26"/>
      <c r="B30" s="27"/>
      <c r="C30" s="28"/>
      <c r="D30" s="29"/>
      <c r="E30" s="29"/>
      <c r="F30" s="30"/>
    </row>
    <row r="31" s="1" customFormat="1" ht="16.1" customHeight="1" spans="1:6">
      <c r="A31" s="26"/>
      <c r="B31" s="27"/>
      <c r="C31" s="28"/>
      <c r="D31" s="29"/>
      <c r="E31" s="29"/>
      <c r="F31" s="30"/>
    </row>
    <row r="32" s="1" customFormat="1" ht="16.85" customHeight="1" spans="1:6">
      <c r="A32" s="26"/>
      <c r="B32" s="27"/>
      <c r="C32" s="28"/>
      <c r="D32" s="29"/>
      <c r="E32" s="29"/>
      <c r="F32" s="30"/>
    </row>
    <row r="33" s="1" customFormat="1" ht="16.1" customHeight="1" spans="1:6">
      <c r="A33" s="26"/>
      <c r="B33" s="27"/>
      <c r="C33" s="28"/>
      <c r="D33" s="29"/>
      <c r="E33" s="29"/>
      <c r="F33" s="30"/>
    </row>
    <row r="34" s="1" customFormat="1" ht="16.1" customHeight="1" spans="1:6">
      <c r="A34" s="26"/>
      <c r="B34" s="27"/>
      <c r="C34" s="28"/>
      <c r="D34" s="29"/>
      <c r="E34" s="29"/>
      <c r="F34" s="30"/>
    </row>
    <row r="35" s="1" customFormat="1" ht="16.85" customHeight="1" spans="1:6">
      <c r="A35" s="26"/>
      <c r="B35" s="27"/>
      <c r="C35" s="28"/>
      <c r="D35" s="29"/>
      <c r="E35" s="29"/>
      <c r="F35" s="30"/>
    </row>
    <row r="36" s="1" customFormat="1" ht="16.1" customHeight="1" spans="1:6">
      <c r="A36" s="26"/>
      <c r="B36" s="27"/>
      <c r="C36" s="28"/>
      <c r="D36" s="29"/>
      <c r="E36" s="29"/>
      <c r="F36" s="30"/>
    </row>
    <row r="37" s="1" customFormat="1" ht="16.1" customHeight="1" spans="1:6">
      <c r="A37" s="26"/>
      <c r="B37" s="27"/>
      <c r="C37" s="28"/>
      <c r="D37" s="29"/>
      <c r="E37" s="29"/>
      <c r="F37" s="30"/>
    </row>
    <row r="38" s="1" customFormat="1" ht="16.85" customHeight="1" spans="1:6">
      <c r="A38" s="26"/>
      <c r="B38" s="27"/>
      <c r="C38" s="28"/>
      <c r="D38" s="29"/>
      <c r="E38" s="29"/>
      <c r="F38" s="30"/>
    </row>
    <row r="39" s="1" customFormat="1" ht="16.1" customHeight="1" spans="1:6">
      <c r="A39" s="26"/>
      <c r="B39" s="27"/>
      <c r="C39" s="28"/>
      <c r="D39" s="29"/>
      <c r="E39" s="29"/>
      <c r="F39" s="30"/>
    </row>
    <row r="40" s="1" customFormat="1" ht="16.1" customHeight="1" spans="1:6">
      <c r="A40" s="26"/>
      <c r="B40" s="27"/>
      <c r="C40" s="28"/>
      <c r="D40" s="29"/>
      <c r="E40" s="29"/>
      <c r="F40" s="30"/>
    </row>
    <row r="41" s="1" customFormat="1" ht="32.95" customHeight="1" spans="1:6">
      <c r="A41" s="32"/>
      <c r="B41" s="33" t="s">
        <v>99</v>
      </c>
      <c r="C41" s="32"/>
      <c r="D41" s="32">
        <f>SUM(F7:F21)</f>
        <v>0</v>
      </c>
      <c r="E41" s="32"/>
      <c r="F41" s="32"/>
    </row>
    <row r="42" s="1" customFormat="1" ht="32.95" customHeight="1" spans="1:6">
      <c r="A42" s="20" t="s">
        <v>23</v>
      </c>
      <c r="B42" s="20"/>
      <c r="C42" s="20"/>
      <c r="D42" s="20"/>
      <c r="E42" s="20"/>
      <c r="F42" s="20"/>
    </row>
    <row r="43" s="1" customFormat="1" ht="16.85" customHeight="1" spans="1:6">
      <c r="A43" s="21" t="s">
        <v>199</v>
      </c>
      <c r="B43" s="21"/>
      <c r="C43" s="21"/>
      <c r="D43" s="21"/>
      <c r="E43" s="21" t="s">
        <v>25</v>
      </c>
      <c r="F43" s="21"/>
    </row>
    <row r="44" s="1" customFormat="1" ht="32.95" customHeight="1" spans="1:6">
      <c r="A44" s="22" t="s">
        <v>185</v>
      </c>
      <c r="B44" s="22"/>
      <c r="C44" s="22"/>
      <c r="D44" s="22"/>
      <c r="E44" s="22"/>
      <c r="F44" s="22"/>
    </row>
    <row r="45" s="1" customFormat="1" ht="16.85" customHeight="1" spans="1:6">
      <c r="A45" s="23" t="s">
        <v>27</v>
      </c>
      <c r="B45" s="24" t="s">
        <v>28</v>
      </c>
      <c r="C45" s="24" t="s">
        <v>29</v>
      </c>
      <c r="D45" s="24" t="s">
        <v>30</v>
      </c>
      <c r="E45" s="24" t="s">
        <v>31</v>
      </c>
      <c r="F45" s="25" t="s">
        <v>32</v>
      </c>
    </row>
    <row r="46" s="1" customFormat="1" ht="16.1" customHeight="1" spans="1:6">
      <c r="A46" s="26" t="s">
        <v>129</v>
      </c>
      <c r="B46" s="27" t="s">
        <v>130</v>
      </c>
      <c r="C46" s="28"/>
      <c r="D46" s="29"/>
      <c r="E46" s="29"/>
      <c r="F46" s="30"/>
    </row>
    <row r="47" s="1" customFormat="1" ht="16.85" customHeight="1" spans="1:6">
      <c r="A47" s="26" t="s">
        <v>131</v>
      </c>
      <c r="B47" s="27" t="s">
        <v>130</v>
      </c>
      <c r="C47" s="28"/>
      <c r="D47" s="29"/>
      <c r="E47" s="29"/>
      <c r="F47" s="30"/>
    </row>
    <row r="48" s="1" customFormat="1" ht="16.1" customHeight="1" spans="1:6">
      <c r="A48" s="26" t="s">
        <v>37</v>
      </c>
      <c r="B48" s="27" t="s">
        <v>132</v>
      </c>
      <c r="C48" s="28" t="s">
        <v>73</v>
      </c>
      <c r="D48" s="29" t="s">
        <v>212</v>
      </c>
      <c r="E48" s="31"/>
      <c r="F48" s="30">
        <f>ROUND(E48*D48,0)</f>
        <v>0</v>
      </c>
    </row>
    <row r="49" s="1" customFormat="1" ht="16.1" customHeight="1" spans="1:6">
      <c r="A49" s="26" t="s">
        <v>134</v>
      </c>
      <c r="B49" s="27" t="s">
        <v>135</v>
      </c>
      <c r="C49" s="28"/>
      <c r="D49" s="29"/>
      <c r="E49" s="31"/>
      <c r="F49" s="30">
        <f t="shared" ref="F49:F54" si="1">ROUND(E49*D49,0)</f>
        <v>0</v>
      </c>
    </row>
    <row r="50" s="1" customFormat="1" ht="16.85" customHeight="1" spans="1:6">
      <c r="A50" s="26" t="s">
        <v>41</v>
      </c>
      <c r="B50" s="27" t="s">
        <v>136</v>
      </c>
      <c r="C50" s="28" t="s">
        <v>137</v>
      </c>
      <c r="D50" s="29" t="s">
        <v>138</v>
      </c>
      <c r="E50" s="31"/>
      <c r="F50" s="30">
        <f t="shared" si="1"/>
        <v>0</v>
      </c>
    </row>
    <row r="51" s="1" customFormat="1" ht="16.1" customHeight="1" spans="1:6">
      <c r="A51" s="26" t="s">
        <v>139</v>
      </c>
      <c r="B51" s="27" t="s">
        <v>140</v>
      </c>
      <c r="C51" s="28"/>
      <c r="D51" s="29"/>
      <c r="E51" s="31"/>
      <c r="F51" s="30">
        <f t="shared" si="1"/>
        <v>0</v>
      </c>
    </row>
    <row r="52" s="1" customFormat="1" ht="16.1" customHeight="1" spans="1:6">
      <c r="A52" s="26" t="s">
        <v>141</v>
      </c>
      <c r="B52" s="27" t="s">
        <v>142</v>
      </c>
      <c r="C52" s="28" t="s">
        <v>73</v>
      </c>
      <c r="D52" s="29" t="s">
        <v>201</v>
      </c>
      <c r="E52" s="31"/>
      <c r="F52" s="30">
        <f t="shared" si="1"/>
        <v>0</v>
      </c>
    </row>
    <row r="53" s="1" customFormat="1" ht="16.85" customHeight="1" spans="1:6">
      <c r="A53" s="26" t="s">
        <v>173</v>
      </c>
      <c r="B53" s="27" t="s">
        <v>174</v>
      </c>
      <c r="C53" s="28"/>
      <c r="D53" s="29"/>
      <c r="E53" s="31"/>
      <c r="F53" s="30">
        <f t="shared" si="1"/>
        <v>0</v>
      </c>
    </row>
    <row r="54" s="1" customFormat="1" ht="16.1" customHeight="1" spans="1:6">
      <c r="A54" s="26" t="s">
        <v>37</v>
      </c>
      <c r="B54" s="27" t="s">
        <v>175</v>
      </c>
      <c r="C54" s="28" t="s">
        <v>73</v>
      </c>
      <c r="D54" s="29" t="s">
        <v>213</v>
      </c>
      <c r="E54" s="31"/>
      <c r="F54" s="30">
        <f t="shared" si="1"/>
        <v>0</v>
      </c>
    </row>
    <row r="55" s="1" customFormat="1" ht="16.1" customHeight="1" spans="1:6">
      <c r="A55" s="26"/>
      <c r="B55" s="27"/>
      <c r="C55" s="28"/>
      <c r="D55" s="29"/>
      <c r="E55" s="29"/>
      <c r="F55" s="30"/>
    </row>
    <row r="56" s="1" customFormat="1" ht="16.85" customHeight="1" spans="1:6">
      <c r="A56" s="26"/>
      <c r="B56" s="27"/>
      <c r="C56" s="28"/>
      <c r="D56" s="29"/>
      <c r="E56" s="29"/>
      <c r="F56" s="30"/>
    </row>
    <row r="57" s="1" customFormat="1" ht="16.1" customHeight="1" spans="1:6">
      <c r="A57" s="26"/>
      <c r="B57" s="27"/>
      <c r="C57" s="28"/>
      <c r="D57" s="29"/>
      <c r="E57" s="29"/>
      <c r="F57" s="30"/>
    </row>
    <row r="58" s="1" customFormat="1" ht="16.1" customHeight="1" spans="1:6">
      <c r="A58" s="26"/>
      <c r="B58" s="27"/>
      <c r="C58" s="28"/>
      <c r="D58" s="29"/>
      <c r="E58" s="29"/>
      <c r="F58" s="30"/>
    </row>
    <row r="59" s="1" customFormat="1" ht="16.85" customHeight="1" spans="1:6">
      <c r="A59" s="26"/>
      <c r="B59" s="27"/>
      <c r="C59" s="28"/>
      <c r="D59" s="29"/>
      <c r="E59" s="29"/>
      <c r="F59" s="30"/>
    </row>
    <row r="60" s="1" customFormat="1" ht="16.1" customHeight="1" spans="1:6">
      <c r="A60" s="26"/>
      <c r="B60" s="27"/>
      <c r="C60" s="28"/>
      <c r="D60" s="29"/>
      <c r="E60" s="29"/>
      <c r="F60" s="30"/>
    </row>
    <row r="61" s="1" customFormat="1" ht="16.1" customHeight="1" spans="1:6">
      <c r="A61" s="26"/>
      <c r="B61" s="27"/>
      <c r="C61" s="28"/>
      <c r="D61" s="29"/>
      <c r="E61" s="29"/>
      <c r="F61" s="30"/>
    </row>
    <row r="62" s="1" customFormat="1" ht="16.85" customHeight="1" spans="1:6">
      <c r="A62" s="26"/>
      <c r="B62" s="27"/>
      <c r="C62" s="28"/>
      <c r="D62" s="29"/>
      <c r="E62" s="29"/>
      <c r="F62" s="30"/>
    </row>
    <row r="63" s="1" customFormat="1" ht="16.1" customHeight="1" spans="1:6">
      <c r="A63" s="26"/>
      <c r="B63" s="27"/>
      <c r="C63" s="28"/>
      <c r="D63" s="29"/>
      <c r="E63" s="29"/>
      <c r="F63" s="30"/>
    </row>
    <row r="64" s="1" customFormat="1" ht="16.1" customHeight="1" spans="1:6">
      <c r="A64" s="26"/>
      <c r="B64" s="27"/>
      <c r="C64" s="28"/>
      <c r="D64" s="29"/>
      <c r="E64" s="29"/>
      <c r="F64" s="30"/>
    </row>
    <row r="65" s="1" customFormat="1" ht="16.85" customHeight="1" spans="1:6">
      <c r="A65" s="26"/>
      <c r="B65" s="27"/>
      <c r="C65" s="28"/>
      <c r="D65" s="29"/>
      <c r="E65" s="29"/>
      <c r="F65" s="30"/>
    </row>
    <row r="66" s="1" customFormat="1" ht="16.1" customHeight="1" spans="1:6">
      <c r="A66" s="26"/>
      <c r="B66" s="27"/>
      <c r="C66" s="28"/>
      <c r="D66" s="29"/>
      <c r="E66" s="29"/>
      <c r="F66" s="30"/>
    </row>
    <row r="67" s="1" customFormat="1" ht="16.85" customHeight="1" spans="1:6">
      <c r="A67" s="26"/>
      <c r="B67" s="27"/>
      <c r="C67" s="28"/>
      <c r="D67" s="29"/>
      <c r="E67" s="29"/>
      <c r="F67" s="30"/>
    </row>
    <row r="68" s="1" customFormat="1" ht="16.1" customHeight="1" spans="1:6">
      <c r="A68" s="26"/>
      <c r="B68" s="27"/>
      <c r="C68" s="28"/>
      <c r="D68" s="29"/>
      <c r="E68" s="29"/>
      <c r="F68" s="30"/>
    </row>
    <row r="69" s="1" customFormat="1" ht="16.1" customHeight="1" spans="1:6">
      <c r="A69" s="26"/>
      <c r="B69" s="27"/>
      <c r="C69" s="28"/>
      <c r="D69" s="29"/>
      <c r="E69" s="29"/>
      <c r="F69" s="30"/>
    </row>
    <row r="70" s="1" customFormat="1" ht="16.85" customHeight="1" spans="1:6">
      <c r="A70" s="26"/>
      <c r="B70" s="27"/>
      <c r="C70" s="28"/>
      <c r="D70" s="29"/>
      <c r="E70" s="29"/>
      <c r="F70" s="30"/>
    </row>
    <row r="71" s="1" customFormat="1" ht="16.1" customHeight="1" spans="1:6">
      <c r="A71" s="26"/>
      <c r="B71" s="27"/>
      <c r="C71" s="28"/>
      <c r="D71" s="29"/>
      <c r="E71" s="29"/>
      <c r="F71" s="30"/>
    </row>
    <row r="72" s="1" customFormat="1" ht="16.1" customHeight="1" spans="1:6">
      <c r="A72" s="26"/>
      <c r="B72" s="27"/>
      <c r="C72" s="28"/>
      <c r="D72" s="29"/>
      <c r="E72" s="29"/>
      <c r="F72" s="30"/>
    </row>
    <row r="73" s="1" customFormat="1" ht="16.85" customHeight="1" spans="1:6">
      <c r="A73" s="26"/>
      <c r="B73" s="27"/>
      <c r="C73" s="28"/>
      <c r="D73" s="29"/>
      <c r="E73" s="29"/>
      <c r="F73" s="30"/>
    </row>
    <row r="74" s="1" customFormat="1" ht="16.1" customHeight="1" spans="1:6">
      <c r="A74" s="26"/>
      <c r="B74" s="27"/>
      <c r="C74" s="28"/>
      <c r="D74" s="29"/>
      <c r="E74" s="29"/>
      <c r="F74" s="30"/>
    </row>
    <row r="75" s="1" customFormat="1" ht="16.1" customHeight="1" spans="1:6">
      <c r="A75" s="26"/>
      <c r="B75" s="27"/>
      <c r="C75" s="28"/>
      <c r="D75" s="29"/>
      <c r="E75" s="29"/>
      <c r="F75" s="30"/>
    </row>
    <row r="76" s="1" customFormat="1" ht="16.85" customHeight="1" spans="1:6">
      <c r="A76" s="26"/>
      <c r="B76" s="27"/>
      <c r="C76" s="28"/>
      <c r="D76" s="29"/>
      <c r="E76" s="29"/>
      <c r="F76" s="30"/>
    </row>
    <row r="77" s="1" customFormat="1" ht="16.1" customHeight="1" spans="1:6">
      <c r="A77" s="26"/>
      <c r="B77" s="27"/>
      <c r="C77" s="28"/>
      <c r="D77" s="29"/>
      <c r="E77" s="29"/>
      <c r="F77" s="30"/>
    </row>
    <row r="78" s="1" customFormat="1" ht="16.1" customHeight="1" spans="1:6">
      <c r="A78" s="26"/>
      <c r="B78" s="27"/>
      <c r="C78" s="28"/>
      <c r="D78" s="29"/>
      <c r="E78" s="29"/>
      <c r="F78" s="30"/>
    </row>
    <row r="79" s="1" customFormat="1" ht="16.85" customHeight="1" spans="1:6">
      <c r="A79" s="26"/>
      <c r="B79" s="27"/>
      <c r="C79" s="28"/>
      <c r="D79" s="29"/>
      <c r="E79" s="29"/>
      <c r="F79" s="30"/>
    </row>
    <row r="80" s="1" customFormat="1" ht="16.1" customHeight="1" spans="1:6">
      <c r="A80" s="26"/>
      <c r="B80" s="27"/>
      <c r="C80" s="28"/>
      <c r="D80" s="29"/>
      <c r="E80" s="29"/>
      <c r="F80" s="30"/>
    </row>
    <row r="81" s="1" customFormat="1" ht="16.1" customHeight="1" spans="1:6">
      <c r="A81" s="26"/>
      <c r="B81" s="27"/>
      <c r="C81" s="28"/>
      <c r="D81" s="29"/>
      <c r="E81" s="29"/>
      <c r="F81" s="30"/>
    </row>
    <row r="82" s="1" customFormat="1" ht="32.95" customHeight="1" spans="1:6">
      <c r="A82" s="32"/>
      <c r="B82" s="33" t="s">
        <v>147</v>
      </c>
      <c r="C82" s="32"/>
      <c r="D82" s="32">
        <f>SUM(F48:F54)</f>
        <v>0</v>
      </c>
      <c r="E82" s="32"/>
      <c r="F82" s="32"/>
    </row>
  </sheetData>
  <sheetProtection algorithmName="SHA-512" hashValue="JaFdv+U1yGUT3Ye1hoYw/a4ISrEh9oQY6QWIwUlzmRuLBhhfexRWxTPsTA0Q7w8XvUMOHJw4h0GnaUnjsj3pBA==" saltValue="HlufznQBq5l0OvD/v6UV+w==" spinCount="100000" sheet="1" objects="1"/>
  <mergeCells count="10">
    <mergeCell ref="A1:F1"/>
    <mergeCell ref="A2:D2"/>
    <mergeCell ref="E2:F2"/>
    <mergeCell ref="A3:F3"/>
    <mergeCell ref="D41:F41"/>
    <mergeCell ref="A42:F42"/>
    <mergeCell ref="A43:D43"/>
    <mergeCell ref="E43:F43"/>
    <mergeCell ref="A44:F44"/>
    <mergeCell ref="D82:F82"/>
  </mergeCells>
  <pageMargins left="0.75" right="0.75" top="1" bottom="1" header="0.5" footer="0.5"/>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0" master="" otherUserPermission="visible"/>
  <rangeList sheetStid="1" master="" otherUserPermission="visible"/>
  <rangeList sheetStid="3" master="" otherUserPermission="visible"/>
  <rangeList sheetStid="4" master="" otherUserPermission="visible"/>
  <rangeList sheetStid="5" master="" otherUserPermission="visible"/>
  <rangeList sheetStid="6" master="" otherUserPermission="visible"/>
  <rangeList sheetStid="7" master="" otherUserPermission="visible"/>
  <rangeList sheetStid="8" master="" otherUserPermission="visible"/>
  <rangeList sheetStid="9"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10</vt:i4>
      </vt:variant>
    </vt:vector>
  </HeadingPairs>
  <TitlesOfParts>
    <vt:vector size="10" baseType="lpstr">
      <vt:lpstr>编制说明</vt:lpstr>
      <vt:lpstr>100章</vt:lpstr>
      <vt:lpstr>白音朱日和嘎查至高毕河段</vt:lpstr>
      <vt:lpstr>昔尼乌素至瓦窑沟段</vt:lpstr>
      <vt:lpstr>大土线至白音朱日和嘎查段</vt:lpstr>
      <vt:lpstr>音朱日和进嘎查道路段</vt:lpstr>
      <vt:lpstr>白土线至南敖包图段</vt:lpstr>
      <vt:lpstr>高毕河至白土线段</vt:lpstr>
      <vt:lpstr>新尼淖尔进嘎查道路段</vt:lpstr>
      <vt:lpstr>投标报价汇总表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阳光下的承诺</cp:lastModifiedBy>
  <dcterms:created xsi:type="dcterms:W3CDTF">2025-04-16T08:15:00Z</dcterms:created>
  <dcterms:modified xsi:type="dcterms:W3CDTF">2025-04-17T02:08:17Z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EF7FBBD2686346C291014C6A853A84BD_12</vt:lpwstr>
  </property>
  <property fmtid="{D5CDD505-2E9C-101B-9397-08002B2CF9AE}" pid="3" name="KSOProductBuildVer">
    <vt:lpwstr>2052-12.1.0.20784</vt:lpwstr>
  </property>
</Properties>
</file>