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E:\工作\张晓东\固化清单\"/>
    </mc:Choice>
  </mc:AlternateContent>
  <xr:revisionPtr revIDLastSave="0" documentId="13_ncr:1_{3EC3718A-776D-4032-9B55-F69EA1BB8755}" xr6:coauthVersionLast="47" xr6:coauthVersionMax="47" xr10:uidLastSave="{00000000-0000-0000-0000-000000000000}"/>
  <bookViews>
    <workbookView xWindow="-108" yWindow="-108" windowWidth="23256" windowHeight="12456" xr2:uid="{00000000-000D-0000-FFFF-FFFF00000000}"/>
  </bookViews>
  <sheets>
    <sheet name="封面  " sheetId="3" r:id="rId1"/>
    <sheet name="说明  " sheetId="4" r:id="rId2"/>
    <sheet name="投标报价汇总表" sheetId="1" r:id="rId3"/>
    <sheet name="第100章" sheetId="2" r:id="rId4"/>
    <sheet name="第200章" sheetId="6" r:id="rId5"/>
    <sheet name="第300章" sheetId="7" r:id="rId6"/>
    <sheet name="第600章" sheetId="8" r:id="rId7"/>
    <sheet name="第700章" sheetId="9" r:id="rId8"/>
    <sheet name="【5.5】表  " sheetId="5" r:id="rId9"/>
  </sheets>
  <definedNames>
    <definedName name="_xlnm.Print_Area" localSheetId="0">'封面  '!$A$1:$E$27</definedName>
    <definedName name="_xlnm.Print_Area" localSheetId="1">'说明  '!$A$1:$A$35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 l="1"/>
  <c r="F5" i="9"/>
  <c r="F40" i="9" s="1"/>
  <c r="F8" i="8"/>
  <c r="F9" i="8"/>
  <c r="F7" i="8"/>
  <c r="F40" i="8" s="1"/>
  <c r="D7" i="1" s="1"/>
  <c r="F8" i="7"/>
  <c r="F9" i="7"/>
  <c r="F10" i="7"/>
  <c r="F11" i="7"/>
  <c r="F12" i="7"/>
  <c r="F13" i="7"/>
  <c r="F7" i="7"/>
  <c r="F39" i="7" s="1"/>
  <c r="D6" i="1" s="1"/>
  <c r="F7" i="6"/>
  <c r="F40" i="6" s="1"/>
  <c r="D5" i="1" s="1"/>
  <c r="F9" i="2"/>
  <c r="F10" i="2"/>
  <c r="F11" i="2"/>
  <c r="F12" i="2"/>
  <c r="F13" i="2"/>
  <c r="F14" i="2"/>
  <c r="F15" i="2"/>
  <c r="F16" i="2"/>
  <c r="F17" i="2"/>
  <c r="F18" i="2"/>
  <c r="E7" i="2" l="1"/>
  <c r="E8" i="2" s="1"/>
  <c r="F8" i="2" s="1"/>
  <c r="F7" i="2" l="1"/>
  <c r="F39" i="2" s="1"/>
  <c r="D4" i="1" s="1"/>
  <c r="D9" i="1" l="1"/>
  <c r="D14" i="1" s="1"/>
</calcChain>
</file>

<file path=xl/sharedStrings.xml><?xml version="1.0" encoding="utf-8"?>
<sst xmlns="http://schemas.openxmlformats.org/spreadsheetml/2006/main" count="249" uniqueCount="183">
  <si>
    <t xml:space="preserve">招标编号： </t>
  </si>
  <si>
    <t>中  华  人  民  共  和  国</t>
  </si>
  <si>
    <t>内   蒙   古   自   治   区</t>
  </si>
  <si>
    <t>施工招标</t>
  </si>
  <si>
    <t>已标价工程量清单</t>
  </si>
  <si>
    <t>·</t>
  </si>
  <si>
    <t xml:space="preserve">投标人：(全称、盖章)  </t>
  </si>
  <si>
    <r>
      <rPr>
        <b/>
        <sz val="18"/>
        <rFont val="华文新魏"/>
        <family val="3"/>
        <charset val="134"/>
      </rPr>
      <t xml:space="preserve">    二</t>
    </r>
    <r>
      <rPr>
        <b/>
        <sz val="18"/>
        <rFont val="宋体"/>
        <family val="3"/>
        <charset val="134"/>
      </rPr>
      <t>〇</t>
    </r>
    <r>
      <rPr>
        <b/>
        <sz val="18"/>
        <rFont val="华文新魏"/>
        <family val="3"/>
        <charset val="134"/>
      </rPr>
      <t>XX年X月</t>
    </r>
  </si>
  <si>
    <t>1.工程量清单说明</t>
  </si>
  <si>
    <r>
      <rPr>
        <sz val="11"/>
        <rFont val="宋体"/>
        <family val="3"/>
        <charset val="134"/>
      </rPr>
      <t xml:space="preserve">    1.1 </t>
    </r>
    <r>
      <rPr>
        <sz val="11"/>
        <rFont val="宋体"/>
        <family val="3"/>
        <charset val="134"/>
      </rPr>
      <t>本工程量清单是根据招标文件中包括的有合同约束力的工程量清单计量规则、</t>
    </r>
    <r>
      <rPr>
        <sz val="11"/>
        <rFont val="宋体"/>
        <family val="3"/>
        <charset val="134"/>
      </rPr>
      <t xml:space="preserve"> </t>
    </r>
    <r>
      <rPr>
        <sz val="11"/>
        <rFont val="宋体"/>
        <family val="3"/>
        <charset val="134"/>
      </rPr>
      <t>图纸以及有关工程量清单的国家标准、行业标准、合同条款中约定的其他规则编制。约定计量规则中没有的子目，其工程量按照有合同约束力的图纸所标示尺寸的理论净量计算。计量采用中华人民共和国法定计量单位。</t>
    </r>
  </si>
  <si>
    <r>
      <rPr>
        <sz val="11"/>
        <rFont val="宋体"/>
        <family val="3"/>
        <charset val="134"/>
      </rPr>
      <t xml:space="preserve">    </t>
    </r>
    <r>
      <rPr>
        <sz val="11"/>
        <rFont val="宋体"/>
        <family val="3"/>
        <charset val="134"/>
      </rPr>
      <t xml:space="preserve">1.2 </t>
    </r>
    <r>
      <rPr>
        <sz val="11"/>
        <rFont val="宋体"/>
        <family val="3"/>
        <charset val="134"/>
      </rPr>
      <t>本工程量清单应与招标文件中的投标人须知、通用合同条款、专用合同条款、</t>
    </r>
    <r>
      <rPr>
        <sz val="11"/>
        <rFont val="宋体"/>
        <family val="3"/>
        <charset val="134"/>
      </rPr>
      <t xml:space="preserve"> </t>
    </r>
    <r>
      <rPr>
        <sz val="11"/>
        <rFont val="宋体"/>
        <family val="3"/>
        <charset val="134"/>
      </rPr>
      <t>工程量清单计量规则、</t>
    </r>
    <r>
      <rPr>
        <sz val="11"/>
        <rFont val="宋体"/>
        <family val="3"/>
        <charset val="134"/>
      </rPr>
      <t xml:space="preserve"> </t>
    </r>
    <r>
      <rPr>
        <sz val="11"/>
        <rFont val="宋体"/>
        <family val="3"/>
        <charset val="134"/>
      </rPr>
      <t>技术规范及图纸等一起阅读和理解。</t>
    </r>
  </si>
  <si>
    <t xml:space="preserve">    1.3 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 15.4款的规定， 按监理人确定的单价或总额价计算支付额。</t>
  </si>
  <si>
    <r>
      <rPr>
        <sz val="11"/>
        <rFont val="宋体"/>
        <family val="3"/>
        <charset val="134"/>
      </rPr>
      <t xml:space="preserve">    </t>
    </r>
    <r>
      <rPr>
        <sz val="11"/>
        <rFont val="宋体"/>
        <family val="3"/>
        <charset val="134"/>
      </rPr>
      <t xml:space="preserve">1.4 </t>
    </r>
    <r>
      <rPr>
        <sz val="11"/>
        <rFont val="宋体"/>
        <family val="3"/>
        <charset val="134"/>
      </rPr>
      <t>工程量清单各章是按第八章“工程量清单计量规则”、</t>
    </r>
    <r>
      <rPr>
        <sz val="11"/>
        <rFont val="宋体"/>
        <family val="3"/>
        <charset val="134"/>
      </rPr>
      <t xml:space="preserve"> </t>
    </r>
    <r>
      <rPr>
        <sz val="11"/>
        <rFont val="宋体"/>
        <family val="3"/>
        <charset val="134"/>
      </rPr>
      <t>第七章“技术规范”的相应章次编号的，因此，工程量清单中各章的工程子目的范围与计量等应与“工程量清单计量规则”</t>
    </r>
    <r>
      <rPr>
        <sz val="11"/>
        <rFont val="宋体"/>
        <family val="3"/>
        <charset val="134"/>
      </rPr>
      <t xml:space="preserve"> </t>
    </r>
    <r>
      <rPr>
        <sz val="11"/>
        <rFont val="宋体"/>
        <family val="3"/>
        <charset val="134"/>
      </rPr>
      <t>“技术规范”相应章节的范围、计量与支付条款结合起来理解或解释。</t>
    </r>
  </si>
  <si>
    <r>
      <rPr>
        <sz val="11"/>
        <rFont val="宋体"/>
        <family val="3"/>
        <charset val="134"/>
      </rPr>
      <t xml:space="preserve">    </t>
    </r>
    <r>
      <rPr>
        <sz val="11"/>
        <rFont val="宋体"/>
        <family val="3"/>
        <charset val="134"/>
      </rPr>
      <t xml:space="preserve">1.5 </t>
    </r>
    <r>
      <rPr>
        <sz val="11"/>
        <rFont val="宋体"/>
        <family val="3"/>
        <charset val="134"/>
      </rPr>
      <t>对作业和材料的一般说明或规定，未重复写入工程量清单内，在给工程量清单各子目标价前，应参阅第七章“技术规范”的有关内容。</t>
    </r>
  </si>
  <si>
    <t xml:space="preserve">    1.6 工程量清单中所列工程量的变动，丝毫不会降低或影响合同条款的效力，也不免除承包人按规定的标准进行施工和修复缺陷的责任。</t>
  </si>
  <si>
    <t xml:space="preserve">    1.7 图纸中所列的工程数量表及数量汇总表仅是提供资料，不是工程量清单的外延。当图纸与工程量清单所列数量不一致时，以工程量清单所列数量作为报价的依据。</t>
  </si>
  <si>
    <t>2.投标报价说明</t>
  </si>
  <si>
    <t xml:space="preserve">    2.1 工程量清单中的每一子目须填入单价或价格，且只允许有一个报价。</t>
  </si>
  <si>
    <t xml:space="preserve">    2.2 除非合同另有规定，工程量清单中有标价的单价和总额价均已包括了为实施和完成合同工程所需的劳务、材料、机械、质检（自检）、安装、缺陷修复、管理、保险、税费、利润等费用，以及合同明示或暗示的所有责任、义务和一般风险。</t>
  </si>
  <si>
    <t xml:space="preserve">    2.3 工程量清单中投标人没有填入单价或价格的子目，其费用视为已分摊在工程量清单中其他相关子目的单价或价格之中。 承包人必须按监理人指令完成工程量清单中未填入单价或价格的子目，但不能得到结算与支付。</t>
  </si>
  <si>
    <t xml:space="preserve">    2.4 符合合同条款规定的全部费用应认为已被计入有标价的工程量清单所列各子目之中，未列子目不予计量的工作，其费用应视为已分摊在本合同工程的有关子目的单价或总额价之中。</t>
  </si>
  <si>
    <t xml:space="preserve">    2.5 承包人用于本合同工程的各类装备的提供、运输、维护、拆卸、拼装等支付的费用，已包括在工程量清单的单价与总额价之中。</t>
  </si>
  <si>
    <t xml:space="preserve">    2.6 工程量清单中各项金额均以人民币（元） 结算。</t>
  </si>
  <si>
    <t xml:space="preserve">    2.7 暂估价的数量及拟用子目的说明：详见清单。</t>
  </si>
  <si>
    <t>3.计日工说明：无。</t>
  </si>
  <si>
    <t>4.其他说明</t>
  </si>
  <si>
    <t xml:space="preserve">    4.1 工程一切险的投保金额为工程量清单第100章(不含工程一切险及第三者责任险的保险费)至第700章的合计金额，保险费率为3‰；第三者责任险的最低投保金额：100万元，事故不限次数（不计免赔额），保险费率：4‰。工程量清单第100章内列有上述保险费的支付细目，投标人根据上述保险费率计算出保险费，填入工程量清单。除上述工程一切险及第三者责任险以外，所投其他保险的保险费均由承包人承担并支付，不在报价中单列。</t>
  </si>
  <si>
    <t xml:space="preserve">    4.2 竣工文件编制费用在满足合同条款规定的竣工文件质量的前提下，由投标人自行报价。</t>
  </si>
  <si>
    <r>
      <rPr>
        <sz val="11"/>
        <rFont val="宋体"/>
        <family val="3"/>
        <charset val="134"/>
      </rPr>
      <t xml:space="preserve">    4.3 为确保将安全施工措施落到实处，招标人按应根据《公路水运工程安全生产监督管理办法》（[2017]第25号）以及《关于印发&lt;企业安全生产费用提取和使用管理办法&gt;的通知》（财资〔2022〕136号）的规定要求设置安全生产费，</t>
    </r>
    <r>
      <rPr>
        <b/>
        <sz val="11"/>
        <rFont val="宋体"/>
        <family val="3"/>
        <charset val="134"/>
      </rPr>
      <t>安全生产费为最高投标限价的1.5%。</t>
    </r>
    <r>
      <rPr>
        <sz val="11"/>
        <rFont val="宋体"/>
        <family val="3"/>
        <charset val="134"/>
      </rPr>
      <t>该项费用必须用于施工安全防护用具及设施的采购和更新、安全施工措施的落实、安全生产条件的改善、加强安全生产的管理，不得挪作他用，投标人必须严格遵照规定执行，实现“零死亡、零事故”的安全生产目标；安全生产费用的支付按合同条款第9.2.5项的规定执行，若发包人在施工过程中有转发或下发的有关文件的,则从其规定。</t>
    </r>
  </si>
  <si>
    <t xml:space="preserve">    4.4 在发出中标通知书之前，招人有权对拟中标人投标文件中的明显不平衡的报价子目单价，在投标总报价不变的前提下，协商调整至双方认可合理范围。</t>
  </si>
  <si>
    <t xml:space="preserve">    4.5 如因中标人原因修改了招标人提供的工程量清单中任何一项支付子目的工程数量，导致引起清单计算总额价与合同总额价的差异，则在该清单支付子目合价不变的前提下，调整相应的单价，由此造成的损失由中标人承担。</t>
  </si>
  <si>
    <t xml:space="preserve">    4.6 鉴于已实施营改增，投标人在报价时充分考虑增值税率调整的政策调整影响。</t>
  </si>
  <si>
    <t xml:space="preserve">    4.7 工程量清单中的任何遗漏，不应免除承包人根据图纸规定完成单项工程的义务。</t>
  </si>
  <si>
    <t xml:space="preserve">    4.8 由于投标人在投标期间自身原因造成工程量清单中任何错误和遗漏，均不予以纠正。</t>
  </si>
  <si>
    <t xml:space="preserve">    4.9 投标人需提供【5.5】工程量清单单价分析表（格式要求见【5.5】表或造价软件内置【5.5】报表），单价分析表中的综合单价等信息必须与投标人工程量清单一致。如不满足本项规定的，其投标文件作否决处理。</t>
  </si>
  <si>
    <t xml:space="preserve">    4.10 凡是本项目与其他在建工程有相互交叉干扰、同步施工（如路基、路面、涵洞工程等），承包人应充分考虑到窝工、返工增加的费用，做好与其它施工单位的协调、配合工作，并提供方便，无条件接受业主的指挥，承包人应将其采取上述措施而可能发生的全部费用计入响应报价中，招标人将不另行支付。凡是本项目与已建铁路、公路、航道、堤防、通讯线缆、供水、输油、输气管道、居民住宅区等有交叉、干扰的地段，承包人应在不干扰铁路、公路正常运营以及注意保护地下管线、不干扰附近居民正常生活的前提下合理安排施工组织计划，采取有效措施保证施工安全，在现场设置施工和安全标志，并在必要时疏导现有交通流，如因承包人采取的措施不力，影响铁路、公路、水路、通讯缆线、供水、输油、输气管道等正常安全运营、居民的正常生活、其它工程的正常施工而给其它部门或个人造成的一切损失，或由上述原因造成本工程工期的拖延或施工费用的增加，均由承包人自行负责，招标人不负任何责任。</t>
  </si>
  <si>
    <t xml:space="preserve">   4.11 承包人应对技术难度大、施工难度高的关键工程项目编制专项施工方案和保质量、保安全等技术措施，经由承包人内审后，再需经过相关主管部门及技术专家的技术论证、方案评审后方可实施。承包人所采取的所有措施以及因此增加的费用（含技术论证专题费、聘请专家的会务费等）应认为已包括在投标价之中，发包人不另行支付。 </t>
  </si>
  <si>
    <t xml:space="preserve">   4.12 承包人在整个施工期间（包括缺陷责任期）对其为本工程工作的雇员投保人身意外伤害险，单人保险额不得低于100万元。</t>
  </si>
  <si>
    <t xml:space="preserve">   4.13 安全生产费、保险费、暂估价（如有）、暂列金额（如有）不满足招标文件规定的， 其投标文件作否决处理。</t>
  </si>
  <si>
    <t xml:space="preserve">   4.14 本项目涉及预制场、沥青和混凝土拌合站（如有）等辅助工程设施费均由承包人摊入各工程细目的单价或总额价中，发包人不单独支付。</t>
  </si>
  <si>
    <t xml:space="preserve">   4.15 工程量清单中所列工程量均已包括了为实施和完成设计图纸工程所需的一切费用（如支架搭设、高空作业及拆除等措施费），所有施工措施费由投标人在其它相关子目的单价或总额价中予以考虑，发包人不再单独支付。</t>
  </si>
  <si>
    <t xml:space="preserve">   4.16 本工程量清单中所列工程数量是估算的或设计的预计数量，仅作为响应报价的共同基础，不能作为最终结算与支付的依据。承包人的报价将被视为完全理解了工程量清单和图纸中的全部项目、数量及内容。不因合同工程招标图纸范围内的工程内容与采购的工程量差异而调整合同总价。工程量差异包括：工程量清单与图纸工程数量表中数量的差异（包括漏项），以及图纸工程量数量表中数量与图纸细部结构图计算数量的差异（含漏项）</t>
  </si>
  <si>
    <t>投标报价汇总表</t>
  </si>
  <si>
    <t>标段：C208沙湾至曼赖沟K0+000-K3+331段公路养护工程</t>
  </si>
  <si>
    <t>序号</t>
  </si>
  <si>
    <t>章次</t>
  </si>
  <si>
    <t>科 目 名 称</t>
  </si>
  <si>
    <t>金额（元）</t>
  </si>
  <si>
    <t>1</t>
  </si>
  <si>
    <t>100</t>
  </si>
  <si>
    <t>清单 第100章  总则</t>
  </si>
  <si>
    <t>2</t>
  </si>
  <si>
    <t>200</t>
  </si>
  <si>
    <t>清单 第200章  路基</t>
  </si>
  <si>
    <t>3</t>
  </si>
  <si>
    <t>300</t>
  </si>
  <si>
    <t>清单 第300章  路面</t>
  </si>
  <si>
    <t>4</t>
  </si>
  <si>
    <t>600</t>
  </si>
  <si>
    <t>清单 第600章  安全设施及预埋管线</t>
  </si>
  <si>
    <t>5</t>
  </si>
  <si>
    <t>700</t>
  </si>
  <si>
    <t>清单 第700章  绿化及环境保护设施</t>
  </si>
  <si>
    <t>6</t>
  </si>
  <si>
    <t>第100章至700章清单合计</t>
  </si>
  <si>
    <t>7</t>
  </si>
  <si>
    <t>已包含在清单合计中的材料、工程设备、专业工程暂估价合计</t>
  </si>
  <si>
    <t/>
  </si>
  <si>
    <t>8</t>
  </si>
  <si>
    <t>清单合计减去材料、工程设备、专业工程暂估价
合计(即6-7)=8</t>
  </si>
  <si>
    <t>9</t>
  </si>
  <si>
    <t>计日工合计</t>
  </si>
  <si>
    <t>10</t>
  </si>
  <si>
    <t>暂列金额(不含计日工总额)</t>
  </si>
  <si>
    <t>11</t>
  </si>
  <si>
    <t>投标报价(6+9+10)=11</t>
  </si>
  <si>
    <t>工程量清单</t>
  </si>
  <si>
    <t>合 同 段：C208沙湾至曼赖沟K0+000-K3+331段公路养护工程</t>
  </si>
  <si>
    <t>货币单位：人民币 元</t>
  </si>
  <si>
    <t>子目号</t>
  </si>
  <si>
    <t>子 目 名 称</t>
  </si>
  <si>
    <t>单位</t>
  </si>
  <si>
    <t>数量</t>
  </si>
  <si>
    <t>单价</t>
  </si>
  <si>
    <t>合价</t>
  </si>
  <si>
    <t>101</t>
  </si>
  <si>
    <t>通则</t>
  </si>
  <si>
    <t>101-1</t>
  </si>
  <si>
    <t>保险费</t>
  </si>
  <si>
    <t>-a</t>
  </si>
  <si>
    <t>按合同条款规定，提供建筑工程一切险</t>
  </si>
  <si>
    <t>总额</t>
  </si>
  <si>
    <t>-b</t>
  </si>
  <si>
    <t>按合同条款规定，提供第三者责任险</t>
  </si>
  <si>
    <t>102</t>
  </si>
  <si>
    <t>工程管理</t>
  </si>
  <si>
    <t>102-1</t>
  </si>
  <si>
    <t>竣工文件</t>
  </si>
  <si>
    <t>102-2</t>
  </si>
  <si>
    <t>施工环保费</t>
  </si>
  <si>
    <t>102-3</t>
  </si>
  <si>
    <t>安全生产费</t>
  </si>
  <si>
    <t>参照清单说明第4.3款报价</t>
  </si>
  <si>
    <t>103</t>
  </si>
  <si>
    <t>临时工程与设施</t>
  </si>
  <si>
    <t>103-1</t>
  </si>
  <si>
    <t>临时道路修建、养护与拆除(包括原道路的
养护)</t>
  </si>
  <si>
    <t>103-2</t>
  </si>
  <si>
    <t>临时占地</t>
  </si>
  <si>
    <t>103-6</t>
  </si>
  <si>
    <t>临时安全设施</t>
  </si>
  <si>
    <t>104</t>
  </si>
  <si>
    <t>承包人驻地建设</t>
  </si>
  <si>
    <t>104-1</t>
  </si>
  <si>
    <t>清单 第100章 合计</t>
  </si>
  <si>
    <t>202</t>
  </si>
  <si>
    <t>场地清理</t>
  </si>
  <si>
    <t>202-2</t>
  </si>
  <si>
    <t>挖除水泥路面</t>
  </si>
  <si>
    <t>厚180mm</t>
  </si>
  <si>
    <t>m2</t>
  </si>
  <si>
    <t>清单 第200章 合计</t>
  </si>
  <si>
    <t>302</t>
  </si>
  <si>
    <t>垫层</t>
  </si>
  <si>
    <t>302-2</t>
  </si>
  <si>
    <t>天然砂砾找平层</t>
  </si>
  <si>
    <t>厚50mm</t>
  </si>
  <si>
    <t>310</t>
  </si>
  <si>
    <t>密封胶灌缝</t>
  </si>
  <si>
    <t>m</t>
  </si>
  <si>
    <t>312</t>
  </si>
  <si>
    <t>水泥混凝土面板</t>
  </si>
  <si>
    <t>312-1</t>
  </si>
  <si>
    <t>C30水泥混凝土面板</t>
  </si>
  <si>
    <t>厚200mm</t>
  </si>
  <si>
    <t>313</t>
  </si>
  <si>
    <t>路肩培土、中央分隔带回填土、土路肩加
固及路缘石</t>
  </si>
  <si>
    <t>313-1</t>
  </si>
  <si>
    <t>砂砾路肩</t>
  </si>
  <si>
    <t>m3</t>
  </si>
  <si>
    <t>清单 第300章 合计</t>
  </si>
  <si>
    <t>602</t>
  </si>
  <si>
    <t>护栏</t>
  </si>
  <si>
    <t>602-3</t>
  </si>
  <si>
    <t>波形护栏</t>
  </si>
  <si>
    <t>Gr-B-AT1-2</t>
  </si>
  <si>
    <t>Gr-B-2E</t>
  </si>
  <si>
    <t>-c</t>
  </si>
  <si>
    <t>Gr-B-AT2</t>
  </si>
  <si>
    <t>清单 第600章 合计</t>
  </si>
  <si>
    <t>703</t>
  </si>
  <si>
    <t>播撒草籽</t>
  </si>
  <si>
    <t>清单 第700章 合计</t>
  </si>
  <si>
    <t>5.5 工程量清单单价分析表</t>
  </si>
  <si>
    <t>工程量清单单价分析表</t>
  </si>
  <si>
    <t>建设项目名称: XXXX</t>
  </si>
  <si>
    <t>标 段: XXXX</t>
  </si>
  <si>
    <t>第 X 页</t>
  </si>
  <si>
    <t>共 X 页</t>
  </si>
  <si>
    <t>5-5 表</t>
  </si>
  <si>
    <t>序
号</t>
  </si>
  <si>
    <t>编
码</t>
  </si>
  <si>
    <t>子目
名称</t>
  </si>
  <si>
    <t>人 工 费</t>
  </si>
  <si>
    <t>材 料 费</t>
  </si>
  <si>
    <t>机
械
使
用
费</t>
  </si>
  <si>
    <t>其
他</t>
  </si>
  <si>
    <t>管
理
费</t>
  </si>
  <si>
    <t>税
费</t>
  </si>
  <si>
    <t>利
润</t>
  </si>
  <si>
    <t>综
合
单
价</t>
  </si>
  <si>
    <t>工
日</t>
  </si>
  <si>
    <t>单
价</t>
  </si>
  <si>
    <t>金
额</t>
  </si>
  <si>
    <t>主 材</t>
  </si>
  <si>
    <t>辅
材
费</t>
  </si>
  <si>
    <t>主材
耗量</t>
  </si>
  <si>
    <t>单
位</t>
  </si>
  <si>
    <t>主
材
费</t>
  </si>
  <si>
    <t>编制:</t>
  </si>
  <si>
    <t>复核:</t>
  </si>
  <si>
    <t>C208沙湾至曼赖沟K0+000-K3+331段公路养护工程</t>
    <phoneticPr fontId="28" type="noConversion"/>
  </si>
  <si>
    <t xml:space="preserve">   4.17供应商首轮报价无需提供5.5工程量清单单价分析表，如供应商的中标价低于最高限价的85%，则与采购人签订合同时需提供5.5工程量清单单价分析表。</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</si>
</sst>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_ * #,##0_ ;_ * \-#,##0_ ;_ * &quot;-&quot;??_ ;_ @_ "/>
    <numFmt numFmtId="177" formatCode="0_ "/>
    <numFmt numFmtId="178" formatCode="0.00_ "/>
  </numFmts>
  <fonts count="31" x14ac:knownFonts="1">
    <font>
      <sz val="12"/>
      <color indexed="8"/>
      <name val="宋体"/>
      <charset val="134"/>
    </font>
    <font>
      <b/>
      <sz val="12"/>
      <color indexed="8"/>
      <name val="宋体"/>
      <family val="3"/>
      <charset val="134"/>
    </font>
    <font>
      <b/>
      <sz val="20"/>
      <color indexed="8"/>
      <name val="宋体"/>
      <family val="3"/>
      <charset val="134"/>
    </font>
    <font>
      <sz val="9"/>
      <color indexed="8"/>
      <name val="宋体"/>
      <family val="3"/>
      <charset val="134"/>
    </font>
    <font>
      <b/>
      <sz val="24"/>
      <color indexed="8"/>
      <name val="宋体"/>
      <family val="3"/>
      <charset val="134"/>
    </font>
    <font>
      <b/>
      <sz val="13"/>
      <color indexed="8"/>
      <name val="宋体"/>
      <family val="3"/>
      <charset val="134"/>
    </font>
    <font>
      <sz val="9"/>
      <color indexed="8"/>
      <name val="Arial Narrow"/>
      <family val="2"/>
    </font>
    <font>
      <sz val="11"/>
      <color theme="1"/>
      <name val="宋体"/>
      <family val="3"/>
      <charset val="134"/>
      <scheme val="minor"/>
    </font>
    <font>
      <sz val="15"/>
      <name val="黑体"/>
      <family val="3"/>
      <charset val="134"/>
    </font>
    <font>
      <sz val="11"/>
      <name val="宋体"/>
      <family val="3"/>
      <charset val="134"/>
    </font>
    <font>
      <b/>
      <sz val="11"/>
      <name val="宋体"/>
      <family val="3"/>
      <charset val="134"/>
    </font>
    <font>
      <sz val="11"/>
      <color theme="3"/>
      <name val="宋体"/>
      <family val="3"/>
      <charset val="134"/>
    </font>
    <font>
      <sz val="12"/>
      <name val="宋体"/>
      <family val="3"/>
      <charset val="134"/>
    </font>
    <font>
      <b/>
      <sz val="12"/>
      <name val="华文新魏"/>
      <family val="3"/>
      <charset val="134"/>
    </font>
    <font>
      <b/>
      <sz val="14"/>
      <color indexed="8"/>
      <name val="华文新魏"/>
      <family val="3"/>
      <charset val="134"/>
    </font>
    <font>
      <b/>
      <sz val="20"/>
      <color indexed="8"/>
      <name val="华文新魏"/>
      <family val="3"/>
      <charset val="134"/>
    </font>
    <font>
      <b/>
      <sz val="24"/>
      <color indexed="8"/>
      <name val="华文新魏"/>
      <family val="3"/>
      <charset val="134"/>
    </font>
    <font>
      <b/>
      <sz val="25"/>
      <color indexed="8"/>
      <name val="华文新魏"/>
      <family val="3"/>
      <charset val="134"/>
    </font>
    <font>
      <b/>
      <sz val="22"/>
      <color indexed="8"/>
      <name val="华文新魏"/>
      <family val="3"/>
      <charset val="134"/>
    </font>
    <font>
      <b/>
      <sz val="44"/>
      <color indexed="8"/>
      <name val="华文新魏"/>
      <family val="3"/>
      <charset val="134"/>
    </font>
    <font>
      <b/>
      <sz val="18"/>
      <name val="华文新魏"/>
      <family val="3"/>
      <charset val="134"/>
    </font>
    <font>
      <b/>
      <sz val="22"/>
      <color indexed="8"/>
      <name val="黑体"/>
      <family val="3"/>
      <charset val="134"/>
    </font>
    <font>
      <sz val="10.5"/>
      <color indexed="8"/>
      <name val="华文新魏"/>
      <family val="3"/>
      <charset val="134"/>
    </font>
    <font>
      <b/>
      <sz val="18"/>
      <color indexed="8"/>
      <name val="华文新魏"/>
      <family val="3"/>
      <charset val="134"/>
    </font>
    <font>
      <sz val="12"/>
      <color indexed="8"/>
      <name val="Times New Roman"/>
      <family val="1"/>
    </font>
    <font>
      <b/>
      <u/>
      <sz val="18"/>
      <color indexed="8"/>
      <name val="华文新魏"/>
      <family val="3"/>
      <charset val="134"/>
    </font>
    <font>
      <sz val="18"/>
      <name val="宋体"/>
      <family val="3"/>
      <charset val="134"/>
    </font>
    <font>
      <b/>
      <sz val="18"/>
      <name val="宋体"/>
      <family val="3"/>
      <charset val="134"/>
    </font>
    <font>
      <sz val="9"/>
      <name val="宋体"/>
      <family val="3"/>
      <charset val="134"/>
    </font>
    <font>
      <b/>
      <sz val="24"/>
      <color rgb="FF000000"/>
      <name val="华文新魏"/>
      <family val="3"/>
      <charset val="134"/>
    </font>
    <font>
      <b/>
      <sz val="11"/>
      <color theme="3"/>
      <name val="宋体"/>
      <family val="3"/>
      <charset val="134"/>
    </font>
  </fonts>
  <fills count="3">
    <fill>
      <patternFill patternType="none"/>
    </fill>
    <fill>
      <patternFill patternType="gray125"/>
    </fill>
    <fill>
      <patternFill patternType="solid">
        <fgColor theme="0"/>
        <bgColor indexed="64"/>
      </patternFill>
    </fill>
  </fills>
  <borders count="21">
    <border>
      <left/>
      <right/>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alignment vertical="center"/>
    </xf>
    <xf numFmtId="43" fontId="7" fillId="0" borderId="0" applyFont="0" applyFill="0" applyBorder="0" applyAlignment="0" applyProtection="0">
      <alignment vertical="center"/>
    </xf>
  </cellStyleXfs>
  <cellXfs count="86">
    <xf numFmtId="0" fontId="0" fillId="0" borderId="0" xfId="0" applyAlignment="1">
      <alignment horizontal="left" wrapText="1"/>
    </xf>
    <xf numFmtId="0" fontId="0" fillId="0" borderId="0" xfId="0" applyAlignment="1">
      <alignment horizontal="left" vertical="center" wrapText="1"/>
    </xf>
    <xf numFmtId="176" fontId="0" fillId="0" borderId="0" xfId="1" applyNumberFormat="1" applyFont="1" applyAlignment="1">
      <alignment horizontal="left" vertical="center" wrapText="1"/>
    </xf>
    <xf numFmtId="0" fontId="3"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 xfId="0" applyFont="1" applyBorder="1" applyAlignment="1">
      <alignment horizontal="left" vertical="center" shrinkToFit="1"/>
    </xf>
    <xf numFmtId="0" fontId="3" fillId="0" borderId="3" xfId="0" applyFont="1" applyBorder="1" applyAlignment="1">
      <alignment horizontal="righ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5" xfId="0" applyFont="1" applyBorder="1" applyAlignment="1">
      <alignment horizontal="left" vertical="center" shrinkToFit="1"/>
    </xf>
    <xf numFmtId="0" fontId="3" fillId="0" borderId="5" xfId="0" applyFont="1" applyBorder="1" applyAlignment="1">
      <alignment horizontal="right" vertical="center" shrinkToFit="1"/>
    </xf>
    <xf numFmtId="0" fontId="3" fillId="0" borderId="7" xfId="0" applyFont="1" applyBorder="1" applyAlignment="1">
      <alignment horizontal="right" vertical="center" shrinkToFit="1"/>
    </xf>
    <xf numFmtId="0" fontId="3" fillId="0" borderId="8" xfId="0" applyFont="1" applyBorder="1" applyAlignment="1">
      <alignment horizontal="right" vertical="center" shrinkToFi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left" vertical="center" shrinkToFit="1"/>
    </xf>
    <xf numFmtId="0" fontId="3" fillId="0" borderId="3" xfId="0" applyFont="1" applyBorder="1" applyAlignment="1">
      <alignment horizontal="left" vertical="center" wrapText="1"/>
    </xf>
    <xf numFmtId="0" fontId="3" fillId="0" borderId="11" xfId="0" applyFont="1" applyBorder="1" applyAlignment="1">
      <alignment horizontal="right" vertical="center" shrinkToFit="1"/>
    </xf>
    <xf numFmtId="0" fontId="3" fillId="0" borderId="3" xfId="0" applyFont="1" applyBorder="1" applyAlignment="1">
      <alignment horizontal="left" vertical="center" wrapText="1" shrinkToFit="1"/>
    </xf>
    <xf numFmtId="0" fontId="6" fillId="0" borderId="10" xfId="0" applyFont="1" applyBorder="1" applyAlignment="1">
      <alignment horizontal="left" vertical="center" shrinkToFit="1"/>
    </xf>
    <xf numFmtId="0" fontId="6" fillId="0" borderId="3" xfId="0" applyFont="1" applyBorder="1" applyAlignment="1">
      <alignment horizontal="right" vertical="center" shrinkToFit="1"/>
    </xf>
    <xf numFmtId="0" fontId="6" fillId="0" borderId="11" xfId="0" applyFont="1" applyBorder="1" applyAlignment="1">
      <alignment horizontal="right" vertical="center" shrinkToFi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right" vertical="center" wrapText="1"/>
    </xf>
    <xf numFmtId="177" fontId="6" fillId="0" borderId="11" xfId="0" applyNumberFormat="1" applyFont="1" applyBorder="1" applyAlignment="1">
      <alignment horizontal="right" vertical="center" wrapText="1"/>
    </xf>
    <xf numFmtId="0" fontId="6" fillId="0" borderId="16" xfId="0" applyFont="1" applyBorder="1" applyAlignment="1">
      <alignment horizontal="center" vertical="center" wrapText="1"/>
    </xf>
    <xf numFmtId="177" fontId="6" fillId="0" borderId="17" xfId="0" applyNumberFormat="1" applyFont="1" applyBorder="1" applyAlignment="1">
      <alignment horizontal="right" vertical="center" wrapText="1"/>
    </xf>
    <xf numFmtId="0" fontId="7" fillId="0" borderId="0" xfId="0" applyFont="1">
      <alignment vertical="center"/>
    </xf>
    <xf numFmtId="0" fontId="8" fillId="0" borderId="0" xfId="0" applyFont="1" applyAlignment="1">
      <alignment horizontal="left" vertical="center"/>
    </xf>
    <xf numFmtId="0" fontId="9" fillId="0" borderId="0" xfId="0" applyFont="1" applyAlignment="1">
      <alignment horizontal="justify" vertical="center" wrapText="1"/>
    </xf>
    <xf numFmtId="0" fontId="9" fillId="0" borderId="0" xfId="0" applyFont="1" applyAlignment="1">
      <alignment horizontal="justify" vertical="center"/>
    </xf>
    <xf numFmtId="0" fontId="10" fillId="0" borderId="0" xfId="0" applyFont="1" applyAlignment="1">
      <alignment horizontal="justify" vertical="center" wrapText="1"/>
    </xf>
    <xf numFmtId="0" fontId="11" fillId="2" borderId="0" xfId="0" applyFont="1" applyFill="1" applyAlignment="1">
      <alignment horizontal="justify" vertical="center"/>
    </xf>
    <xf numFmtId="0" fontId="12" fillId="2" borderId="0" xfId="0" applyFont="1" applyFill="1">
      <alignment vertical="center"/>
    </xf>
    <xf numFmtId="0" fontId="12" fillId="0" borderId="0" xfId="0" applyFont="1" applyProtection="1">
      <alignment vertical="center"/>
      <protection hidden="1"/>
    </xf>
    <xf numFmtId="0" fontId="13" fillId="0" borderId="0" xfId="0" applyFont="1" applyAlignment="1" applyProtection="1">
      <alignment horizontal="right" vertical="center"/>
      <protection hidden="1"/>
    </xf>
    <xf numFmtId="0" fontId="14" fillId="0" borderId="0" xfId="0" applyFont="1" applyAlignment="1" applyProtection="1">
      <alignment horizontal="right" vertical="center"/>
      <protection hidden="1"/>
    </xf>
    <xf numFmtId="0" fontId="18" fillId="0" borderId="0" xfId="0" applyFont="1" applyAlignment="1" applyProtection="1">
      <alignment horizontal="center" vertical="center"/>
      <protection hidden="1"/>
    </xf>
    <xf numFmtId="0" fontId="22" fillId="0" borderId="0" xfId="0" applyFont="1" applyAlignment="1" applyProtection="1">
      <alignment horizontal="justify" vertical="center"/>
      <protection hidden="1"/>
    </xf>
    <xf numFmtId="0" fontId="24" fillId="0" borderId="0" xfId="0" applyFont="1" applyAlignment="1" applyProtection="1">
      <alignment horizontal="justify" vertical="center"/>
      <protection hidden="1"/>
    </xf>
    <xf numFmtId="0" fontId="26" fillId="0" borderId="0" xfId="0" applyFont="1" applyProtection="1">
      <alignment vertical="center"/>
      <protection hidden="1"/>
    </xf>
    <xf numFmtId="0" fontId="23" fillId="0" borderId="0" xfId="0" applyFont="1" applyAlignment="1" applyProtection="1">
      <alignment horizontal="right" vertical="top" wrapText="1"/>
      <protection hidden="1"/>
    </xf>
    <xf numFmtId="0" fontId="23" fillId="0" borderId="0" xfId="0" applyFont="1" applyAlignment="1" applyProtection="1">
      <alignment horizontal="justify" vertical="top" wrapText="1"/>
      <protection hidden="1"/>
    </xf>
    <xf numFmtId="0" fontId="7" fillId="0" borderId="0" xfId="0" applyFont="1" applyProtection="1">
      <alignment vertical="center"/>
      <protection hidden="1"/>
    </xf>
    <xf numFmtId="0" fontId="15" fillId="0" borderId="0" xfId="0" applyFont="1" applyAlignment="1" applyProtection="1">
      <alignment horizontal="center" vertical="center"/>
      <protection hidden="1"/>
    </xf>
    <xf numFmtId="0" fontId="17" fillId="2" borderId="0" xfId="0" applyFont="1" applyFill="1" applyAlignment="1" applyProtection="1">
      <alignment horizontal="center" vertical="center"/>
      <protection hidden="1"/>
    </xf>
    <xf numFmtId="0" fontId="12" fillId="0" borderId="0" xfId="0" applyFont="1" applyProtection="1">
      <alignment vertical="center"/>
      <protection hidden="1"/>
    </xf>
    <xf numFmtId="0" fontId="19" fillId="0" borderId="0" xfId="0" applyFont="1" applyAlignment="1" applyProtection="1">
      <alignment horizontal="center" vertical="center"/>
      <protection hidden="1"/>
    </xf>
    <xf numFmtId="0" fontId="29" fillId="2" borderId="0" xfId="0" applyFont="1" applyFill="1" applyAlignment="1" applyProtection="1">
      <alignment horizontal="center" vertical="center" wrapText="1"/>
      <protection hidden="1"/>
    </xf>
    <xf numFmtId="0" fontId="16" fillId="2" borderId="0" xfId="0" applyFont="1" applyFill="1" applyAlignment="1" applyProtection="1">
      <alignment horizontal="center" vertical="center" wrapText="1"/>
      <protection hidden="1"/>
    </xf>
    <xf numFmtId="0" fontId="20" fillId="0" borderId="0" xfId="0" applyFont="1" applyAlignment="1" applyProtection="1">
      <alignment horizontal="center"/>
      <protection hidden="1"/>
    </xf>
    <xf numFmtId="0" fontId="21" fillId="0" borderId="0" xfId="0" applyFont="1" applyAlignment="1" applyProtection="1">
      <alignment horizontal="center" vertical="center"/>
      <protection hidden="1"/>
    </xf>
    <xf numFmtId="0" fontId="23" fillId="0" borderId="0" xfId="0" applyFont="1" applyAlignment="1" applyProtection="1">
      <alignment horizontal="center" vertical="center"/>
      <protection hidden="1"/>
    </xf>
    <xf numFmtId="0" fontId="25" fillId="0" borderId="0" xfId="0" applyFont="1" applyAlignment="1" applyProtection="1">
      <alignment horizontal="center" vertical="top"/>
      <protection hidden="1"/>
    </xf>
    <xf numFmtId="0" fontId="20" fillId="0" borderId="0" xfId="0" applyFont="1" applyAlignment="1" applyProtection="1">
      <alignment horizontal="center" vertical="center"/>
      <protection hidden="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right" vertical="center"/>
    </xf>
    <xf numFmtId="0" fontId="5"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shrinkToFit="1"/>
    </xf>
    <xf numFmtId="0" fontId="3" fillId="0" borderId="0" xfId="0" applyFont="1" applyAlignment="1">
      <alignment horizontal="lef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0" fillId="2" borderId="0" xfId="0" applyFont="1" applyFill="1" applyAlignment="1">
      <alignment horizontal="justify" vertical="center"/>
    </xf>
    <xf numFmtId="0" fontId="6" fillId="0" borderId="3" xfId="0" applyFont="1" applyBorder="1" applyAlignment="1">
      <alignment horizontal="center" vertical="center" shrinkToFit="1"/>
    </xf>
    <xf numFmtId="0" fontId="3" fillId="0" borderId="12" xfId="0" applyFont="1" applyBorder="1" applyAlignment="1">
      <alignment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177" fontId="6" fillId="0" borderId="3" xfId="0" applyNumberFormat="1" applyFont="1" applyBorder="1" applyAlignment="1" applyProtection="1">
      <alignment horizontal="right" vertical="center" shrinkToFit="1"/>
    </xf>
    <xf numFmtId="177" fontId="6" fillId="0" borderId="3" xfId="0" applyNumberFormat="1" applyFont="1" applyBorder="1" applyAlignment="1" applyProtection="1">
      <alignment horizontal="right" vertical="center" shrinkToFit="1"/>
      <protection locked="0"/>
    </xf>
    <xf numFmtId="177" fontId="6" fillId="0" borderId="3" xfId="0" applyNumberFormat="1" applyFont="1" applyBorder="1" applyAlignment="1">
      <alignment horizontal="right" vertical="center" shrinkToFit="1"/>
    </xf>
    <xf numFmtId="178" fontId="3" fillId="0" borderId="3" xfId="0" applyNumberFormat="1" applyFont="1" applyBorder="1" applyAlignment="1" applyProtection="1">
      <alignment horizontal="right" vertical="center" shrinkToFit="1"/>
      <protection locked="0"/>
    </xf>
    <xf numFmtId="178" fontId="3" fillId="0" borderId="3" xfId="0" applyNumberFormat="1" applyFont="1" applyBorder="1" applyAlignment="1">
      <alignment horizontal="right" vertical="center" shrinkToFit="1"/>
    </xf>
  </cellXfs>
  <cellStyles count="2">
    <cellStyle name="常规" xfId="0" builtinId="0"/>
    <cellStyle name="千位分隔" xfId="1" builtinId="3"/>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tabSelected="1" view="pageBreakPreview" zoomScaleNormal="100" workbookViewId="0">
      <selection activeCell="G10" sqref="G10"/>
    </sheetView>
  </sheetViews>
  <sheetFormatPr defaultColWidth="8.8984375" defaultRowHeight="14.4" x14ac:dyDescent="0.25"/>
  <cols>
    <col min="1" max="1" width="4.69921875" style="33" customWidth="1"/>
    <col min="2" max="2" width="15.5" style="33" customWidth="1"/>
    <col min="3" max="3" width="15.8984375" style="33" customWidth="1"/>
    <col min="4" max="4" width="25.59765625" style="33" customWidth="1"/>
    <col min="5" max="5" width="16.19921875" style="33" customWidth="1"/>
    <col min="6" max="16384" width="8.8984375" style="33"/>
  </cols>
  <sheetData>
    <row r="1" spans="1:5" ht="15.6" x14ac:dyDescent="0.25">
      <c r="A1" s="40"/>
      <c r="B1" s="40"/>
      <c r="C1" s="40"/>
      <c r="D1" s="40"/>
      <c r="E1" s="40"/>
    </row>
    <row r="2" spans="1:5" ht="15.6" x14ac:dyDescent="0.25">
      <c r="A2" s="40"/>
      <c r="B2" s="40"/>
      <c r="C2" s="40"/>
      <c r="D2" s="40"/>
      <c r="E2" s="41" t="s">
        <v>0</v>
      </c>
    </row>
    <row r="3" spans="1:5" ht="17.399999999999999" x14ac:dyDescent="0.25">
      <c r="A3" s="40"/>
      <c r="B3" s="40"/>
      <c r="C3" s="40"/>
      <c r="D3" s="42"/>
      <c r="E3" s="40"/>
    </row>
    <row r="4" spans="1:5" ht="25.2" x14ac:dyDescent="0.25">
      <c r="A4" s="50" t="s">
        <v>1</v>
      </c>
      <c r="B4" s="50"/>
      <c r="C4" s="50"/>
      <c r="D4" s="50"/>
      <c r="E4" s="50"/>
    </row>
    <row r="5" spans="1:5" ht="25.2" x14ac:dyDescent="0.25">
      <c r="A5" s="50" t="s">
        <v>2</v>
      </c>
      <c r="B5" s="50"/>
      <c r="C5" s="50"/>
      <c r="D5" s="50"/>
      <c r="E5" s="50"/>
    </row>
    <row r="6" spans="1:5" ht="15.6" x14ac:dyDescent="0.25">
      <c r="A6" s="40"/>
      <c r="B6" s="40"/>
      <c r="C6" s="40"/>
      <c r="D6" s="40"/>
      <c r="E6" s="40"/>
    </row>
    <row r="7" spans="1:5" x14ac:dyDescent="0.25">
      <c r="A7" s="54" t="s">
        <v>181</v>
      </c>
      <c r="B7" s="55"/>
      <c r="C7" s="55"/>
      <c r="D7" s="55"/>
      <c r="E7" s="55"/>
    </row>
    <row r="8" spans="1:5" ht="48" customHeight="1" x14ac:dyDescent="0.25">
      <c r="A8" s="55"/>
      <c r="B8" s="55"/>
      <c r="C8" s="55"/>
      <c r="D8" s="55"/>
      <c r="E8" s="55"/>
    </row>
    <row r="9" spans="1:5" ht="31.8" x14ac:dyDescent="0.25">
      <c r="A9" s="51" t="s">
        <v>3</v>
      </c>
      <c r="B9" s="51"/>
      <c r="C9" s="51"/>
      <c r="D9" s="51"/>
      <c r="E9" s="51"/>
    </row>
    <row r="10" spans="1:5" ht="28.2" x14ac:dyDescent="0.25">
      <c r="A10" s="43"/>
      <c r="B10" s="43"/>
      <c r="C10" s="43"/>
      <c r="D10" s="43"/>
      <c r="E10" s="43"/>
    </row>
    <row r="11" spans="1:5" ht="15.6" x14ac:dyDescent="0.25">
      <c r="A11" s="52"/>
      <c r="B11" s="52"/>
      <c r="C11" s="52"/>
      <c r="D11" s="52"/>
      <c r="E11" s="40"/>
    </row>
    <row r="12" spans="1:5" ht="54.6" x14ac:dyDescent="0.25">
      <c r="A12" s="53" t="s">
        <v>4</v>
      </c>
      <c r="B12" s="53"/>
      <c r="C12" s="53"/>
      <c r="D12" s="53"/>
      <c r="E12" s="53"/>
    </row>
    <row r="13" spans="1:5" ht="22.8" x14ac:dyDescent="0.4">
      <c r="A13" s="56"/>
      <c r="B13" s="56"/>
      <c r="C13" s="56"/>
      <c r="D13" s="56"/>
      <c r="E13" s="56"/>
    </row>
    <row r="14" spans="1:5" ht="28.2" x14ac:dyDescent="0.25">
      <c r="A14" s="57"/>
      <c r="B14" s="57"/>
      <c r="C14" s="57"/>
      <c r="D14" s="57"/>
      <c r="E14" s="57"/>
    </row>
    <row r="15" spans="1:5" ht="15.6" x14ac:dyDescent="0.25">
      <c r="A15" s="40"/>
      <c r="B15" s="40"/>
      <c r="C15" s="44"/>
      <c r="D15" s="40"/>
      <c r="E15" s="40"/>
    </row>
    <row r="16" spans="1:5" ht="15.6" x14ac:dyDescent="0.25">
      <c r="A16" s="40"/>
      <c r="B16" s="40"/>
      <c r="C16" s="44"/>
      <c r="D16" s="40"/>
      <c r="E16" s="40"/>
    </row>
    <row r="17" spans="1:7" ht="22.8" x14ac:dyDescent="0.25">
      <c r="A17" s="40"/>
      <c r="B17" s="40"/>
      <c r="C17" s="58"/>
      <c r="D17" s="58"/>
      <c r="E17" s="40"/>
      <c r="G17" s="33" t="s">
        <v>5</v>
      </c>
    </row>
    <row r="18" spans="1:7" ht="15.6" x14ac:dyDescent="0.25">
      <c r="A18" s="40"/>
      <c r="B18" s="40"/>
      <c r="C18" s="44"/>
      <c r="D18" s="40"/>
      <c r="E18" s="40"/>
    </row>
    <row r="19" spans="1:7" ht="15.6" x14ac:dyDescent="0.25">
      <c r="A19" s="40"/>
      <c r="B19" s="40"/>
      <c r="C19" s="44"/>
      <c r="D19" s="40"/>
      <c r="E19" s="40"/>
    </row>
    <row r="20" spans="1:7" ht="15.6" x14ac:dyDescent="0.25">
      <c r="A20" s="40"/>
      <c r="B20" s="40"/>
      <c r="C20" s="44"/>
      <c r="D20" s="40"/>
      <c r="E20" s="40"/>
    </row>
    <row r="21" spans="1:7" ht="15.6" x14ac:dyDescent="0.25">
      <c r="A21" s="40"/>
      <c r="B21" s="40"/>
      <c r="C21" s="44"/>
      <c r="D21" s="40"/>
      <c r="E21" s="40"/>
    </row>
    <row r="22" spans="1:7" ht="15.6" x14ac:dyDescent="0.25">
      <c r="A22" s="40"/>
      <c r="B22" s="40"/>
      <c r="C22" s="44"/>
      <c r="D22" s="40"/>
      <c r="E22" s="40"/>
    </row>
    <row r="23" spans="1:7" ht="15.6" x14ac:dyDescent="0.25">
      <c r="A23" s="40"/>
      <c r="B23" s="40"/>
      <c r="C23" s="44"/>
      <c r="D23" s="40"/>
      <c r="E23" s="40"/>
    </row>
    <row r="24" spans="1:7" ht="15.6" x14ac:dyDescent="0.25">
      <c r="A24" s="40"/>
      <c r="B24" s="40"/>
      <c r="C24" s="45"/>
      <c r="D24" s="40"/>
      <c r="E24" s="40"/>
    </row>
    <row r="25" spans="1:7" ht="22.8" x14ac:dyDescent="0.25">
      <c r="A25" s="59" t="s">
        <v>6</v>
      </c>
      <c r="B25" s="59"/>
      <c r="C25" s="59"/>
      <c r="D25" s="59"/>
      <c r="E25" s="59"/>
    </row>
    <row r="26" spans="1:7" ht="22.8" x14ac:dyDescent="0.25">
      <c r="A26" s="46"/>
      <c r="B26" s="46"/>
      <c r="C26" s="47"/>
      <c r="D26" s="48"/>
      <c r="E26" s="46"/>
    </row>
    <row r="27" spans="1:7" ht="22.8" x14ac:dyDescent="0.25">
      <c r="A27" s="60" t="s">
        <v>7</v>
      </c>
      <c r="B27" s="60"/>
      <c r="C27" s="60"/>
      <c r="D27" s="60"/>
      <c r="E27" s="60"/>
    </row>
    <row r="28" spans="1:7" x14ac:dyDescent="0.25">
      <c r="A28" s="49"/>
      <c r="B28" s="49"/>
      <c r="C28" s="49"/>
      <c r="D28" s="49"/>
      <c r="E28" s="49"/>
    </row>
  </sheetData>
  <sheetProtection algorithmName="SHA-512" hashValue="0j4KJiyqj063ZJyZisZaHvdau9+qac2MQ7dj6duFpssP2chVXR/E4NTh9DNYKBxY82cX2YFCQ+TAqUqUmfyw5Q==" saltValue="QhgKaD/YtuxYHnUvJGvvtQ==" spinCount="100000" sheet="1" formatCells="0" formatColumns="0" formatRows="0"/>
  <mergeCells count="11">
    <mergeCell ref="A13:E13"/>
    <mergeCell ref="A14:E14"/>
    <mergeCell ref="C17:D17"/>
    <mergeCell ref="A25:E25"/>
    <mergeCell ref="A27:E27"/>
    <mergeCell ref="A4:E4"/>
    <mergeCell ref="A5:E5"/>
    <mergeCell ref="A9:E9"/>
    <mergeCell ref="A11:D11"/>
    <mergeCell ref="A12:E12"/>
    <mergeCell ref="A7:E8"/>
  </mergeCells>
  <phoneticPr fontId="28" type="noConversion"/>
  <pageMargins left="0.75" right="0.75" top="1" bottom="1" header="0.5" footer="0.5"/>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0"/>
  <sheetViews>
    <sheetView view="pageBreakPreview" topLeftCell="A31" zoomScaleNormal="100" workbookViewId="0">
      <selection activeCell="A34" sqref="A34"/>
    </sheetView>
  </sheetViews>
  <sheetFormatPr defaultColWidth="8.8984375" defaultRowHeight="14.4" x14ac:dyDescent="0.25"/>
  <cols>
    <col min="1" max="1" width="88.3984375" style="33" customWidth="1"/>
    <col min="2" max="16384" width="8.8984375" style="33"/>
  </cols>
  <sheetData>
    <row r="1" spans="1:1" ht="19.2" x14ac:dyDescent="0.25">
      <c r="A1" s="34" t="s">
        <v>8</v>
      </c>
    </row>
    <row r="2" spans="1:1" ht="43.2" x14ac:dyDescent="0.25">
      <c r="A2" s="35" t="s">
        <v>9</v>
      </c>
    </row>
    <row r="3" spans="1:1" ht="28.8" x14ac:dyDescent="0.25">
      <c r="A3" s="35" t="s">
        <v>10</v>
      </c>
    </row>
    <row r="4" spans="1:1" ht="57.6" x14ac:dyDescent="0.25">
      <c r="A4" s="35" t="s">
        <v>11</v>
      </c>
    </row>
    <row r="5" spans="1:1" ht="43.2" x14ac:dyDescent="0.25">
      <c r="A5" s="35" t="s">
        <v>12</v>
      </c>
    </row>
    <row r="6" spans="1:1" ht="28.8" x14ac:dyDescent="0.25">
      <c r="A6" s="35" t="s">
        <v>13</v>
      </c>
    </row>
    <row r="7" spans="1:1" ht="28.8" x14ac:dyDescent="0.25">
      <c r="A7" s="35" t="s">
        <v>14</v>
      </c>
    </row>
    <row r="8" spans="1:1" ht="28.8" x14ac:dyDescent="0.25">
      <c r="A8" s="35" t="s">
        <v>15</v>
      </c>
    </row>
    <row r="9" spans="1:1" ht="19.2" x14ac:dyDescent="0.25">
      <c r="A9" s="34" t="s">
        <v>16</v>
      </c>
    </row>
    <row r="10" spans="1:1" x14ac:dyDescent="0.25">
      <c r="A10" s="35" t="s">
        <v>17</v>
      </c>
    </row>
    <row r="11" spans="1:1" ht="43.2" x14ac:dyDescent="0.25">
      <c r="A11" s="35" t="s">
        <v>18</v>
      </c>
    </row>
    <row r="12" spans="1:1" ht="43.2" x14ac:dyDescent="0.25">
      <c r="A12" s="35" t="s">
        <v>19</v>
      </c>
    </row>
    <row r="13" spans="1:1" ht="28.8" x14ac:dyDescent="0.25">
      <c r="A13" s="35" t="s">
        <v>20</v>
      </c>
    </row>
    <row r="14" spans="1:1" ht="28.8" x14ac:dyDescent="0.25">
      <c r="A14" s="35" t="s">
        <v>21</v>
      </c>
    </row>
    <row r="15" spans="1:1" x14ac:dyDescent="0.25">
      <c r="A15" s="35" t="s">
        <v>22</v>
      </c>
    </row>
    <row r="16" spans="1:1" x14ac:dyDescent="0.25">
      <c r="A16" s="36" t="s">
        <v>23</v>
      </c>
    </row>
    <row r="17" spans="1:1" ht="19.2" x14ac:dyDescent="0.25">
      <c r="A17" s="34" t="s">
        <v>24</v>
      </c>
    </row>
    <row r="18" spans="1:1" ht="19.2" x14ac:dyDescent="0.25">
      <c r="A18" s="34" t="s">
        <v>25</v>
      </c>
    </row>
    <row r="19" spans="1:1" ht="72" x14ac:dyDescent="0.25">
      <c r="A19" s="35" t="s">
        <v>26</v>
      </c>
    </row>
    <row r="20" spans="1:1" x14ac:dyDescent="0.25">
      <c r="A20" s="35" t="s">
        <v>27</v>
      </c>
    </row>
    <row r="21" spans="1:1" ht="86.4" x14ac:dyDescent="0.25">
      <c r="A21" s="35" t="s">
        <v>28</v>
      </c>
    </row>
    <row r="22" spans="1:1" ht="28.8" x14ac:dyDescent="0.25">
      <c r="A22" s="35" t="s">
        <v>29</v>
      </c>
    </row>
    <row r="23" spans="1:1" ht="43.2" x14ac:dyDescent="0.25">
      <c r="A23" s="35" t="s">
        <v>30</v>
      </c>
    </row>
    <row r="24" spans="1:1" x14ac:dyDescent="0.25">
      <c r="A24" s="35" t="s">
        <v>31</v>
      </c>
    </row>
    <row r="25" spans="1:1" x14ac:dyDescent="0.25">
      <c r="A25" s="35" t="s">
        <v>32</v>
      </c>
    </row>
    <row r="26" spans="1:1" x14ac:dyDescent="0.25">
      <c r="A26" s="35" t="s">
        <v>33</v>
      </c>
    </row>
    <row r="27" spans="1:1" ht="43.2" x14ac:dyDescent="0.25">
      <c r="A27" s="37" t="s">
        <v>34</v>
      </c>
    </row>
    <row r="28" spans="1:1" ht="129.6" x14ac:dyDescent="0.25">
      <c r="A28" s="35" t="s">
        <v>35</v>
      </c>
    </row>
    <row r="29" spans="1:1" ht="57.6" x14ac:dyDescent="0.25">
      <c r="A29" s="35" t="s">
        <v>36</v>
      </c>
    </row>
    <row r="30" spans="1:1" ht="28.8" x14ac:dyDescent="0.25">
      <c r="A30" s="35" t="s">
        <v>37</v>
      </c>
    </row>
    <row r="31" spans="1:1" ht="28.8" x14ac:dyDescent="0.25">
      <c r="A31" s="35" t="s">
        <v>38</v>
      </c>
    </row>
    <row r="32" spans="1:1" ht="28.8" x14ac:dyDescent="0.25">
      <c r="A32" s="35" t="s">
        <v>39</v>
      </c>
    </row>
    <row r="33" spans="1:1" ht="43.2" x14ac:dyDescent="0.25">
      <c r="A33" s="35" t="s">
        <v>40</v>
      </c>
    </row>
    <row r="34" spans="1:1" ht="72" x14ac:dyDescent="0.25">
      <c r="A34" s="35" t="s">
        <v>41</v>
      </c>
    </row>
    <row r="35" spans="1:1" ht="45" customHeight="1" x14ac:dyDescent="0.25">
      <c r="A35" s="75" t="s">
        <v>182</v>
      </c>
    </row>
    <row r="36" spans="1:1" x14ac:dyDescent="0.25">
      <c r="A36" s="38"/>
    </row>
    <row r="37" spans="1:1" x14ac:dyDescent="0.25">
      <c r="A37" s="38"/>
    </row>
    <row r="38" spans="1:1" x14ac:dyDescent="0.25">
      <c r="A38" s="38"/>
    </row>
    <row r="39" spans="1:1" ht="15.6" x14ac:dyDescent="0.25">
      <c r="A39" s="39"/>
    </row>
    <row r="40" spans="1:1" ht="15.6" x14ac:dyDescent="0.25">
      <c r="A40" s="39"/>
    </row>
  </sheetData>
  <sheetProtection algorithmName="SHA-512" hashValue="2YpUgYPBZteeqntCAr0WMpb3L2iF7abnXUAmyM1oto/nfyxGXBtPxRPrJ2T13oiaWPuQtSRbdarI3nRfVr4Ojw==" saltValue="kV9QubKGkCHZ0joxvAYq6A==" spinCount="100000" sheet="1" formatCells="0" formatColumns="0" formatRows="0"/>
  <phoneticPr fontId="28" type="noConversion"/>
  <conditionalFormatting sqref="A1:A15 A17:A33 A36:A40">
    <cfRule type="duplicateValues" dxfId="3" priority="4" stopIfTrue="1"/>
  </conditionalFormatting>
  <conditionalFormatting sqref="A16">
    <cfRule type="duplicateValues" dxfId="2" priority="3" stopIfTrue="1"/>
  </conditionalFormatting>
  <conditionalFormatting sqref="A34">
    <cfRule type="duplicateValues" dxfId="1" priority="2" stopIfTrue="1"/>
  </conditionalFormatting>
  <conditionalFormatting sqref="A35">
    <cfRule type="duplicateValues" dxfId="0" priority="1" stopIfTrue="1"/>
  </conditionalFormatting>
  <printOptions horizontalCentered="1"/>
  <pageMargins left="0.35416666666666702" right="0.27500000000000002" top="0.51180555555555596" bottom="0.31458333333333299" header="0.31458333333333299" footer="0.196527777777778"/>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4"/>
  <sheetViews>
    <sheetView showZeros="0" workbookViewId="0">
      <selection activeCell="C6" sqref="C6"/>
    </sheetView>
  </sheetViews>
  <sheetFormatPr defaultColWidth="9" defaultRowHeight="15.6" x14ac:dyDescent="0.25"/>
  <cols>
    <col min="1" max="1" width="13.09765625" customWidth="1"/>
    <col min="2" max="2" width="14.19921875" customWidth="1"/>
    <col min="3" max="3" width="35.69921875" customWidth="1"/>
    <col min="4" max="4" width="17.09765625" customWidth="1"/>
    <col min="5" max="5" width="10" customWidth="1"/>
  </cols>
  <sheetData>
    <row r="1" spans="1:4" ht="33" customHeight="1" x14ac:dyDescent="0.25">
      <c r="A1" s="63" t="s">
        <v>42</v>
      </c>
      <c r="B1" s="63"/>
      <c r="C1" s="63"/>
      <c r="D1" s="63"/>
    </row>
    <row r="2" spans="1:4" ht="16.8" customHeight="1" x14ac:dyDescent="0.25">
      <c r="A2" s="64" t="s">
        <v>43</v>
      </c>
      <c r="B2" s="64"/>
      <c r="C2" s="64"/>
      <c r="D2" s="64"/>
    </row>
    <row r="3" spans="1:4" ht="33" customHeight="1" x14ac:dyDescent="0.25">
      <c r="A3" s="25" t="s">
        <v>44</v>
      </c>
      <c r="B3" s="26" t="s">
        <v>45</v>
      </c>
      <c r="C3" s="26" t="s">
        <v>46</v>
      </c>
      <c r="D3" s="27" t="s">
        <v>47</v>
      </c>
    </row>
    <row r="4" spans="1:4" ht="28.5" customHeight="1" x14ac:dyDescent="0.25">
      <c r="A4" s="28" t="s">
        <v>48</v>
      </c>
      <c r="B4" s="16" t="s">
        <v>49</v>
      </c>
      <c r="C4" s="16" t="s">
        <v>50</v>
      </c>
      <c r="D4" s="29">
        <f>第100章!F39</f>
        <v>0</v>
      </c>
    </row>
    <row r="5" spans="1:4" ht="28.5" customHeight="1" x14ac:dyDescent="0.25">
      <c r="A5" s="28" t="s">
        <v>51</v>
      </c>
      <c r="B5" s="16" t="s">
        <v>52</v>
      </c>
      <c r="C5" s="16" t="s">
        <v>53</v>
      </c>
      <c r="D5" s="29">
        <f>第200章!F40</f>
        <v>0</v>
      </c>
    </row>
    <row r="6" spans="1:4" ht="28.5" customHeight="1" x14ac:dyDescent="0.25">
      <c r="A6" s="28" t="s">
        <v>54</v>
      </c>
      <c r="B6" s="16" t="s">
        <v>55</v>
      </c>
      <c r="C6" s="16" t="s">
        <v>56</v>
      </c>
      <c r="D6" s="29">
        <f>第300章!F39</f>
        <v>0</v>
      </c>
    </row>
    <row r="7" spans="1:4" ht="28.5" customHeight="1" x14ac:dyDescent="0.25">
      <c r="A7" s="28" t="s">
        <v>57</v>
      </c>
      <c r="B7" s="16" t="s">
        <v>58</v>
      </c>
      <c r="C7" s="16" t="s">
        <v>59</v>
      </c>
      <c r="D7" s="29">
        <f>第600章!F40</f>
        <v>0</v>
      </c>
    </row>
    <row r="8" spans="1:4" ht="28.5" customHeight="1" x14ac:dyDescent="0.25">
      <c r="A8" s="28" t="s">
        <v>60</v>
      </c>
      <c r="B8" s="16" t="s">
        <v>61</v>
      </c>
      <c r="C8" s="16" t="s">
        <v>62</v>
      </c>
      <c r="D8" s="29">
        <f>第700章!F40</f>
        <v>0</v>
      </c>
    </row>
    <row r="9" spans="1:4" ht="28.5" customHeight="1" x14ac:dyDescent="0.25">
      <c r="A9" s="28" t="s">
        <v>63</v>
      </c>
      <c r="B9" s="61" t="s">
        <v>64</v>
      </c>
      <c r="C9" s="61"/>
      <c r="D9" s="30">
        <f>D4+D5+D6+D7+D8</f>
        <v>0</v>
      </c>
    </row>
    <row r="10" spans="1:4" ht="28.5" customHeight="1" x14ac:dyDescent="0.25">
      <c r="A10" s="28" t="s">
        <v>65</v>
      </c>
      <c r="B10" s="61" t="s">
        <v>66</v>
      </c>
      <c r="C10" s="61"/>
      <c r="D10" s="29" t="s">
        <v>67</v>
      </c>
    </row>
    <row r="11" spans="1:4" ht="28.5" customHeight="1" x14ac:dyDescent="0.25">
      <c r="A11" s="28" t="s">
        <v>68</v>
      </c>
      <c r="B11" s="61" t="s">
        <v>69</v>
      </c>
      <c r="C11" s="61"/>
      <c r="D11" s="29" t="s">
        <v>67</v>
      </c>
    </row>
    <row r="12" spans="1:4" ht="28.5" customHeight="1" x14ac:dyDescent="0.25">
      <c r="A12" s="28" t="s">
        <v>70</v>
      </c>
      <c r="B12" s="61" t="s">
        <v>71</v>
      </c>
      <c r="C12" s="61"/>
      <c r="D12" s="29"/>
    </row>
    <row r="13" spans="1:4" ht="28.5" customHeight="1" x14ac:dyDescent="0.25">
      <c r="A13" s="28" t="s">
        <v>72</v>
      </c>
      <c r="B13" s="61" t="s">
        <v>73</v>
      </c>
      <c r="C13" s="61"/>
      <c r="D13" s="29"/>
    </row>
    <row r="14" spans="1:4" ht="28.5" customHeight="1" x14ac:dyDescent="0.25">
      <c r="A14" s="31" t="s">
        <v>74</v>
      </c>
      <c r="B14" s="62" t="s">
        <v>75</v>
      </c>
      <c r="C14" s="62"/>
      <c r="D14" s="32">
        <f>D9+D12+D13</f>
        <v>0</v>
      </c>
    </row>
  </sheetData>
  <sheetProtection algorithmName="SHA-512" hashValue="VVVHcGCYA24boBndq0AolceQawpwmzcgLXgPZWy2jXCCb53bufK+oOdgT6E65jLSNyvt1Pf3xDPj/4mZRmjlNQ==" saltValue="rL1d8VCbtm5DOOdSxQLM/g==" spinCount="100000" sheet="1" formatCells="0" formatColumns="0" formatRows="0"/>
  <mergeCells count="8">
    <mergeCell ref="B12:C12"/>
    <mergeCell ref="B13:C13"/>
    <mergeCell ref="B14:C14"/>
    <mergeCell ref="A1:D1"/>
    <mergeCell ref="A2:D2"/>
    <mergeCell ref="B9:C9"/>
    <mergeCell ref="B10:C10"/>
    <mergeCell ref="B11:C11"/>
  </mergeCells>
  <phoneticPr fontId="28" type="noConversion"/>
  <printOptions horizontalCentered="1" verticalCentered="1"/>
  <pageMargins left="0.50124999999999997" right="0.50124999999999997" top="0.315" bottom="0.315" header="0" footer="0"/>
  <pageSetup paperSize="9" fitToWidth="0" fitToHeight="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
  <sheetViews>
    <sheetView showZeros="0" workbookViewId="0">
      <selection activeCell="D7" sqref="D7"/>
    </sheetView>
  </sheetViews>
  <sheetFormatPr defaultColWidth="9" defaultRowHeight="15.6" x14ac:dyDescent="0.25"/>
  <cols>
    <col min="1" max="1" width="7.09765625" customWidth="1"/>
    <col min="2" max="2" width="28.69921875" customWidth="1"/>
    <col min="3" max="3" width="7.09765625" customWidth="1"/>
    <col min="4" max="4" width="11.3984375" customWidth="1"/>
    <col min="5" max="5" width="12.59765625" customWidth="1"/>
    <col min="6" max="6" width="13.19921875" customWidth="1"/>
    <col min="7" max="7" width="30.3984375" customWidth="1"/>
  </cols>
  <sheetData>
    <row r="1" spans="1:7" ht="33" customHeight="1" x14ac:dyDescent="0.25">
      <c r="A1" s="63" t="s">
        <v>76</v>
      </c>
      <c r="B1" s="63"/>
      <c r="C1" s="63"/>
      <c r="D1" s="63"/>
      <c r="E1" s="63"/>
      <c r="F1" s="63"/>
    </row>
    <row r="2" spans="1:7" ht="16.8" customHeight="1" x14ac:dyDescent="0.25">
      <c r="A2" s="64" t="s">
        <v>77</v>
      </c>
      <c r="B2" s="64"/>
      <c r="C2" s="64"/>
      <c r="D2" s="64"/>
      <c r="E2" s="65" t="s">
        <v>78</v>
      </c>
      <c r="F2" s="65"/>
    </row>
    <row r="3" spans="1:7" ht="21.3" customHeight="1" x14ac:dyDescent="0.25">
      <c r="A3" s="66" t="s">
        <v>50</v>
      </c>
      <c r="B3" s="66"/>
      <c r="C3" s="66"/>
      <c r="D3" s="66"/>
      <c r="E3" s="66"/>
      <c r="F3" s="66"/>
    </row>
    <row r="4" spans="1:7" ht="22.05" customHeight="1" x14ac:dyDescent="0.25">
      <c r="A4" s="15" t="s">
        <v>79</v>
      </c>
      <c r="B4" s="16" t="s">
        <v>80</v>
      </c>
      <c r="C4" s="16" t="s">
        <v>81</v>
      </c>
      <c r="D4" s="16" t="s">
        <v>82</v>
      </c>
      <c r="E4" s="16" t="s">
        <v>83</v>
      </c>
      <c r="F4" s="17" t="s">
        <v>84</v>
      </c>
    </row>
    <row r="5" spans="1:7" ht="17.55" customHeight="1" x14ac:dyDescent="0.25">
      <c r="A5" s="22" t="s">
        <v>85</v>
      </c>
      <c r="B5" s="19" t="s">
        <v>86</v>
      </c>
      <c r="C5" s="6"/>
      <c r="D5" s="23" t="s">
        <v>67</v>
      </c>
      <c r="E5" s="23"/>
      <c r="F5" s="24"/>
    </row>
    <row r="6" spans="1:7" ht="16.8" customHeight="1" x14ac:dyDescent="0.25">
      <c r="A6" s="22" t="s">
        <v>87</v>
      </c>
      <c r="B6" s="19" t="s">
        <v>88</v>
      </c>
      <c r="C6" s="6"/>
      <c r="D6" s="23" t="s">
        <v>67</v>
      </c>
      <c r="E6" s="23"/>
      <c r="F6" s="24"/>
    </row>
    <row r="7" spans="1:7" ht="16.8" customHeight="1" x14ac:dyDescent="0.25">
      <c r="A7" s="22" t="s">
        <v>89</v>
      </c>
      <c r="B7" s="19" t="s">
        <v>90</v>
      </c>
      <c r="C7" s="6" t="s">
        <v>91</v>
      </c>
      <c r="D7" s="76">
        <v>1</v>
      </c>
      <c r="E7" s="81">
        <f>IF(E12=0,0,ROUND(SUM(F10:F18,SUM(投标报价汇总表!D5:D8))*0.003,0))</f>
        <v>0</v>
      </c>
      <c r="F7" s="24">
        <f>ROUND(E7*D7,0)</f>
        <v>0</v>
      </c>
    </row>
    <row r="8" spans="1:7" ht="16.8" customHeight="1" x14ac:dyDescent="0.25">
      <c r="A8" s="22" t="s">
        <v>92</v>
      </c>
      <c r="B8" s="19" t="s">
        <v>93</v>
      </c>
      <c r="C8" s="6" t="s">
        <v>91</v>
      </c>
      <c r="D8" s="76">
        <v>1</v>
      </c>
      <c r="E8" s="81">
        <f>IF(E7=0,0,1000000*0.4%)</f>
        <v>0</v>
      </c>
      <c r="F8" s="24">
        <f t="shared" ref="F8:F18" si="0">ROUND(E8*D8,0)</f>
        <v>0</v>
      </c>
    </row>
    <row r="9" spans="1:7" ht="17.55" customHeight="1" x14ac:dyDescent="0.25">
      <c r="A9" s="22" t="s">
        <v>94</v>
      </c>
      <c r="B9" s="19" t="s">
        <v>95</v>
      </c>
      <c r="C9" s="6"/>
      <c r="D9" s="76"/>
      <c r="E9" s="23"/>
      <c r="F9" s="24">
        <f t="shared" si="0"/>
        <v>0</v>
      </c>
    </row>
    <row r="10" spans="1:7" ht="16.8" customHeight="1" x14ac:dyDescent="0.25">
      <c r="A10" s="22" t="s">
        <v>96</v>
      </c>
      <c r="B10" s="19" t="s">
        <v>97</v>
      </c>
      <c r="C10" s="6" t="s">
        <v>91</v>
      </c>
      <c r="D10" s="76">
        <v>1</v>
      </c>
      <c r="E10" s="82"/>
      <c r="F10" s="24">
        <f t="shared" si="0"/>
        <v>0</v>
      </c>
    </row>
    <row r="11" spans="1:7" ht="16.8" customHeight="1" x14ac:dyDescent="0.25">
      <c r="A11" s="22" t="s">
        <v>98</v>
      </c>
      <c r="B11" s="19" t="s">
        <v>99</v>
      </c>
      <c r="C11" s="6" t="s">
        <v>91</v>
      </c>
      <c r="D11" s="76">
        <v>1</v>
      </c>
      <c r="E11" s="82"/>
      <c r="F11" s="24">
        <f t="shared" si="0"/>
        <v>0</v>
      </c>
    </row>
    <row r="12" spans="1:7" ht="16.8" customHeight="1" x14ac:dyDescent="0.25">
      <c r="A12" s="22" t="s">
        <v>100</v>
      </c>
      <c r="B12" s="19" t="s">
        <v>101</v>
      </c>
      <c r="C12" s="6" t="s">
        <v>91</v>
      </c>
      <c r="D12" s="76">
        <v>1</v>
      </c>
      <c r="E12" s="82"/>
      <c r="F12" s="24">
        <f t="shared" si="0"/>
        <v>0</v>
      </c>
      <c r="G12" t="s">
        <v>102</v>
      </c>
    </row>
    <row r="13" spans="1:7" ht="17.55" customHeight="1" x14ac:dyDescent="0.25">
      <c r="A13" s="22" t="s">
        <v>103</v>
      </c>
      <c r="B13" s="19" t="s">
        <v>104</v>
      </c>
      <c r="C13" s="6"/>
      <c r="D13" s="76"/>
      <c r="E13" s="83"/>
      <c r="F13" s="24">
        <f t="shared" si="0"/>
        <v>0</v>
      </c>
    </row>
    <row r="14" spans="1:7" ht="33.75" customHeight="1" x14ac:dyDescent="0.25">
      <c r="A14" s="22" t="s">
        <v>105</v>
      </c>
      <c r="B14" s="21" t="s">
        <v>106</v>
      </c>
      <c r="C14" s="6" t="s">
        <v>91</v>
      </c>
      <c r="D14" s="76"/>
      <c r="E14" s="83"/>
      <c r="F14" s="24">
        <f t="shared" si="0"/>
        <v>0</v>
      </c>
    </row>
    <row r="15" spans="1:7" ht="16.8" customHeight="1" x14ac:dyDescent="0.25">
      <c r="A15" s="22" t="s">
        <v>107</v>
      </c>
      <c r="B15" s="19" t="s">
        <v>108</v>
      </c>
      <c r="C15" s="6" t="s">
        <v>91</v>
      </c>
      <c r="D15" s="76">
        <v>1</v>
      </c>
      <c r="E15" s="82"/>
      <c r="F15" s="24">
        <f t="shared" si="0"/>
        <v>0</v>
      </c>
    </row>
    <row r="16" spans="1:7" ht="16.8" customHeight="1" x14ac:dyDescent="0.25">
      <c r="A16" s="22" t="s">
        <v>109</v>
      </c>
      <c r="B16" s="19" t="s">
        <v>110</v>
      </c>
      <c r="C16" s="6" t="s">
        <v>91</v>
      </c>
      <c r="D16" s="76">
        <v>1</v>
      </c>
      <c r="E16" s="82"/>
      <c r="F16" s="24">
        <f t="shared" si="0"/>
        <v>0</v>
      </c>
    </row>
    <row r="17" spans="1:6" ht="17.55" customHeight="1" x14ac:dyDescent="0.25">
      <c r="A17" s="22" t="s">
        <v>111</v>
      </c>
      <c r="B17" s="19" t="s">
        <v>112</v>
      </c>
      <c r="C17" s="6"/>
      <c r="D17" s="76"/>
      <c r="E17" s="83"/>
      <c r="F17" s="24">
        <f t="shared" si="0"/>
        <v>0</v>
      </c>
    </row>
    <row r="18" spans="1:6" ht="16.8" customHeight="1" x14ac:dyDescent="0.25">
      <c r="A18" s="22" t="s">
        <v>113</v>
      </c>
      <c r="B18" s="19" t="s">
        <v>112</v>
      </c>
      <c r="C18" s="6" t="s">
        <v>91</v>
      </c>
      <c r="D18" s="76">
        <v>1</v>
      </c>
      <c r="E18" s="82"/>
      <c r="F18" s="24">
        <f t="shared" si="0"/>
        <v>0</v>
      </c>
    </row>
    <row r="19" spans="1:6" ht="16.8" customHeight="1" x14ac:dyDescent="0.25">
      <c r="A19" s="22"/>
      <c r="B19" s="19"/>
      <c r="C19" s="6"/>
      <c r="D19" s="23"/>
      <c r="E19" s="23"/>
      <c r="F19" s="24"/>
    </row>
    <row r="20" spans="1:6" ht="16.8" customHeight="1" x14ac:dyDescent="0.25">
      <c r="A20" s="22"/>
      <c r="B20" s="19"/>
      <c r="C20" s="6"/>
      <c r="D20" s="23"/>
      <c r="E20" s="23"/>
      <c r="F20" s="24"/>
    </row>
    <row r="21" spans="1:6" ht="17.55" customHeight="1" x14ac:dyDescent="0.25">
      <c r="A21" s="22"/>
      <c r="B21" s="19"/>
      <c r="C21" s="6"/>
      <c r="D21" s="23"/>
      <c r="E21" s="23"/>
      <c r="F21" s="24"/>
    </row>
    <row r="22" spans="1:6" ht="16.8" customHeight="1" x14ac:dyDescent="0.25">
      <c r="A22" s="22"/>
      <c r="B22" s="19"/>
      <c r="C22" s="6"/>
      <c r="D22" s="23"/>
      <c r="E22" s="23"/>
      <c r="F22" s="24"/>
    </row>
    <row r="23" spans="1:6" ht="16.8" customHeight="1" x14ac:dyDescent="0.25">
      <c r="A23" s="22"/>
      <c r="B23" s="19"/>
      <c r="C23" s="6"/>
      <c r="D23" s="23"/>
      <c r="E23" s="23"/>
      <c r="F23" s="24"/>
    </row>
    <row r="24" spans="1:6" ht="16.8" customHeight="1" x14ac:dyDescent="0.25">
      <c r="A24" s="22"/>
      <c r="B24" s="19"/>
      <c r="C24" s="6"/>
      <c r="D24" s="23"/>
      <c r="E24" s="23"/>
      <c r="F24" s="24"/>
    </row>
    <row r="25" spans="1:6" ht="17.55" customHeight="1" x14ac:dyDescent="0.25">
      <c r="A25" s="22"/>
      <c r="B25" s="19"/>
      <c r="C25" s="6"/>
      <c r="D25" s="23"/>
      <c r="E25" s="23"/>
      <c r="F25" s="24"/>
    </row>
    <row r="26" spans="1:6" ht="16.8" customHeight="1" x14ac:dyDescent="0.25">
      <c r="A26" s="22"/>
      <c r="B26" s="19"/>
      <c r="C26" s="6"/>
      <c r="D26" s="23"/>
      <c r="E26" s="23"/>
      <c r="F26" s="24"/>
    </row>
    <row r="27" spans="1:6" ht="16.8" customHeight="1" x14ac:dyDescent="0.25">
      <c r="A27" s="22"/>
      <c r="B27" s="19"/>
      <c r="C27" s="6"/>
      <c r="D27" s="23"/>
      <c r="E27" s="23"/>
      <c r="F27" s="24"/>
    </row>
    <row r="28" spans="1:6" ht="16.8" customHeight="1" x14ac:dyDescent="0.25">
      <c r="A28" s="22"/>
      <c r="B28" s="19"/>
      <c r="C28" s="6"/>
      <c r="D28" s="23"/>
      <c r="E28" s="23"/>
      <c r="F28" s="24"/>
    </row>
    <row r="29" spans="1:6" ht="17.55" customHeight="1" x14ac:dyDescent="0.25">
      <c r="A29" s="22"/>
      <c r="B29" s="19"/>
      <c r="C29" s="6"/>
      <c r="D29" s="23"/>
      <c r="E29" s="23"/>
      <c r="F29" s="24"/>
    </row>
    <row r="30" spans="1:6" ht="16.8" customHeight="1" x14ac:dyDescent="0.25">
      <c r="A30" s="22"/>
      <c r="B30" s="19"/>
      <c r="C30" s="6"/>
      <c r="D30" s="23"/>
      <c r="E30" s="23"/>
      <c r="F30" s="24"/>
    </row>
    <row r="31" spans="1:6" ht="16.8" customHeight="1" x14ac:dyDescent="0.25">
      <c r="A31" s="22"/>
      <c r="B31" s="19"/>
      <c r="C31" s="6"/>
      <c r="D31" s="23"/>
      <c r="E31" s="23"/>
      <c r="F31" s="24"/>
    </row>
    <row r="32" spans="1:6" ht="16.8" customHeight="1" x14ac:dyDescent="0.25">
      <c r="A32" s="22"/>
      <c r="B32" s="19"/>
      <c r="C32" s="6"/>
      <c r="D32" s="23"/>
      <c r="E32" s="23"/>
      <c r="F32" s="24"/>
    </row>
    <row r="33" spans="1:6" ht="17.55" customHeight="1" x14ac:dyDescent="0.25">
      <c r="A33" s="22"/>
      <c r="B33" s="19"/>
      <c r="C33" s="6"/>
      <c r="D33" s="23"/>
      <c r="E33" s="23"/>
      <c r="F33" s="24"/>
    </row>
    <row r="34" spans="1:6" ht="16.8" customHeight="1" x14ac:dyDescent="0.25">
      <c r="A34" s="22"/>
      <c r="B34" s="19"/>
      <c r="C34" s="6"/>
      <c r="D34" s="23"/>
      <c r="E34" s="23"/>
      <c r="F34" s="24"/>
    </row>
    <row r="35" spans="1:6" ht="16.8" customHeight="1" x14ac:dyDescent="0.25">
      <c r="A35" s="22"/>
      <c r="B35" s="19"/>
      <c r="C35" s="6"/>
      <c r="D35" s="23"/>
      <c r="E35" s="23"/>
      <c r="F35" s="24"/>
    </row>
    <row r="36" spans="1:6" ht="16.8" customHeight="1" x14ac:dyDescent="0.25">
      <c r="A36" s="22"/>
      <c r="B36" s="19"/>
      <c r="C36" s="6"/>
      <c r="D36" s="23"/>
      <c r="E36" s="23"/>
      <c r="F36" s="24"/>
    </row>
    <row r="37" spans="1:6" ht="17.55" customHeight="1" x14ac:dyDescent="0.25">
      <c r="A37" s="22"/>
      <c r="B37" s="19"/>
      <c r="C37" s="6"/>
      <c r="D37" s="23"/>
      <c r="E37" s="23"/>
      <c r="F37" s="24"/>
    </row>
    <row r="38" spans="1:6" ht="16.8" customHeight="1" x14ac:dyDescent="0.25">
      <c r="A38" s="22"/>
      <c r="B38" s="19"/>
      <c r="C38" s="6"/>
      <c r="D38" s="23"/>
      <c r="E38" s="23"/>
      <c r="F38" s="24"/>
    </row>
    <row r="39" spans="1:6" ht="22.05" customHeight="1" thickBot="1" x14ac:dyDescent="0.3">
      <c r="A39" s="78" t="s">
        <v>114</v>
      </c>
      <c r="B39" s="79"/>
      <c r="C39" s="79"/>
      <c r="D39" s="79"/>
      <c r="E39" s="80"/>
      <c r="F39" s="77">
        <f>SUM(F7:F18)</f>
        <v>0</v>
      </c>
    </row>
  </sheetData>
  <sheetProtection algorithmName="SHA-512" hashValue="sGPAPGqTg/8T7SW3J+6FS5uu17UmYTZ2/CvDzCK7MLWZ/2n5MspXztKa8hfUNT/wmousnk0OJdKsHjSW/jZetQ==" saltValue="3yW4NXw2+Bt+MjhVLVwQBw==" spinCount="100000" sheet="1" formatCells="0" formatColumns="0" formatRows="0"/>
  <mergeCells count="5">
    <mergeCell ref="A1:F1"/>
    <mergeCell ref="A2:D2"/>
    <mergeCell ref="E2:F2"/>
    <mergeCell ref="A3:F3"/>
    <mergeCell ref="A39:E39"/>
  </mergeCells>
  <phoneticPr fontId="28" type="noConversion"/>
  <printOptions horizontalCentered="1" verticalCentered="1"/>
  <pageMargins left="0.50124999999999997" right="0.50124999999999997" top="0.315" bottom="0.315" header="0" footer="0"/>
  <pageSetup paperSize="9" fitToWidth="0" fitToHeight="0" orientation="portrait"/>
  <headerFooter alignWithMargins="0"/>
  <rowBreaks count="1" manualBreakCount="1">
    <brk id="3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0"/>
  <sheetViews>
    <sheetView showZeros="0" workbookViewId="0">
      <selection activeCell="D7" sqref="D7"/>
    </sheetView>
  </sheetViews>
  <sheetFormatPr defaultColWidth="9" defaultRowHeight="15.6" x14ac:dyDescent="0.25"/>
  <cols>
    <col min="1" max="1" width="7.09765625" customWidth="1"/>
    <col min="2" max="2" width="28.69921875" customWidth="1"/>
    <col min="3" max="3" width="7.09765625" customWidth="1"/>
    <col min="4" max="4" width="11.3984375" customWidth="1"/>
    <col min="5" max="5" width="12.59765625" customWidth="1"/>
    <col min="6" max="6" width="13.19921875" customWidth="1"/>
    <col min="7" max="7" width="30.3984375" customWidth="1"/>
  </cols>
  <sheetData>
    <row r="1" spans="1:6" ht="33" customHeight="1" x14ac:dyDescent="0.25">
      <c r="A1" s="63" t="s">
        <v>76</v>
      </c>
      <c r="B1" s="63"/>
      <c r="C1" s="63"/>
      <c r="D1" s="63"/>
      <c r="E1" s="63"/>
      <c r="F1" s="63"/>
    </row>
    <row r="2" spans="1:6" ht="16.8" customHeight="1" x14ac:dyDescent="0.25">
      <c r="A2" s="64" t="s">
        <v>77</v>
      </c>
      <c r="B2" s="64"/>
      <c r="C2" s="64"/>
      <c r="D2" s="64"/>
      <c r="E2" s="65" t="s">
        <v>78</v>
      </c>
      <c r="F2" s="65"/>
    </row>
    <row r="3" spans="1:6" ht="21.3" customHeight="1" x14ac:dyDescent="0.25">
      <c r="A3" s="66" t="s">
        <v>53</v>
      </c>
      <c r="B3" s="66"/>
      <c r="C3" s="66"/>
      <c r="D3" s="66"/>
      <c r="E3" s="66"/>
      <c r="F3" s="66"/>
    </row>
    <row r="4" spans="1:6" ht="22.05" customHeight="1" x14ac:dyDescent="0.25">
      <c r="A4" s="15" t="s">
        <v>79</v>
      </c>
      <c r="B4" s="16" t="s">
        <v>80</v>
      </c>
      <c r="C4" s="16" t="s">
        <v>81</v>
      </c>
      <c r="D4" s="16" t="s">
        <v>82</v>
      </c>
      <c r="E4" s="16" t="s">
        <v>83</v>
      </c>
      <c r="F4" s="17" t="s">
        <v>84</v>
      </c>
    </row>
    <row r="5" spans="1:6" ht="17.55" customHeight="1" x14ac:dyDescent="0.25">
      <c r="A5" s="18" t="s">
        <v>115</v>
      </c>
      <c r="B5" s="19" t="s">
        <v>116</v>
      </c>
      <c r="C5" s="6"/>
      <c r="D5" s="8"/>
      <c r="E5" s="8"/>
      <c r="F5" s="20"/>
    </row>
    <row r="6" spans="1:6" ht="16.8" customHeight="1" x14ac:dyDescent="0.25">
      <c r="A6" s="18" t="s">
        <v>117</v>
      </c>
      <c r="B6" s="19" t="s">
        <v>118</v>
      </c>
      <c r="C6" s="6"/>
      <c r="D6" s="8"/>
      <c r="E6" s="8"/>
      <c r="F6" s="20"/>
    </row>
    <row r="7" spans="1:6" ht="16.8" customHeight="1" x14ac:dyDescent="0.25">
      <c r="A7" s="18" t="s">
        <v>89</v>
      </c>
      <c r="B7" s="19" t="s">
        <v>119</v>
      </c>
      <c r="C7" s="6" t="s">
        <v>120</v>
      </c>
      <c r="D7" s="8">
        <v>6170.5</v>
      </c>
      <c r="E7" s="84"/>
      <c r="F7" s="24">
        <f t="shared" ref="F7" si="0">ROUND(E7*D7,0)</f>
        <v>0</v>
      </c>
    </row>
    <row r="8" spans="1:6" ht="16.8" customHeight="1" x14ac:dyDescent="0.25">
      <c r="A8" s="18"/>
      <c r="B8" s="19"/>
      <c r="C8" s="6"/>
      <c r="D8" s="8"/>
      <c r="E8" s="8"/>
      <c r="F8" s="20"/>
    </row>
    <row r="9" spans="1:6" ht="17.55" customHeight="1" x14ac:dyDescent="0.25">
      <c r="A9" s="18"/>
      <c r="B9" s="19"/>
      <c r="C9" s="6"/>
      <c r="D9" s="8"/>
      <c r="E9" s="8"/>
      <c r="F9" s="20"/>
    </row>
    <row r="10" spans="1:6" ht="16.8" customHeight="1" x14ac:dyDescent="0.25">
      <c r="A10" s="18"/>
      <c r="B10" s="19"/>
      <c r="C10" s="6"/>
      <c r="D10" s="8"/>
      <c r="E10" s="8"/>
      <c r="F10" s="20"/>
    </row>
    <row r="11" spans="1:6" ht="16.8" customHeight="1" x14ac:dyDescent="0.25">
      <c r="A11" s="18"/>
      <c r="B11" s="19"/>
      <c r="C11" s="6"/>
      <c r="D11" s="8"/>
      <c r="E11" s="8"/>
      <c r="F11" s="20"/>
    </row>
    <row r="12" spans="1:6" ht="16.8" customHeight="1" x14ac:dyDescent="0.25">
      <c r="A12" s="18"/>
      <c r="B12" s="19"/>
      <c r="C12" s="6"/>
      <c r="D12" s="8"/>
      <c r="E12" s="8"/>
      <c r="F12" s="20"/>
    </row>
    <row r="13" spans="1:6" ht="17.55" customHeight="1" x14ac:dyDescent="0.25">
      <c r="A13" s="18"/>
      <c r="B13" s="19"/>
      <c r="C13" s="6"/>
      <c r="D13" s="8"/>
      <c r="E13" s="8"/>
      <c r="F13" s="20"/>
    </row>
    <row r="14" spans="1:6" ht="16.8" customHeight="1" x14ac:dyDescent="0.25">
      <c r="A14" s="18"/>
      <c r="B14" s="19"/>
      <c r="C14" s="6"/>
      <c r="D14" s="8"/>
      <c r="E14" s="8"/>
      <c r="F14" s="20"/>
    </row>
    <row r="15" spans="1:6" ht="16.8" customHeight="1" x14ac:dyDescent="0.25">
      <c r="A15" s="18"/>
      <c r="B15" s="19"/>
      <c r="C15" s="6"/>
      <c r="D15" s="8"/>
      <c r="E15" s="8"/>
      <c r="F15" s="20"/>
    </row>
    <row r="16" spans="1:6" ht="16.8" customHeight="1" x14ac:dyDescent="0.25">
      <c r="A16" s="18"/>
      <c r="B16" s="19"/>
      <c r="C16" s="6"/>
      <c r="D16" s="8"/>
      <c r="E16" s="8"/>
      <c r="F16" s="20"/>
    </row>
    <row r="17" spans="1:6" ht="16.8" customHeight="1" x14ac:dyDescent="0.25">
      <c r="A17" s="18"/>
      <c r="B17" s="19"/>
      <c r="C17" s="6"/>
      <c r="D17" s="8"/>
      <c r="E17" s="8"/>
      <c r="F17" s="20"/>
    </row>
    <row r="18" spans="1:6" ht="17.55" customHeight="1" x14ac:dyDescent="0.25">
      <c r="A18" s="18"/>
      <c r="B18" s="19"/>
      <c r="C18" s="6"/>
      <c r="D18" s="8"/>
      <c r="E18" s="8"/>
      <c r="F18" s="20"/>
    </row>
    <row r="19" spans="1:6" ht="16.8" customHeight="1" x14ac:dyDescent="0.25">
      <c r="A19" s="18"/>
      <c r="B19" s="19"/>
      <c r="C19" s="6"/>
      <c r="D19" s="8"/>
      <c r="E19" s="8"/>
      <c r="F19" s="20"/>
    </row>
    <row r="20" spans="1:6" ht="16.8" customHeight="1" x14ac:dyDescent="0.25">
      <c r="A20" s="18"/>
      <c r="B20" s="19"/>
      <c r="C20" s="6"/>
      <c r="D20" s="8"/>
      <c r="E20" s="8"/>
      <c r="F20" s="20"/>
    </row>
    <row r="21" spans="1:6" ht="16.8" customHeight="1" x14ac:dyDescent="0.25">
      <c r="A21" s="18"/>
      <c r="B21" s="19"/>
      <c r="C21" s="6"/>
      <c r="D21" s="8"/>
      <c r="E21" s="8"/>
      <c r="F21" s="20"/>
    </row>
    <row r="22" spans="1:6" ht="17.55" customHeight="1" x14ac:dyDescent="0.25">
      <c r="A22" s="18"/>
      <c r="B22" s="19"/>
      <c r="C22" s="6"/>
      <c r="D22" s="8"/>
      <c r="E22" s="8"/>
      <c r="F22" s="20"/>
    </row>
    <row r="23" spans="1:6" ht="16.8" customHeight="1" x14ac:dyDescent="0.25">
      <c r="A23" s="18"/>
      <c r="B23" s="19"/>
      <c r="C23" s="6"/>
      <c r="D23" s="8"/>
      <c r="E23" s="8"/>
      <c r="F23" s="20"/>
    </row>
    <row r="24" spans="1:6" ht="16.8" customHeight="1" x14ac:dyDescent="0.25">
      <c r="A24" s="18"/>
      <c r="B24" s="19"/>
      <c r="C24" s="6"/>
      <c r="D24" s="8"/>
      <c r="E24" s="8"/>
      <c r="F24" s="20"/>
    </row>
    <row r="25" spans="1:6" ht="16.8" customHeight="1" x14ac:dyDescent="0.25">
      <c r="A25" s="18"/>
      <c r="B25" s="19"/>
      <c r="C25" s="6"/>
      <c r="D25" s="8"/>
      <c r="E25" s="8"/>
      <c r="F25" s="20"/>
    </row>
    <row r="26" spans="1:6" ht="17.55" customHeight="1" x14ac:dyDescent="0.25">
      <c r="A26" s="18"/>
      <c r="B26" s="19"/>
      <c r="C26" s="6"/>
      <c r="D26" s="8"/>
      <c r="E26" s="8"/>
      <c r="F26" s="20"/>
    </row>
    <row r="27" spans="1:6" ht="16.8" customHeight="1" x14ac:dyDescent="0.25">
      <c r="A27" s="18"/>
      <c r="B27" s="19"/>
      <c r="C27" s="6"/>
      <c r="D27" s="8"/>
      <c r="E27" s="8"/>
      <c r="F27" s="20"/>
    </row>
    <row r="28" spans="1:6" ht="16.8" customHeight="1" x14ac:dyDescent="0.25">
      <c r="A28" s="18"/>
      <c r="B28" s="19"/>
      <c r="C28" s="6"/>
      <c r="D28" s="8"/>
      <c r="E28" s="8"/>
      <c r="F28" s="20"/>
    </row>
    <row r="29" spans="1:6" ht="16.8" customHeight="1" x14ac:dyDescent="0.25">
      <c r="A29" s="18"/>
      <c r="B29" s="19"/>
      <c r="C29" s="6"/>
      <c r="D29" s="8"/>
      <c r="E29" s="8"/>
      <c r="F29" s="20"/>
    </row>
    <row r="30" spans="1:6" ht="17.55" customHeight="1" x14ac:dyDescent="0.25">
      <c r="A30" s="18"/>
      <c r="B30" s="19"/>
      <c r="C30" s="6"/>
      <c r="D30" s="8"/>
      <c r="E30" s="8"/>
      <c r="F30" s="20"/>
    </row>
    <row r="31" spans="1:6" ht="16.8" customHeight="1" x14ac:dyDescent="0.25">
      <c r="A31" s="18"/>
      <c r="B31" s="19"/>
      <c r="C31" s="6"/>
      <c r="D31" s="8"/>
      <c r="E31" s="8"/>
      <c r="F31" s="20"/>
    </row>
    <row r="32" spans="1:6" ht="16.8" customHeight="1" x14ac:dyDescent="0.25">
      <c r="A32" s="18"/>
      <c r="B32" s="19"/>
      <c r="C32" s="6"/>
      <c r="D32" s="8"/>
      <c r="E32" s="8"/>
      <c r="F32" s="20"/>
    </row>
    <row r="33" spans="1:6" ht="16.8" customHeight="1" x14ac:dyDescent="0.25">
      <c r="A33" s="18"/>
      <c r="B33" s="19"/>
      <c r="C33" s="6"/>
      <c r="D33" s="8"/>
      <c r="E33" s="8"/>
      <c r="F33" s="20"/>
    </row>
    <row r="34" spans="1:6" ht="17.55" customHeight="1" x14ac:dyDescent="0.25">
      <c r="A34" s="18"/>
      <c r="B34" s="19"/>
      <c r="C34" s="6"/>
      <c r="D34" s="8"/>
      <c r="E34" s="8"/>
      <c r="F34" s="20"/>
    </row>
    <row r="35" spans="1:6" ht="16.8" customHeight="1" x14ac:dyDescent="0.25">
      <c r="A35" s="18"/>
      <c r="B35" s="19"/>
      <c r="C35" s="6"/>
      <c r="D35" s="8"/>
      <c r="E35" s="8"/>
      <c r="F35" s="20"/>
    </row>
    <row r="36" spans="1:6" ht="16.8" customHeight="1" x14ac:dyDescent="0.25">
      <c r="A36" s="18"/>
      <c r="B36" s="19"/>
      <c r="C36" s="6"/>
      <c r="D36" s="8"/>
      <c r="E36" s="8"/>
      <c r="F36" s="20"/>
    </row>
    <row r="37" spans="1:6" ht="16.8" customHeight="1" x14ac:dyDescent="0.25">
      <c r="A37" s="18"/>
      <c r="B37" s="19"/>
      <c r="C37" s="6"/>
      <c r="D37" s="8"/>
      <c r="E37" s="8"/>
      <c r="F37" s="20"/>
    </row>
    <row r="38" spans="1:6" ht="17.55" customHeight="1" x14ac:dyDescent="0.25">
      <c r="A38" s="18"/>
      <c r="B38" s="19"/>
      <c r="C38" s="6"/>
      <c r="D38" s="8"/>
      <c r="E38" s="8"/>
      <c r="F38" s="20"/>
    </row>
    <row r="39" spans="1:6" ht="16.8" customHeight="1" x14ac:dyDescent="0.25">
      <c r="A39" s="18"/>
      <c r="B39" s="19"/>
      <c r="C39" s="6"/>
      <c r="D39" s="8"/>
      <c r="E39" s="8"/>
      <c r="F39" s="20"/>
    </row>
    <row r="40" spans="1:6" ht="22.05" customHeight="1" thickBot="1" x14ac:dyDescent="0.3">
      <c r="A40" s="78" t="s">
        <v>121</v>
      </c>
      <c r="B40" s="79"/>
      <c r="C40" s="79"/>
      <c r="D40" s="79"/>
      <c r="E40" s="80"/>
      <c r="F40" s="77">
        <f>SUM(F7)</f>
        <v>0</v>
      </c>
    </row>
  </sheetData>
  <sheetProtection algorithmName="SHA-512" hashValue="ulNx1efizK10eTUp+PdlAKRe24NUAYwxix+PwvDbn3Ce2/tjP3xWApn6saouBt84vENt1OXWhSl3S2UoVk7mTw==" saltValue="tQ1hpCT5q/lT7a9vioBfSQ==" spinCount="100000" sheet="1" formatCells="0" formatColumns="0" formatRows="0"/>
  <mergeCells count="5">
    <mergeCell ref="A1:F1"/>
    <mergeCell ref="A2:D2"/>
    <mergeCell ref="E2:F2"/>
    <mergeCell ref="A3:F3"/>
    <mergeCell ref="A40:E40"/>
  </mergeCells>
  <phoneticPr fontId="28" type="noConversion"/>
  <printOptions horizontalCentered="1" verticalCentered="1"/>
  <pageMargins left="0.50124999999999997" right="0.50124999999999997" top="0.315" bottom="0.315" header="0" footer="0"/>
  <pageSetup paperSize="9" fitToWidth="0" fitToHeight="0" orientation="portrait"/>
  <headerFooter alignWithMargins="0"/>
  <rowBreaks count="1" manualBreakCount="1">
    <brk id="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9"/>
  <sheetViews>
    <sheetView showZeros="0" workbookViewId="0">
      <selection activeCell="D7" sqref="D7"/>
    </sheetView>
  </sheetViews>
  <sheetFormatPr defaultColWidth="9" defaultRowHeight="15.6" x14ac:dyDescent="0.25"/>
  <cols>
    <col min="1" max="1" width="7.09765625" customWidth="1"/>
    <col min="2" max="2" width="28.69921875" customWidth="1"/>
    <col min="3" max="3" width="7.09765625" customWidth="1"/>
    <col min="4" max="4" width="11.3984375" customWidth="1"/>
    <col min="5" max="5" width="12.59765625" customWidth="1"/>
    <col min="6" max="6" width="13.19921875" customWidth="1"/>
    <col min="7" max="7" width="30.3984375" customWidth="1"/>
  </cols>
  <sheetData>
    <row r="1" spans="1:6" ht="33" customHeight="1" x14ac:dyDescent="0.25">
      <c r="A1" s="63" t="s">
        <v>76</v>
      </c>
      <c r="B1" s="63"/>
      <c r="C1" s="63"/>
      <c r="D1" s="63"/>
      <c r="E1" s="63"/>
      <c r="F1" s="63"/>
    </row>
    <row r="2" spans="1:6" ht="16.8" customHeight="1" x14ac:dyDescent="0.25">
      <c r="A2" s="64" t="s">
        <v>77</v>
      </c>
      <c r="B2" s="64"/>
      <c r="C2" s="64"/>
      <c r="D2" s="64"/>
      <c r="E2" s="65" t="s">
        <v>78</v>
      </c>
      <c r="F2" s="65"/>
    </row>
    <row r="3" spans="1:6" ht="21.3" customHeight="1" x14ac:dyDescent="0.25">
      <c r="A3" s="66" t="s">
        <v>56</v>
      </c>
      <c r="B3" s="66"/>
      <c r="C3" s="66"/>
      <c r="D3" s="66"/>
      <c r="E3" s="66"/>
      <c r="F3" s="66"/>
    </row>
    <row r="4" spans="1:6" ht="22.05" customHeight="1" x14ac:dyDescent="0.25">
      <c r="A4" s="15" t="s">
        <v>79</v>
      </c>
      <c r="B4" s="16" t="s">
        <v>80</v>
      </c>
      <c r="C4" s="16" t="s">
        <v>81</v>
      </c>
      <c r="D4" s="16" t="s">
        <v>82</v>
      </c>
      <c r="E4" s="16" t="s">
        <v>83</v>
      </c>
      <c r="F4" s="17" t="s">
        <v>84</v>
      </c>
    </row>
    <row r="5" spans="1:6" ht="17.55" customHeight="1" x14ac:dyDescent="0.25">
      <c r="A5" s="18" t="s">
        <v>122</v>
      </c>
      <c r="B5" s="19" t="s">
        <v>123</v>
      </c>
      <c r="C5" s="6"/>
      <c r="D5" s="8"/>
      <c r="E5" s="8"/>
      <c r="F5" s="20"/>
    </row>
    <row r="6" spans="1:6" ht="16.8" customHeight="1" x14ac:dyDescent="0.25">
      <c r="A6" s="18" t="s">
        <v>124</v>
      </c>
      <c r="B6" s="19" t="s">
        <v>125</v>
      </c>
      <c r="C6" s="6"/>
      <c r="D6" s="8"/>
      <c r="E6" s="8"/>
      <c r="F6" s="20"/>
    </row>
    <row r="7" spans="1:6" ht="16.8" customHeight="1" x14ac:dyDescent="0.25">
      <c r="A7" s="18" t="s">
        <v>89</v>
      </c>
      <c r="B7" s="19" t="s">
        <v>126</v>
      </c>
      <c r="C7" s="6" t="s">
        <v>120</v>
      </c>
      <c r="D7" s="8">
        <v>6171</v>
      </c>
      <c r="E7" s="84"/>
      <c r="F7" s="24">
        <f t="shared" ref="F7:F13" si="0">ROUND(E7*D7,0)</f>
        <v>0</v>
      </c>
    </row>
    <row r="8" spans="1:6" ht="16.8" customHeight="1" x14ac:dyDescent="0.25">
      <c r="A8" s="18" t="s">
        <v>127</v>
      </c>
      <c r="B8" s="19" t="s">
        <v>128</v>
      </c>
      <c r="C8" s="6" t="s">
        <v>129</v>
      </c>
      <c r="D8" s="8">
        <v>652</v>
      </c>
      <c r="E8" s="84"/>
      <c r="F8" s="24">
        <f t="shared" si="0"/>
        <v>0</v>
      </c>
    </row>
    <row r="9" spans="1:6" ht="17.55" customHeight="1" x14ac:dyDescent="0.25">
      <c r="A9" s="18" t="s">
        <v>130</v>
      </c>
      <c r="B9" s="19" t="s">
        <v>131</v>
      </c>
      <c r="C9" s="6"/>
      <c r="D9" s="8"/>
      <c r="E9" s="85"/>
      <c r="F9" s="24">
        <f t="shared" si="0"/>
        <v>0</v>
      </c>
    </row>
    <row r="10" spans="1:6" ht="16.8" customHeight="1" x14ac:dyDescent="0.25">
      <c r="A10" s="18" t="s">
        <v>132</v>
      </c>
      <c r="B10" s="19" t="s">
        <v>133</v>
      </c>
      <c r="C10" s="6"/>
      <c r="D10" s="8"/>
      <c r="E10" s="85"/>
      <c r="F10" s="24">
        <f t="shared" si="0"/>
        <v>0</v>
      </c>
    </row>
    <row r="11" spans="1:6" ht="16.8" customHeight="1" x14ac:dyDescent="0.25">
      <c r="A11" s="18" t="s">
        <v>89</v>
      </c>
      <c r="B11" s="19" t="s">
        <v>134</v>
      </c>
      <c r="C11" s="6" t="s">
        <v>120</v>
      </c>
      <c r="D11" s="8">
        <v>6171</v>
      </c>
      <c r="E11" s="84"/>
      <c r="F11" s="24">
        <f t="shared" si="0"/>
        <v>0</v>
      </c>
    </row>
    <row r="12" spans="1:6" ht="34.5" customHeight="1" x14ac:dyDescent="0.25">
      <c r="A12" s="18" t="s">
        <v>135</v>
      </c>
      <c r="B12" s="21" t="s">
        <v>136</v>
      </c>
      <c r="C12" s="6"/>
      <c r="D12" s="8"/>
      <c r="E12" s="85"/>
      <c r="F12" s="24">
        <f t="shared" si="0"/>
        <v>0</v>
      </c>
    </row>
    <row r="13" spans="1:6" ht="16.8" customHeight="1" x14ac:dyDescent="0.25">
      <c r="A13" s="18" t="s">
        <v>137</v>
      </c>
      <c r="B13" s="19" t="s">
        <v>138</v>
      </c>
      <c r="C13" s="6" t="s">
        <v>139</v>
      </c>
      <c r="D13" s="8">
        <v>138.92400000000001</v>
      </c>
      <c r="E13" s="84"/>
      <c r="F13" s="24">
        <f t="shared" si="0"/>
        <v>0</v>
      </c>
    </row>
    <row r="14" spans="1:6" ht="16.8" customHeight="1" x14ac:dyDescent="0.25">
      <c r="A14" s="18"/>
      <c r="B14" s="19"/>
      <c r="C14" s="6"/>
      <c r="D14" s="8"/>
      <c r="E14" s="8"/>
      <c r="F14" s="20"/>
    </row>
    <row r="15" spans="1:6" ht="16.8" customHeight="1" x14ac:dyDescent="0.25">
      <c r="A15" s="18"/>
      <c r="B15" s="19"/>
      <c r="C15" s="6"/>
      <c r="D15" s="8"/>
      <c r="E15" s="8"/>
      <c r="F15" s="20"/>
    </row>
    <row r="16" spans="1:6" ht="16.8" customHeight="1" x14ac:dyDescent="0.25">
      <c r="A16" s="18"/>
      <c r="B16" s="19"/>
      <c r="C16" s="6"/>
      <c r="D16" s="8"/>
      <c r="E16" s="8"/>
      <c r="F16" s="20"/>
    </row>
    <row r="17" spans="1:6" ht="17.55" customHeight="1" x14ac:dyDescent="0.25">
      <c r="A17" s="18"/>
      <c r="B17" s="19"/>
      <c r="C17" s="6"/>
      <c r="D17" s="8"/>
      <c r="E17" s="8"/>
      <c r="F17" s="20"/>
    </row>
    <row r="18" spans="1:6" ht="16.8" customHeight="1" x14ac:dyDescent="0.25">
      <c r="A18" s="18"/>
      <c r="B18" s="19"/>
      <c r="C18" s="6"/>
      <c r="D18" s="8"/>
      <c r="E18" s="8"/>
      <c r="F18" s="20"/>
    </row>
    <row r="19" spans="1:6" ht="16.8" customHeight="1" x14ac:dyDescent="0.25">
      <c r="A19" s="18"/>
      <c r="B19" s="19"/>
      <c r="C19" s="6"/>
      <c r="D19" s="8"/>
      <c r="E19" s="8"/>
      <c r="F19" s="20"/>
    </row>
    <row r="20" spans="1:6" ht="16.8" customHeight="1" x14ac:dyDescent="0.25">
      <c r="A20" s="18"/>
      <c r="B20" s="19"/>
      <c r="C20" s="6"/>
      <c r="D20" s="8"/>
      <c r="E20" s="8"/>
      <c r="F20" s="20"/>
    </row>
    <row r="21" spans="1:6" ht="17.55" customHeight="1" x14ac:dyDescent="0.25">
      <c r="A21" s="18"/>
      <c r="B21" s="19"/>
      <c r="C21" s="6"/>
      <c r="D21" s="8"/>
      <c r="E21" s="8"/>
      <c r="F21" s="20"/>
    </row>
    <row r="22" spans="1:6" ht="16.8" customHeight="1" x14ac:dyDescent="0.25">
      <c r="A22" s="18"/>
      <c r="B22" s="19"/>
      <c r="C22" s="6"/>
      <c r="D22" s="8"/>
      <c r="E22" s="8"/>
      <c r="F22" s="20"/>
    </row>
    <row r="23" spans="1:6" ht="16.8" customHeight="1" x14ac:dyDescent="0.25">
      <c r="A23" s="18"/>
      <c r="B23" s="19"/>
      <c r="C23" s="6"/>
      <c r="D23" s="8"/>
      <c r="E23" s="8"/>
      <c r="F23" s="20"/>
    </row>
    <row r="24" spans="1:6" ht="16.8" customHeight="1" x14ac:dyDescent="0.25">
      <c r="A24" s="18"/>
      <c r="B24" s="19"/>
      <c r="C24" s="6"/>
      <c r="D24" s="8"/>
      <c r="E24" s="8"/>
      <c r="F24" s="20"/>
    </row>
    <row r="25" spans="1:6" ht="17.55" customHeight="1" x14ac:dyDescent="0.25">
      <c r="A25" s="18"/>
      <c r="B25" s="19"/>
      <c r="C25" s="6"/>
      <c r="D25" s="8"/>
      <c r="E25" s="8"/>
      <c r="F25" s="20"/>
    </row>
    <row r="26" spans="1:6" ht="16.8" customHeight="1" x14ac:dyDescent="0.25">
      <c r="A26" s="18"/>
      <c r="B26" s="19"/>
      <c r="C26" s="6"/>
      <c r="D26" s="8"/>
      <c r="E26" s="8"/>
      <c r="F26" s="20"/>
    </row>
    <row r="27" spans="1:6" ht="16.8" customHeight="1" x14ac:dyDescent="0.25">
      <c r="A27" s="18"/>
      <c r="B27" s="19"/>
      <c r="C27" s="6"/>
      <c r="D27" s="8"/>
      <c r="E27" s="8"/>
      <c r="F27" s="20"/>
    </row>
    <row r="28" spans="1:6" ht="16.8" customHeight="1" x14ac:dyDescent="0.25">
      <c r="A28" s="18"/>
      <c r="B28" s="19"/>
      <c r="C28" s="6"/>
      <c r="D28" s="8"/>
      <c r="E28" s="8"/>
      <c r="F28" s="20"/>
    </row>
    <row r="29" spans="1:6" ht="17.55" customHeight="1" x14ac:dyDescent="0.25">
      <c r="A29" s="18"/>
      <c r="B29" s="19"/>
      <c r="C29" s="6"/>
      <c r="D29" s="8"/>
      <c r="E29" s="8"/>
      <c r="F29" s="20"/>
    </row>
    <row r="30" spans="1:6" ht="16.8" customHeight="1" x14ac:dyDescent="0.25">
      <c r="A30" s="18"/>
      <c r="B30" s="19"/>
      <c r="C30" s="6"/>
      <c r="D30" s="8"/>
      <c r="E30" s="8"/>
      <c r="F30" s="20"/>
    </row>
    <row r="31" spans="1:6" ht="16.8" customHeight="1" x14ac:dyDescent="0.25">
      <c r="A31" s="18"/>
      <c r="B31" s="19"/>
      <c r="C31" s="6"/>
      <c r="D31" s="8"/>
      <c r="E31" s="8"/>
      <c r="F31" s="20"/>
    </row>
    <row r="32" spans="1:6" ht="16.8" customHeight="1" x14ac:dyDescent="0.25">
      <c r="A32" s="18"/>
      <c r="B32" s="19"/>
      <c r="C32" s="6"/>
      <c r="D32" s="8"/>
      <c r="E32" s="8"/>
      <c r="F32" s="20"/>
    </row>
    <row r="33" spans="1:6" ht="17.55" customHeight="1" x14ac:dyDescent="0.25">
      <c r="A33" s="18"/>
      <c r="B33" s="19"/>
      <c r="C33" s="6"/>
      <c r="D33" s="8"/>
      <c r="E33" s="8"/>
      <c r="F33" s="20"/>
    </row>
    <row r="34" spans="1:6" ht="16.8" customHeight="1" x14ac:dyDescent="0.25">
      <c r="A34" s="18"/>
      <c r="B34" s="19"/>
      <c r="C34" s="6"/>
      <c r="D34" s="8"/>
      <c r="E34" s="8"/>
      <c r="F34" s="20"/>
    </row>
    <row r="35" spans="1:6" ht="16.8" customHeight="1" x14ac:dyDescent="0.25">
      <c r="A35" s="18"/>
      <c r="B35" s="19"/>
      <c r="C35" s="6"/>
      <c r="D35" s="8"/>
      <c r="E35" s="8"/>
      <c r="F35" s="20"/>
    </row>
    <row r="36" spans="1:6" ht="16.8" customHeight="1" x14ac:dyDescent="0.25">
      <c r="A36" s="18"/>
      <c r="B36" s="19"/>
      <c r="C36" s="6"/>
      <c r="D36" s="8"/>
      <c r="E36" s="8"/>
      <c r="F36" s="20"/>
    </row>
    <row r="37" spans="1:6" ht="17.55" customHeight="1" x14ac:dyDescent="0.25">
      <c r="A37" s="18"/>
      <c r="B37" s="19"/>
      <c r="C37" s="6"/>
      <c r="D37" s="8"/>
      <c r="E37" s="8"/>
      <c r="F37" s="20"/>
    </row>
    <row r="38" spans="1:6" ht="16.8" customHeight="1" x14ac:dyDescent="0.25">
      <c r="A38" s="18"/>
      <c r="B38" s="19"/>
      <c r="C38" s="6"/>
      <c r="D38" s="8"/>
      <c r="E38" s="8"/>
      <c r="F38" s="20"/>
    </row>
    <row r="39" spans="1:6" ht="22.05" customHeight="1" thickBot="1" x14ac:dyDescent="0.3">
      <c r="A39" s="78" t="s">
        <v>140</v>
      </c>
      <c r="B39" s="79"/>
      <c r="C39" s="79"/>
      <c r="D39" s="79"/>
      <c r="E39" s="80"/>
      <c r="F39" s="77">
        <f>SUM(F7:F13)</f>
        <v>0</v>
      </c>
    </row>
  </sheetData>
  <sheetProtection algorithmName="SHA-512" hashValue="Z73HKzSba69T5+SdbCxfR4tPs8th+AG/rmf26W43gVTnhMJdJhJs5oQzaUzoSzTZZfvxb4vcQhoSOIL8arDvwg==" saltValue="+pCcCBPq4ZgGxewcaftYrQ==" spinCount="100000" sheet="1" formatCells="0" formatColumns="0" formatRows="0"/>
  <mergeCells count="5">
    <mergeCell ref="A1:F1"/>
    <mergeCell ref="A2:D2"/>
    <mergeCell ref="E2:F2"/>
    <mergeCell ref="A3:F3"/>
    <mergeCell ref="A39:E39"/>
  </mergeCells>
  <phoneticPr fontId="28" type="noConversion"/>
  <printOptions horizontalCentered="1" verticalCentered="1"/>
  <pageMargins left="0.50124999999999997" right="0.50124999999999997" top="0.315" bottom="0.315" header="0" footer="0"/>
  <pageSetup paperSize="9" fitToWidth="0" fitToHeight="0" orientation="portrait"/>
  <headerFooter alignWithMargins="0"/>
  <rowBreaks count="1" manualBreakCount="1">
    <brk id="3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0"/>
  <sheetViews>
    <sheetView showZeros="0" workbookViewId="0">
      <selection activeCell="D7" sqref="D7"/>
    </sheetView>
  </sheetViews>
  <sheetFormatPr defaultColWidth="9" defaultRowHeight="15.6" x14ac:dyDescent="0.25"/>
  <cols>
    <col min="1" max="1" width="7.09765625" customWidth="1"/>
    <col min="2" max="2" width="28.69921875" customWidth="1"/>
    <col min="3" max="3" width="7.09765625" customWidth="1"/>
    <col min="4" max="4" width="11.3984375" customWidth="1"/>
    <col min="5" max="5" width="12.59765625" customWidth="1"/>
    <col min="6" max="6" width="13.19921875" customWidth="1"/>
    <col min="7" max="7" width="30.3984375" customWidth="1"/>
  </cols>
  <sheetData>
    <row r="1" spans="1:6" ht="33" customHeight="1" x14ac:dyDescent="0.25">
      <c r="A1" s="63" t="s">
        <v>76</v>
      </c>
      <c r="B1" s="63"/>
      <c r="C1" s="63"/>
      <c r="D1" s="63"/>
      <c r="E1" s="63"/>
      <c r="F1" s="63"/>
    </row>
    <row r="2" spans="1:6" ht="16.8" customHeight="1" x14ac:dyDescent="0.25">
      <c r="A2" s="64" t="s">
        <v>77</v>
      </c>
      <c r="B2" s="64"/>
      <c r="C2" s="64"/>
      <c r="D2" s="64"/>
      <c r="E2" s="65" t="s">
        <v>78</v>
      </c>
      <c r="F2" s="65"/>
    </row>
    <row r="3" spans="1:6" ht="21.3" customHeight="1" x14ac:dyDescent="0.25">
      <c r="A3" s="66" t="s">
        <v>59</v>
      </c>
      <c r="B3" s="66"/>
      <c r="C3" s="66"/>
      <c r="D3" s="66"/>
      <c r="E3" s="66"/>
      <c r="F3" s="66"/>
    </row>
    <row r="4" spans="1:6" ht="22.05" customHeight="1" x14ac:dyDescent="0.25">
      <c r="A4" s="15" t="s">
        <v>79</v>
      </c>
      <c r="B4" s="16" t="s">
        <v>80</v>
      </c>
      <c r="C4" s="16" t="s">
        <v>81</v>
      </c>
      <c r="D4" s="16" t="s">
        <v>82</v>
      </c>
      <c r="E4" s="16" t="s">
        <v>83</v>
      </c>
      <c r="F4" s="17" t="s">
        <v>84</v>
      </c>
    </row>
    <row r="5" spans="1:6" ht="17.55" customHeight="1" x14ac:dyDescent="0.25">
      <c r="A5" s="18" t="s">
        <v>141</v>
      </c>
      <c r="B5" s="19" t="s">
        <v>142</v>
      </c>
      <c r="C5" s="6"/>
      <c r="D5" s="8"/>
      <c r="E5" s="8"/>
      <c r="F5" s="20"/>
    </row>
    <row r="6" spans="1:6" ht="16.8" customHeight="1" x14ac:dyDescent="0.25">
      <c r="A6" s="18" t="s">
        <v>143</v>
      </c>
      <c r="B6" s="19" t="s">
        <v>144</v>
      </c>
      <c r="C6" s="6"/>
      <c r="D6" s="8"/>
      <c r="E6" s="8"/>
      <c r="F6" s="20"/>
    </row>
    <row r="7" spans="1:6" ht="16.8" customHeight="1" x14ac:dyDescent="0.25">
      <c r="A7" s="18" t="s">
        <v>89</v>
      </c>
      <c r="B7" s="19" t="s">
        <v>145</v>
      </c>
      <c r="C7" s="6" t="s">
        <v>129</v>
      </c>
      <c r="D7" s="6">
        <v>24</v>
      </c>
      <c r="E7" s="84"/>
      <c r="F7" s="24">
        <f t="shared" ref="F7:F9" si="0">ROUND(E7*D7,0)</f>
        <v>0</v>
      </c>
    </row>
    <row r="8" spans="1:6" ht="16.8" customHeight="1" x14ac:dyDescent="0.25">
      <c r="A8" s="18" t="s">
        <v>92</v>
      </c>
      <c r="B8" s="19" t="s">
        <v>146</v>
      </c>
      <c r="C8" s="6" t="s">
        <v>129</v>
      </c>
      <c r="D8" s="6">
        <v>392</v>
      </c>
      <c r="E8" s="84"/>
      <c r="F8" s="24">
        <f t="shared" si="0"/>
        <v>0</v>
      </c>
    </row>
    <row r="9" spans="1:6" ht="17.55" customHeight="1" x14ac:dyDescent="0.25">
      <c r="A9" s="18" t="s">
        <v>147</v>
      </c>
      <c r="B9" s="19" t="s">
        <v>148</v>
      </c>
      <c r="C9" s="6" t="s">
        <v>129</v>
      </c>
      <c r="D9" s="6">
        <v>24</v>
      </c>
      <c r="E9" s="84"/>
      <c r="F9" s="24">
        <f t="shared" si="0"/>
        <v>0</v>
      </c>
    </row>
    <row r="10" spans="1:6" ht="16.8" customHeight="1" x14ac:dyDescent="0.25">
      <c r="A10" s="18"/>
      <c r="B10" s="19"/>
      <c r="C10" s="6"/>
      <c r="D10" s="8"/>
      <c r="E10" s="8"/>
      <c r="F10" s="20"/>
    </row>
    <row r="11" spans="1:6" ht="16.8" customHeight="1" x14ac:dyDescent="0.25">
      <c r="A11" s="18"/>
      <c r="B11" s="19"/>
      <c r="C11" s="6"/>
      <c r="D11" s="8"/>
      <c r="E11" s="8"/>
      <c r="F11" s="20"/>
    </row>
    <row r="12" spans="1:6" ht="16.8" customHeight="1" x14ac:dyDescent="0.25">
      <c r="A12" s="18"/>
      <c r="B12" s="19"/>
      <c r="C12" s="6"/>
      <c r="D12" s="8"/>
      <c r="E12" s="8"/>
      <c r="F12" s="20"/>
    </row>
    <row r="13" spans="1:6" ht="17.55" customHeight="1" x14ac:dyDescent="0.25">
      <c r="A13" s="18"/>
      <c r="B13" s="19"/>
      <c r="C13" s="6"/>
      <c r="D13" s="8"/>
      <c r="E13" s="8"/>
      <c r="F13" s="20"/>
    </row>
    <row r="14" spans="1:6" ht="16.8" customHeight="1" x14ac:dyDescent="0.25">
      <c r="A14" s="18"/>
      <c r="B14" s="19"/>
      <c r="C14" s="6"/>
      <c r="D14" s="8"/>
      <c r="E14" s="8"/>
      <c r="F14" s="20"/>
    </row>
    <row r="15" spans="1:6" ht="16.8" customHeight="1" x14ac:dyDescent="0.25">
      <c r="A15" s="18"/>
      <c r="B15" s="19"/>
      <c r="C15" s="6"/>
      <c r="D15" s="8"/>
      <c r="E15" s="8"/>
      <c r="F15" s="20"/>
    </row>
    <row r="16" spans="1:6" ht="16.8" customHeight="1" x14ac:dyDescent="0.25">
      <c r="A16" s="18"/>
      <c r="B16" s="19"/>
      <c r="C16" s="6"/>
      <c r="D16" s="8"/>
      <c r="E16" s="8"/>
      <c r="F16" s="20"/>
    </row>
    <row r="17" spans="1:6" ht="16.8" customHeight="1" x14ac:dyDescent="0.25">
      <c r="A17" s="18"/>
      <c r="B17" s="19"/>
      <c r="C17" s="6"/>
      <c r="D17" s="8"/>
      <c r="E17" s="8"/>
      <c r="F17" s="20"/>
    </row>
    <row r="18" spans="1:6" ht="17.55" customHeight="1" x14ac:dyDescent="0.25">
      <c r="A18" s="18"/>
      <c r="B18" s="19"/>
      <c r="C18" s="6"/>
      <c r="D18" s="8"/>
      <c r="E18" s="8"/>
      <c r="F18" s="20"/>
    </row>
    <row r="19" spans="1:6" ht="16.8" customHeight="1" x14ac:dyDescent="0.25">
      <c r="A19" s="18"/>
      <c r="B19" s="19"/>
      <c r="C19" s="6"/>
      <c r="D19" s="8"/>
      <c r="E19" s="8"/>
      <c r="F19" s="20"/>
    </row>
    <row r="20" spans="1:6" ht="16.8" customHeight="1" x14ac:dyDescent="0.25">
      <c r="A20" s="18"/>
      <c r="B20" s="19"/>
      <c r="C20" s="6"/>
      <c r="D20" s="8"/>
      <c r="E20" s="8"/>
      <c r="F20" s="20"/>
    </row>
    <row r="21" spans="1:6" ht="16.8" customHeight="1" x14ac:dyDescent="0.25">
      <c r="A21" s="18"/>
      <c r="B21" s="19"/>
      <c r="C21" s="6"/>
      <c r="D21" s="8"/>
      <c r="E21" s="8"/>
      <c r="F21" s="20"/>
    </row>
    <row r="22" spans="1:6" ht="17.55" customHeight="1" x14ac:dyDescent="0.25">
      <c r="A22" s="18"/>
      <c r="B22" s="19"/>
      <c r="C22" s="6"/>
      <c r="D22" s="8"/>
      <c r="E22" s="8"/>
      <c r="F22" s="20"/>
    </row>
    <row r="23" spans="1:6" ht="16.8" customHeight="1" x14ac:dyDescent="0.25">
      <c r="A23" s="18"/>
      <c r="B23" s="19"/>
      <c r="C23" s="6"/>
      <c r="D23" s="8"/>
      <c r="E23" s="8"/>
      <c r="F23" s="20"/>
    </row>
    <row r="24" spans="1:6" ht="16.8" customHeight="1" x14ac:dyDescent="0.25">
      <c r="A24" s="18"/>
      <c r="B24" s="19"/>
      <c r="C24" s="6"/>
      <c r="D24" s="8"/>
      <c r="E24" s="8"/>
      <c r="F24" s="20"/>
    </row>
    <row r="25" spans="1:6" ht="16.8" customHeight="1" x14ac:dyDescent="0.25">
      <c r="A25" s="18"/>
      <c r="B25" s="19"/>
      <c r="C25" s="6"/>
      <c r="D25" s="8"/>
      <c r="E25" s="8"/>
      <c r="F25" s="20"/>
    </row>
    <row r="26" spans="1:6" ht="17.55" customHeight="1" x14ac:dyDescent="0.25">
      <c r="A26" s="18"/>
      <c r="B26" s="19"/>
      <c r="C26" s="6"/>
      <c r="D26" s="8"/>
      <c r="E26" s="8"/>
      <c r="F26" s="20"/>
    </row>
    <row r="27" spans="1:6" ht="16.8" customHeight="1" x14ac:dyDescent="0.25">
      <c r="A27" s="18"/>
      <c r="B27" s="19"/>
      <c r="C27" s="6"/>
      <c r="D27" s="8"/>
      <c r="E27" s="8"/>
      <c r="F27" s="20"/>
    </row>
    <row r="28" spans="1:6" ht="16.8" customHeight="1" x14ac:dyDescent="0.25">
      <c r="A28" s="18"/>
      <c r="B28" s="19"/>
      <c r="C28" s="6"/>
      <c r="D28" s="8"/>
      <c r="E28" s="8"/>
      <c r="F28" s="20"/>
    </row>
    <row r="29" spans="1:6" ht="16.8" customHeight="1" x14ac:dyDescent="0.25">
      <c r="A29" s="18"/>
      <c r="B29" s="19"/>
      <c r="C29" s="6"/>
      <c r="D29" s="8"/>
      <c r="E29" s="8"/>
      <c r="F29" s="20"/>
    </row>
    <row r="30" spans="1:6" ht="17.55" customHeight="1" x14ac:dyDescent="0.25">
      <c r="A30" s="18"/>
      <c r="B30" s="19"/>
      <c r="C30" s="6"/>
      <c r="D30" s="8"/>
      <c r="E30" s="8"/>
      <c r="F30" s="20"/>
    </row>
    <row r="31" spans="1:6" ht="16.8" customHeight="1" x14ac:dyDescent="0.25">
      <c r="A31" s="18"/>
      <c r="B31" s="19"/>
      <c r="C31" s="6"/>
      <c r="D31" s="8"/>
      <c r="E31" s="8"/>
      <c r="F31" s="20"/>
    </row>
    <row r="32" spans="1:6" ht="16.8" customHeight="1" x14ac:dyDescent="0.25">
      <c r="A32" s="18"/>
      <c r="B32" s="19"/>
      <c r="C32" s="6"/>
      <c r="D32" s="8"/>
      <c r="E32" s="8"/>
      <c r="F32" s="20"/>
    </row>
    <row r="33" spans="1:6" ht="16.8" customHeight="1" x14ac:dyDescent="0.25">
      <c r="A33" s="18"/>
      <c r="B33" s="19"/>
      <c r="C33" s="6"/>
      <c r="D33" s="8"/>
      <c r="E33" s="8"/>
      <c r="F33" s="20"/>
    </row>
    <row r="34" spans="1:6" ht="17.55" customHeight="1" x14ac:dyDescent="0.25">
      <c r="A34" s="18"/>
      <c r="B34" s="19"/>
      <c r="C34" s="6"/>
      <c r="D34" s="8"/>
      <c r="E34" s="8"/>
      <c r="F34" s="20"/>
    </row>
    <row r="35" spans="1:6" ht="16.8" customHeight="1" x14ac:dyDescent="0.25">
      <c r="A35" s="18"/>
      <c r="B35" s="19"/>
      <c r="C35" s="6"/>
      <c r="D35" s="8"/>
      <c r="E35" s="8"/>
      <c r="F35" s="20"/>
    </row>
    <row r="36" spans="1:6" ht="16.8" customHeight="1" x14ac:dyDescent="0.25">
      <c r="A36" s="18"/>
      <c r="B36" s="19"/>
      <c r="C36" s="6"/>
      <c r="D36" s="8"/>
      <c r="E36" s="8"/>
      <c r="F36" s="20"/>
    </row>
    <row r="37" spans="1:6" ht="16.8" customHeight="1" x14ac:dyDescent="0.25">
      <c r="A37" s="18"/>
      <c r="B37" s="19"/>
      <c r="C37" s="6"/>
      <c r="D37" s="8"/>
      <c r="E37" s="8"/>
      <c r="F37" s="20"/>
    </row>
    <row r="38" spans="1:6" ht="17.55" customHeight="1" x14ac:dyDescent="0.25">
      <c r="A38" s="18"/>
      <c r="B38" s="19"/>
      <c r="C38" s="6"/>
      <c r="D38" s="8"/>
      <c r="E38" s="8"/>
      <c r="F38" s="20"/>
    </row>
    <row r="39" spans="1:6" ht="16.8" customHeight="1" x14ac:dyDescent="0.25">
      <c r="A39" s="18"/>
      <c r="B39" s="19"/>
      <c r="C39" s="6"/>
      <c r="D39" s="8"/>
      <c r="E39" s="8"/>
      <c r="F39" s="20"/>
    </row>
    <row r="40" spans="1:6" ht="22.05" customHeight="1" thickBot="1" x14ac:dyDescent="0.3">
      <c r="A40" s="78" t="s">
        <v>149</v>
      </c>
      <c r="B40" s="79"/>
      <c r="C40" s="79"/>
      <c r="D40" s="79"/>
      <c r="E40" s="80"/>
      <c r="F40" s="77">
        <f>SUM(F7:F9)</f>
        <v>0</v>
      </c>
    </row>
  </sheetData>
  <sheetProtection algorithmName="SHA-512" hashValue="fbxj9IEMBI3q+3/9lyZGxDBzWyDZ87TJd1QuxAvE+pncloWxWSvL6GBNu5nRJekAfdi9lBstZEE+8aHN7r2KDg==" saltValue="Ay/tc45znyWy6tS0K/7ZdA==" spinCount="100000" sheet="1" formatCells="0" formatColumns="0" formatRows="0"/>
  <mergeCells count="5">
    <mergeCell ref="A1:F1"/>
    <mergeCell ref="A2:D2"/>
    <mergeCell ref="E2:F2"/>
    <mergeCell ref="A3:F3"/>
    <mergeCell ref="A40:E40"/>
  </mergeCells>
  <phoneticPr fontId="28" type="noConversion"/>
  <printOptions horizontalCentered="1" verticalCentered="1"/>
  <pageMargins left="0.50124999999999997" right="0.50124999999999997" top="0.315" bottom="0.315" header="0" footer="0"/>
  <pageSetup paperSize="9" fitToWidth="0" fitToHeight="0" orientation="portrait"/>
  <headerFooter alignWithMargins="0"/>
  <rowBreaks count="1" manualBreakCount="1">
    <brk id="4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0"/>
  <sheetViews>
    <sheetView showZeros="0" workbookViewId="0">
      <selection activeCell="D5" sqref="D5"/>
    </sheetView>
  </sheetViews>
  <sheetFormatPr defaultColWidth="9" defaultRowHeight="15.6" x14ac:dyDescent="0.25"/>
  <cols>
    <col min="1" max="1" width="7.09765625" customWidth="1"/>
    <col min="2" max="2" width="28.69921875" customWidth="1"/>
    <col min="3" max="3" width="7.09765625" customWidth="1"/>
    <col min="4" max="4" width="11.3984375" customWidth="1"/>
    <col min="5" max="5" width="12.59765625" customWidth="1"/>
    <col min="6" max="6" width="13.19921875" customWidth="1"/>
    <col min="7" max="7" width="30.3984375" customWidth="1"/>
  </cols>
  <sheetData>
    <row r="1" spans="1:6" ht="33" customHeight="1" x14ac:dyDescent="0.25">
      <c r="A1" s="63" t="s">
        <v>76</v>
      </c>
      <c r="B1" s="63"/>
      <c r="C1" s="63"/>
      <c r="D1" s="63"/>
      <c r="E1" s="63"/>
      <c r="F1" s="63"/>
    </row>
    <row r="2" spans="1:6" ht="16.8" customHeight="1" x14ac:dyDescent="0.25">
      <c r="A2" s="64" t="s">
        <v>77</v>
      </c>
      <c r="B2" s="64"/>
      <c r="C2" s="64"/>
      <c r="D2" s="64"/>
      <c r="E2" s="65" t="s">
        <v>78</v>
      </c>
      <c r="F2" s="65"/>
    </row>
    <row r="3" spans="1:6" ht="21.3" customHeight="1" x14ac:dyDescent="0.25">
      <c r="A3" s="66" t="s">
        <v>62</v>
      </c>
      <c r="B3" s="66"/>
      <c r="C3" s="66"/>
      <c r="D3" s="66"/>
      <c r="E3" s="66"/>
      <c r="F3" s="66"/>
    </row>
    <row r="4" spans="1:6" ht="22.05" customHeight="1" x14ac:dyDescent="0.25">
      <c r="A4" s="15" t="s">
        <v>79</v>
      </c>
      <c r="B4" s="16" t="s">
        <v>80</v>
      </c>
      <c r="C4" s="16" t="s">
        <v>81</v>
      </c>
      <c r="D4" s="16" t="s">
        <v>82</v>
      </c>
      <c r="E4" s="16" t="s">
        <v>83</v>
      </c>
      <c r="F4" s="17" t="s">
        <v>84</v>
      </c>
    </row>
    <row r="5" spans="1:6" ht="17.55" customHeight="1" x14ac:dyDescent="0.25">
      <c r="A5" s="18" t="s">
        <v>150</v>
      </c>
      <c r="B5" s="19" t="s">
        <v>151</v>
      </c>
      <c r="C5" s="6" t="s">
        <v>120</v>
      </c>
      <c r="D5" s="6">
        <v>383</v>
      </c>
      <c r="E5" s="84"/>
      <c r="F5" s="24">
        <f t="shared" ref="F5" si="0">ROUND(E5*D5,0)</f>
        <v>0</v>
      </c>
    </row>
    <row r="6" spans="1:6" ht="16.8" customHeight="1" x14ac:dyDescent="0.25">
      <c r="A6" s="18"/>
      <c r="B6" s="19"/>
      <c r="C6" s="6"/>
      <c r="D6" s="8"/>
      <c r="E6" s="8"/>
      <c r="F6" s="20"/>
    </row>
    <row r="7" spans="1:6" ht="16.8" customHeight="1" x14ac:dyDescent="0.25">
      <c r="A7" s="18"/>
      <c r="B7" s="19"/>
      <c r="C7" s="6"/>
      <c r="D7" s="8"/>
      <c r="E7" s="8"/>
      <c r="F7" s="20"/>
    </row>
    <row r="8" spans="1:6" ht="16.8" customHeight="1" x14ac:dyDescent="0.25">
      <c r="A8" s="18"/>
      <c r="B8" s="19"/>
      <c r="C8" s="6"/>
      <c r="D8" s="8"/>
      <c r="E8" s="8"/>
      <c r="F8" s="20"/>
    </row>
    <row r="9" spans="1:6" ht="17.55" customHeight="1" x14ac:dyDescent="0.25">
      <c r="A9" s="18"/>
      <c r="B9" s="19"/>
      <c r="C9" s="6"/>
      <c r="D9" s="8"/>
      <c r="E9" s="8"/>
      <c r="F9" s="20"/>
    </row>
    <row r="10" spans="1:6" ht="16.8" customHeight="1" x14ac:dyDescent="0.25">
      <c r="A10" s="18"/>
      <c r="B10" s="19"/>
      <c r="C10" s="6"/>
      <c r="D10" s="8"/>
      <c r="E10" s="8"/>
      <c r="F10" s="20"/>
    </row>
    <row r="11" spans="1:6" ht="16.8" customHeight="1" x14ac:dyDescent="0.25">
      <c r="A11" s="18"/>
      <c r="B11" s="19"/>
      <c r="C11" s="6"/>
      <c r="D11" s="8"/>
      <c r="E11" s="8"/>
      <c r="F11" s="20"/>
    </row>
    <row r="12" spans="1:6" ht="16.8" customHeight="1" x14ac:dyDescent="0.25">
      <c r="A12" s="18"/>
      <c r="B12" s="19"/>
      <c r="C12" s="6"/>
      <c r="D12" s="8"/>
      <c r="E12" s="8"/>
      <c r="F12" s="20"/>
    </row>
    <row r="13" spans="1:6" ht="17.55" customHeight="1" x14ac:dyDescent="0.25">
      <c r="A13" s="18"/>
      <c r="B13" s="19"/>
      <c r="C13" s="6"/>
      <c r="D13" s="8"/>
      <c r="E13" s="8"/>
      <c r="F13" s="20"/>
    </row>
    <row r="14" spans="1:6" ht="16.8" customHeight="1" x14ac:dyDescent="0.25">
      <c r="A14" s="18"/>
      <c r="B14" s="19"/>
      <c r="C14" s="6"/>
      <c r="D14" s="8"/>
      <c r="E14" s="8"/>
      <c r="F14" s="20"/>
    </row>
    <row r="15" spans="1:6" ht="16.8" customHeight="1" x14ac:dyDescent="0.25">
      <c r="A15" s="18"/>
      <c r="B15" s="19"/>
      <c r="C15" s="6"/>
      <c r="D15" s="8"/>
      <c r="E15" s="8"/>
      <c r="F15" s="20"/>
    </row>
    <row r="16" spans="1:6" ht="16.8" customHeight="1" x14ac:dyDescent="0.25">
      <c r="A16" s="18"/>
      <c r="B16" s="19"/>
      <c r="C16" s="6"/>
      <c r="D16" s="8"/>
      <c r="E16" s="8"/>
      <c r="F16" s="20"/>
    </row>
    <row r="17" spans="1:6" ht="16.8" customHeight="1" x14ac:dyDescent="0.25">
      <c r="A17" s="18"/>
      <c r="B17" s="19"/>
      <c r="C17" s="6"/>
      <c r="D17" s="8"/>
      <c r="E17" s="8"/>
      <c r="F17" s="20"/>
    </row>
    <row r="18" spans="1:6" ht="17.55" customHeight="1" x14ac:dyDescent="0.25">
      <c r="A18" s="18"/>
      <c r="B18" s="19"/>
      <c r="C18" s="6"/>
      <c r="D18" s="8"/>
      <c r="E18" s="8"/>
      <c r="F18" s="20"/>
    </row>
    <row r="19" spans="1:6" ht="16.8" customHeight="1" x14ac:dyDescent="0.25">
      <c r="A19" s="18"/>
      <c r="B19" s="19"/>
      <c r="C19" s="6"/>
      <c r="D19" s="8"/>
      <c r="E19" s="8"/>
      <c r="F19" s="20"/>
    </row>
    <row r="20" spans="1:6" ht="16.8" customHeight="1" x14ac:dyDescent="0.25">
      <c r="A20" s="18"/>
      <c r="B20" s="19"/>
      <c r="C20" s="6"/>
      <c r="D20" s="8"/>
      <c r="E20" s="8"/>
      <c r="F20" s="20"/>
    </row>
    <row r="21" spans="1:6" ht="16.8" customHeight="1" x14ac:dyDescent="0.25">
      <c r="A21" s="18"/>
      <c r="B21" s="19"/>
      <c r="C21" s="6"/>
      <c r="D21" s="8"/>
      <c r="E21" s="8"/>
      <c r="F21" s="20"/>
    </row>
    <row r="22" spans="1:6" ht="17.55" customHeight="1" x14ac:dyDescent="0.25">
      <c r="A22" s="18"/>
      <c r="B22" s="19"/>
      <c r="C22" s="6"/>
      <c r="D22" s="8"/>
      <c r="E22" s="8"/>
      <c r="F22" s="20"/>
    </row>
    <row r="23" spans="1:6" ht="16.8" customHeight="1" x14ac:dyDescent="0.25">
      <c r="A23" s="18"/>
      <c r="B23" s="19"/>
      <c r="C23" s="6"/>
      <c r="D23" s="8"/>
      <c r="E23" s="8"/>
      <c r="F23" s="20"/>
    </row>
    <row r="24" spans="1:6" ht="16.8" customHeight="1" x14ac:dyDescent="0.25">
      <c r="A24" s="18"/>
      <c r="B24" s="19"/>
      <c r="C24" s="6"/>
      <c r="D24" s="8"/>
      <c r="E24" s="8"/>
      <c r="F24" s="20"/>
    </row>
    <row r="25" spans="1:6" ht="16.8" customHeight="1" x14ac:dyDescent="0.25">
      <c r="A25" s="18"/>
      <c r="B25" s="19"/>
      <c r="C25" s="6"/>
      <c r="D25" s="8"/>
      <c r="E25" s="8"/>
      <c r="F25" s="20"/>
    </row>
    <row r="26" spans="1:6" ht="17.55" customHeight="1" x14ac:dyDescent="0.25">
      <c r="A26" s="18"/>
      <c r="B26" s="19"/>
      <c r="C26" s="6"/>
      <c r="D26" s="8"/>
      <c r="E26" s="8"/>
      <c r="F26" s="20"/>
    </row>
    <row r="27" spans="1:6" ht="16.8" customHeight="1" x14ac:dyDescent="0.25">
      <c r="A27" s="18"/>
      <c r="B27" s="19"/>
      <c r="C27" s="6"/>
      <c r="D27" s="8"/>
      <c r="E27" s="8"/>
      <c r="F27" s="20"/>
    </row>
    <row r="28" spans="1:6" ht="16.8" customHeight="1" x14ac:dyDescent="0.25">
      <c r="A28" s="18"/>
      <c r="B28" s="19"/>
      <c r="C28" s="6"/>
      <c r="D28" s="8"/>
      <c r="E28" s="8"/>
      <c r="F28" s="20"/>
    </row>
    <row r="29" spans="1:6" ht="16.8" customHeight="1" x14ac:dyDescent="0.25">
      <c r="A29" s="18"/>
      <c r="B29" s="19"/>
      <c r="C29" s="6"/>
      <c r="D29" s="8"/>
      <c r="E29" s="8"/>
      <c r="F29" s="20"/>
    </row>
    <row r="30" spans="1:6" ht="17.55" customHeight="1" x14ac:dyDescent="0.25">
      <c r="A30" s="18"/>
      <c r="B30" s="19"/>
      <c r="C30" s="6"/>
      <c r="D30" s="8"/>
      <c r="E30" s="8"/>
      <c r="F30" s="20"/>
    </row>
    <row r="31" spans="1:6" ht="16.8" customHeight="1" x14ac:dyDescent="0.25">
      <c r="A31" s="18"/>
      <c r="B31" s="19"/>
      <c r="C31" s="6"/>
      <c r="D31" s="8"/>
      <c r="E31" s="8"/>
      <c r="F31" s="20"/>
    </row>
    <row r="32" spans="1:6" ht="16.8" customHeight="1" x14ac:dyDescent="0.25">
      <c r="A32" s="18"/>
      <c r="B32" s="19"/>
      <c r="C32" s="6"/>
      <c r="D32" s="8"/>
      <c r="E32" s="8"/>
      <c r="F32" s="20"/>
    </row>
    <row r="33" spans="1:6" ht="16.8" customHeight="1" x14ac:dyDescent="0.25">
      <c r="A33" s="18"/>
      <c r="B33" s="19"/>
      <c r="C33" s="6"/>
      <c r="D33" s="8"/>
      <c r="E33" s="8"/>
      <c r="F33" s="20"/>
    </row>
    <row r="34" spans="1:6" ht="17.55" customHeight="1" x14ac:dyDescent="0.25">
      <c r="A34" s="18"/>
      <c r="B34" s="19"/>
      <c r="C34" s="6"/>
      <c r="D34" s="8"/>
      <c r="E34" s="8"/>
      <c r="F34" s="20"/>
    </row>
    <row r="35" spans="1:6" ht="16.8" customHeight="1" x14ac:dyDescent="0.25">
      <c r="A35" s="18"/>
      <c r="B35" s="19"/>
      <c r="C35" s="6"/>
      <c r="D35" s="8"/>
      <c r="E35" s="8"/>
      <c r="F35" s="20"/>
    </row>
    <row r="36" spans="1:6" ht="16.8" customHeight="1" x14ac:dyDescent="0.25">
      <c r="A36" s="18"/>
      <c r="B36" s="19"/>
      <c r="C36" s="6"/>
      <c r="D36" s="8"/>
      <c r="E36" s="8"/>
      <c r="F36" s="20"/>
    </row>
    <row r="37" spans="1:6" ht="16.8" customHeight="1" x14ac:dyDescent="0.25">
      <c r="A37" s="18"/>
      <c r="B37" s="19"/>
      <c r="C37" s="6"/>
      <c r="D37" s="8"/>
      <c r="E37" s="8"/>
      <c r="F37" s="20"/>
    </row>
    <row r="38" spans="1:6" ht="17.55" customHeight="1" x14ac:dyDescent="0.25">
      <c r="A38" s="18"/>
      <c r="B38" s="19"/>
      <c r="C38" s="6"/>
      <c r="D38" s="8"/>
      <c r="E38" s="8"/>
      <c r="F38" s="20"/>
    </row>
    <row r="39" spans="1:6" ht="16.8" customHeight="1" x14ac:dyDescent="0.25">
      <c r="A39" s="18"/>
      <c r="B39" s="19"/>
      <c r="C39" s="6"/>
      <c r="D39" s="8"/>
      <c r="E39" s="8"/>
      <c r="F39" s="20"/>
    </row>
    <row r="40" spans="1:6" ht="22.05" customHeight="1" thickBot="1" x14ac:dyDescent="0.3">
      <c r="A40" s="78" t="s">
        <v>152</v>
      </c>
      <c r="B40" s="79"/>
      <c r="C40" s="79"/>
      <c r="D40" s="79"/>
      <c r="E40" s="80"/>
      <c r="F40" s="77">
        <f>SUM(F5)</f>
        <v>0</v>
      </c>
    </row>
  </sheetData>
  <sheetProtection algorithmName="SHA-512" hashValue="1Y7/zM9or2J+C+6NTQkR2VEJ+M+IWXt1HClMzW0aJdfpnLLktiWZPO5AFEFIdvwTLzzmK/jejVIpAq4ag7/8eA==" saltValue="INYGYnmBjRg6A8Ft8V6kZA==" spinCount="100000" sheet="1" formatCells="0" formatColumns="0" formatRows="0"/>
  <mergeCells count="5">
    <mergeCell ref="A1:F1"/>
    <mergeCell ref="A2:D2"/>
    <mergeCell ref="E2:F2"/>
    <mergeCell ref="A3:F3"/>
    <mergeCell ref="A40:E40"/>
  </mergeCells>
  <phoneticPr fontId="28" type="noConversion"/>
  <printOptions horizontalCentered="1" verticalCentered="1"/>
  <pageMargins left="0.50124999999999997" right="0.50124999999999997" top="0.315" bottom="0.315" header="0" footer="0"/>
  <pageSetup paperSize="9" fitToWidth="0" fitToHeight="0" orientation="portrait"/>
  <headerFooter alignWithMargins="0"/>
  <rowBreaks count="1" manualBreakCount="1">
    <brk id="4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5"/>
  <sheetViews>
    <sheetView view="pageBreakPreview" zoomScaleNormal="100" workbookViewId="0">
      <selection activeCell="H14" sqref="H14"/>
    </sheetView>
  </sheetViews>
  <sheetFormatPr defaultColWidth="9" defaultRowHeight="15.6" x14ac:dyDescent="0.25"/>
  <cols>
    <col min="1" max="1" width="3.09765625" style="1" customWidth="1"/>
    <col min="2" max="2" width="6.59765625" style="1" customWidth="1"/>
    <col min="3" max="3" width="17.19921875" style="1" customWidth="1"/>
    <col min="4" max="12" width="6.09765625" style="1" customWidth="1"/>
    <col min="13" max="18" width="6.69921875" style="1" customWidth="1"/>
    <col min="19" max="19" width="20" style="1" customWidth="1"/>
    <col min="20" max="16384" width="9" style="1"/>
  </cols>
  <sheetData>
    <row r="1" spans="1:18" x14ac:dyDescent="0.25">
      <c r="A1" s="67" t="s">
        <v>153</v>
      </c>
      <c r="B1" s="67"/>
      <c r="C1" s="67"/>
      <c r="D1" s="2"/>
    </row>
    <row r="2" spans="1:18" ht="33" customHeight="1" x14ac:dyDescent="0.25">
      <c r="A2" s="68" t="s">
        <v>154</v>
      </c>
      <c r="B2" s="68"/>
      <c r="C2" s="68"/>
      <c r="D2" s="68"/>
      <c r="E2" s="68"/>
      <c r="F2" s="68"/>
      <c r="G2" s="68"/>
      <c r="H2" s="68"/>
      <c r="I2" s="68"/>
      <c r="J2" s="68"/>
      <c r="K2" s="68"/>
      <c r="L2" s="68"/>
      <c r="M2" s="68"/>
      <c r="N2" s="68"/>
      <c r="O2" s="68"/>
      <c r="P2" s="68"/>
      <c r="Q2" s="68"/>
      <c r="R2" s="68"/>
    </row>
    <row r="3" spans="1:18" ht="16.05" customHeight="1" x14ac:dyDescent="0.25">
      <c r="A3" s="69" t="s">
        <v>155</v>
      </c>
      <c r="B3" s="69"/>
      <c r="C3" s="69"/>
      <c r="D3" s="69"/>
      <c r="E3" s="69"/>
      <c r="F3" s="69"/>
      <c r="G3" s="69"/>
      <c r="H3" s="69"/>
      <c r="I3" s="69"/>
      <c r="J3" s="69"/>
      <c r="K3" s="69"/>
      <c r="L3" s="69"/>
      <c r="M3" s="69"/>
      <c r="N3" s="69"/>
      <c r="O3" s="69"/>
      <c r="P3" s="69"/>
      <c r="Q3" s="69"/>
      <c r="R3" s="69"/>
    </row>
    <row r="4" spans="1:18" ht="16.8" customHeight="1" x14ac:dyDescent="0.25">
      <c r="A4" s="69" t="s">
        <v>156</v>
      </c>
      <c r="B4" s="69"/>
      <c r="C4" s="69"/>
      <c r="D4" s="69"/>
      <c r="E4" s="69"/>
      <c r="F4" s="69"/>
      <c r="G4" s="69"/>
      <c r="H4" s="69"/>
      <c r="I4" s="69"/>
      <c r="J4" s="69"/>
      <c r="K4" s="69"/>
      <c r="L4" s="69"/>
      <c r="M4" s="69"/>
      <c r="N4" s="69" t="s">
        <v>157</v>
      </c>
      <c r="O4" s="69"/>
      <c r="P4" s="69" t="s">
        <v>158</v>
      </c>
      <c r="Q4" s="69"/>
      <c r="R4" s="3" t="s">
        <v>159</v>
      </c>
    </row>
    <row r="5" spans="1:18" ht="16.8" customHeight="1" x14ac:dyDescent="0.25">
      <c r="A5" s="73" t="s">
        <v>160</v>
      </c>
      <c r="B5" s="73" t="s">
        <v>161</v>
      </c>
      <c r="C5" s="73" t="s">
        <v>162</v>
      </c>
      <c r="D5" s="70" t="s">
        <v>163</v>
      </c>
      <c r="E5" s="70"/>
      <c r="F5" s="70"/>
      <c r="G5" s="70" t="s">
        <v>164</v>
      </c>
      <c r="H5" s="70"/>
      <c r="I5" s="70"/>
      <c r="J5" s="70"/>
      <c r="K5" s="70"/>
      <c r="L5" s="70"/>
      <c r="M5" s="73" t="s">
        <v>165</v>
      </c>
      <c r="N5" s="73" t="s">
        <v>166</v>
      </c>
      <c r="O5" s="73" t="s">
        <v>167</v>
      </c>
      <c r="P5" s="73" t="s">
        <v>168</v>
      </c>
      <c r="Q5" s="73" t="s">
        <v>169</v>
      </c>
      <c r="R5" s="74" t="s">
        <v>170</v>
      </c>
    </row>
    <row r="6" spans="1:18" ht="16.05" customHeight="1" x14ac:dyDescent="0.25">
      <c r="A6" s="73"/>
      <c r="B6" s="73"/>
      <c r="C6" s="73"/>
      <c r="D6" s="72" t="s">
        <v>171</v>
      </c>
      <c r="E6" s="72" t="s">
        <v>172</v>
      </c>
      <c r="F6" s="72" t="s">
        <v>173</v>
      </c>
      <c r="G6" s="71" t="s">
        <v>174</v>
      </c>
      <c r="H6" s="71"/>
      <c r="I6" s="71"/>
      <c r="J6" s="71"/>
      <c r="K6" s="72" t="s">
        <v>175</v>
      </c>
      <c r="L6" s="72" t="s">
        <v>173</v>
      </c>
      <c r="M6" s="73"/>
      <c r="N6" s="73"/>
      <c r="O6" s="73"/>
      <c r="P6" s="73"/>
      <c r="Q6" s="73"/>
      <c r="R6" s="74"/>
    </row>
    <row r="7" spans="1:18" ht="49.8" customHeight="1" x14ac:dyDescent="0.25">
      <c r="A7" s="73"/>
      <c r="B7" s="73"/>
      <c r="C7" s="73"/>
      <c r="D7" s="72"/>
      <c r="E7" s="72"/>
      <c r="F7" s="72"/>
      <c r="G7" s="4" t="s">
        <v>176</v>
      </c>
      <c r="H7" s="4" t="s">
        <v>177</v>
      </c>
      <c r="I7" s="4" t="s">
        <v>172</v>
      </c>
      <c r="J7" s="4" t="s">
        <v>178</v>
      </c>
      <c r="K7" s="72"/>
      <c r="L7" s="72"/>
      <c r="M7" s="73"/>
      <c r="N7" s="73"/>
      <c r="O7" s="73"/>
      <c r="P7" s="73"/>
      <c r="Q7" s="73"/>
      <c r="R7" s="74"/>
    </row>
    <row r="8" spans="1:18" ht="19.8" customHeight="1" x14ac:dyDescent="0.25">
      <c r="A8" s="5"/>
      <c r="B8" s="6"/>
      <c r="C8" s="7"/>
      <c r="D8" s="8"/>
      <c r="E8" s="8"/>
      <c r="F8" s="8"/>
      <c r="G8" s="8"/>
      <c r="H8" s="6"/>
      <c r="I8" s="8"/>
      <c r="J8" s="8"/>
      <c r="K8" s="8"/>
      <c r="L8" s="8"/>
      <c r="M8" s="8"/>
      <c r="N8" s="8"/>
      <c r="O8" s="8"/>
      <c r="P8" s="8"/>
      <c r="Q8" s="8"/>
      <c r="R8" s="13"/>
    </row>
    <row r="9" spans="1:18" ht="19.05" customHeight="1" x14ac:dyDescent="0.25">
      <c r="A9" s="5"/>
      <c r="B9" s="6"/>
      <c r="C9" s="7"/>
      <c r="D9" s="8"/>
      <c r="E9" s="8"/>
      <c r="F9" s="8"/>
      <c r="G9" s="8"/>
      <c r="H9" s="6"/>
      <c r="I9" s="8"/>
      <c r="J9" s="8"/>
      <c r="K9" s="8"/>
      <c r="L9" s="8"/>
      <c r="M9" s="8"/>
      <c r="N9" s="8"/>
      <c r="O9" s="8"/>
      <c r="P9" s="8"/>
      <c r="Q9" s="8"/>
      <c r="R9" s="13"/>
    </row>
    <row r="10" spans="1:18" ht="19.8" customHeight="1" x14ac:dyDescent="0.25">
      <c r="A10" s="5"/>
      <c r="B10" s="6"/>
      <c r="C10" s="7"/>
      <c r="D10" s="8"/>
      <c r="E10" s="8"/>
      <c r="F10" s="8"/>
      <c r="G10" s="8"/>
      <c r="H10" s="6"/>
      <c r="I10" s="8"/>
      <c r="J10" s="8"/>
      <c r="K10" s="8"/>
      <c r="L10" s="8"/>
      <c r="M10" s="8"/>
      <c r="N10" s="8"/>
      <c r="O10" s="8"/>
      <c r="P10" s="8"/>
      <c r="Q10" s="8"/>
      <c r="R10" s="13"/>
    </row>
    <row r="11" spans="1:18" ht="19.8" customHeight="1" x14ac:dyDescent="0.25">
      <c r="A11" s="5"/>
      <c r="B11" s="6"/>
      <c r="C11" s="7"/>
      <c r="D11" s="8"/>
      <c r="E11" s="8"/>
      <c r="F11" s="8"/>
      <c r="G11" s="8"/>
      <c r="H11" s="6"/>
      <c r="I11" s="8"/>
      <c r="J11" s="8"/>
      <c r="K11" s="8"/>
      <c r="L11" s="8"/>
      <c r="M11" s="8"/>
      <c r="N11" s="8"/>
      <c r="O11" s="8"/>
      <c r="P11" s="8"/>
      <c r="Q11" s="8"/>
      <c r="R11" s="13"/>
    </row>
    <row r="12" spans="1:18" ht="19.05" customHeight="1" x14ac:dyDescent="0.25">
      <c r="A12" s="5"/>
      <c r="B12" s="6"/>
      <c r="C12" s="7"/>
      <c r="D12" s="8"/>
      <c r="E12" s="8"/>
      <c r="F12" s="8"/>
      <c r="G12" s="8"/>
      <c r="H12" s="6"/>
      <c r="I12" s="8"/>
      <c r="J12" s="8"/>
      <c r="K12" s="8"/>
      <c r="L12" s="8"/>
      <c r="M12" s="8"/>
      <c r="N12" s="8"/>
      <c r="O12" s="8"/>
      <c r="P12" s="8"/>
      <c r="Q12" s="8"/>
      <c r="R12" s="13"/>
    </row>
    <row r="13" spans="1:18" ht="19.8" customHeight="1" x14ac:dyDescent="0.25">
      <c r="A13" s="5"/>
      <c r="B13" s="6"/>
      <c r="C13" s="7"/>
      <c r="D13" s="8"/>
      <c r="E13" s="8"/>
      <c r="F13" s="8"/>
      <c r="G13" s="8"/>
      <c r="H13" s="6"/>
      <c r="I13" s="8"/>
      <c r="J13" s="8"/>
      <c r="K13" s="8"/>
      <c r="L13" s="8"/>
      <c r="M13" s="8"/>
      <c r="N13" s="8"/>
      <c r="O13" s="8"/>
      <c r="P13" s="8"/>
      <c r="Q13" s="8"/>
      <c r="R13" s="13"/>
    </row>
    <row r="14" spans="1:18" ht="19.8" customHeight="1" x14ac:dyDescent="0.25">
      <c r="A14" s="5"/>
      <c r="B14" s="6"/>
      <c r="C14" s="7"/>
      <c r="D14" s="8"/>
      <c r="E14" s="8"/>
      <c r="F14" s="8"/>
      <c r="G14" s="8"/>
      <c r="H14" s="6"/>
      <c r="I14" s="8"/>
      <c r="J14" s="8"/>
      <c r="K14" s="8"/>
      <c r="L14" s="8"/>
      <c r="M14" s="8"/>
      <c r="N14" s="8"/>
      <c r="O14" s="8"/>
      <c r="P14" s="8"/>
      <c r="Q14" s="8"/>
      <c r="R14" s="13"/>
    </row>
    <row r="15" spans="1:18" ht="19.05" customHeight="1" x14ac:dyDescent="0.25">
      <c r="A15" s="5"/>
      <c r="B15" s="6"/>
      <c r="C15" s="7"/>
      <c r="D15" s="8"/>
      <c r="E15" s="8"/>
      <c r="F15" s="8"/>
      <c r="G15" s="8"/>
      <c r="H15" s="6"/>
      <c r="I15" s="8"/>
      <c r="J15" s="8"/>
      <c r="K15" s="8"/>
      <c r="L15" s="8"/>
      <c r="M15" s="8"/>
      <c r="N15" s="8"/>
      <c r="O15" s="8"/>
      <c r="P15" s="8"/>
      <c r="Q15" s="8"/>
      <c r="R15" s="13"/>
    </row>
    <row r="16" spans="1:18" ht="19.8" customHeight="1" x14ac:dyDescent="0.25">
      <c r="A16" s="5"/>
      <c r="B16" s="6"/>
      <c r="C16" s="7"/>
      <c r="D16" s="8"/>
      <c r="E16" s="8"/>
      <c r="F16" s="8"/>
      <c r="G16" s="8"/>
      <c r="H16" s="6"/>
      <c r="I16" s="8"/>
      <c r="J16" s="8"/>
      <c r="K16" s="8"/>
      <c r="L16" s="8"/>
      <c r="M16" s="8"/>
      <c r="N16" s="8"/>
      <c r="O16" s="8"/>
      <c r="P16" s="8"/>
      <c r="Q16" s="8"/>
      <c r="R16" s="13"/>
    </row>
    <row r="17" spans="1:18" ht="19.05" customHeight="1" x14ac:dyDescent="0.25">
      <c r="A17" s="5"/>
      <c r="B17" s="6"/>
      <c r="C17" s="7"/>
      <c r="D17" s="8"/>
      <c r="E17" s="8"/>
      <c r="F17" s="8"/>
      <c r="G17" s="8"/>
      <c r="H17" s="6"/>
      <c r="I17" s="8"/>
      <c r="J17" s="8"/>
      <c r="K17" s="8"/>
      <c r="L17" s="8"/>
      <c r="M17" s="8"/>
      <c r="N17" s="8"/>
      <c r="O17" s="8"/>
      <c r="P17" s="8"/>
      <c r="Q17" s="8"/>
      <c r="R17" s="13"/>
    </row>
    <row r="18" spans="1:18" ht="19.8" customHeight="1" x14ac:dyDescent="0.25">
      <c r="A18" s="5"/>
      <c r="B18" s="6"/>
      <c r="C18" s="7"/>
      <c r="D18" s="8"/>
      <c r="E18" s="8"/>
      <c r="F18" s="8"/>
      <c r="G18" s="8"/>
      <c r="H18" s="6"/>
      <c r="I18" s="8"/>
      <c r="J18" s="8"/>
      <c r="K18" s="8"/>
      <c r="L18" s="8"/>
      <c r="M18" s="8"/>
      <c r="N18" s="8"/>
      <c r="O18" s="8"/>
      <c r="P18" s="8"/>
      <c r="Q18" s="8"/>
      <c r="R18" s="13"/>
    </row>
    <row r="19" spans="1:18" ht="19.8" customHeight="1" x14ac:dyDescent="0.25">
      <c r="A19" s="5"/>
      <c r="B19" s="6"/>
      <c r="C19" s="7"/>
      <c r="D19" s="8"/>
      <c r="E19" s="8"/>
      <c r="F19" s="8"/>
      <c r="G19" s="8"/>
      <c r="H19" s="6"/>
      <c r="I19" s="8"/>
      <c r="J19" s="8"/>
      <c r="K19" s="8"/>
      <c r="L19" s="8"/>
      <c r="M19" s="8"/>
      <c r="N19" s="8"/>
      <c r="O19" s="8"/>
      <c r="P19" s="8"/>
      <c r="Q19" s="8"/>
      <c r="R19" s="13"/>
    </row>
    <row r="20" spans="1:18" ht="19.05" customHeight="1" x14ac:dyDescent="0.25">
      <c r="A20" s="5"/>
      <c r="B20" s="6"/>
      <c r="C20" s="7"/>
      <c r="D20" s="8"/>
      <c r="E20" s="8"/>
      <c r="F20" s="8"/>
      <c r="G20" s="8"/>
      <c r="H20" s="6"/>
      <c r="I20" s="8"/>
      <c r="J20" s="8"/>
      <c r="K20" s="8"/>
      <c r="L20" s="8"/>
      <c r="M20" s="8"/>
      <c r="N20" s="8"/>
      <c r="O20" s="8"/>
      <c r="P20" s="8"/>
      <c r="Q20" s="8"/>
      <c r="R20" s="13"/>
    </row>
    <row r="21" spans="1:18" ht="19.8" customHeight="1" x14ac:dyDescent="0.25">
      <c r="A21" s="5"/>
      <c r="B21" s="6"/>
      <c r="C21" s="7"/>
      <c r="D21" s="8"/>
      <c r="E21" s="8"/>
      <c r="F21" s="8"/>
      <c r="G21" s="8"/>
      <c r="H21" s="6"/>
      <c r="I21" s="8"/>
      <c r="J21" s="8"/>
      <c r="K21" s="8"/>
      <c r="L21" s="8"/>
      <c r="M21" s="8"/>
      <c r="N21" s="8"/>
      <c r="O21" s="8"/>
      <c r="P21" s="8"/>
      <c r="Q21" s="8"/>
      <c r="R21" s="13"/>
    </row>
    <row r="22" spans="1:18" ht="19.8" customHeight="1" x14ac:dyDescent="0.25">
      <c r="A22" s="5"/>
      <c r="B22" s="6"/>
      <c r="C22" s="7"/>
      <c r="D22" s="8"/>
      <c r="E22" s="8"/>
      <c r="F22" s="8"/>
      <c r="G22" s="8"/>
      <c r="H22" s="6"/>
      <c r="I22" s="8"/>
      <c r="J22" s="8"/>
      <c r="K22" s="8"/>
      <c r="L22" s="8"/>
      <c r="M22" s="8"/>
      <c r="N22" s="8"/>
      <c r="O22" s="8"/>
      <c r="P22" s="8"/>
      <c r="Q22" s="8"/>
      <c r="R22" s="13"/>
    </row>
    <row r="23" spans="1:18" ht="19.05" customHeight="1" x14ac:dyDescent="0.25">
      <c r="A23" s="5"/>
      <c r="B23" s="6"/>
      <c r="C23" s="7"/>
      <c r="D23" s="8"/>
      <c r="E23" s="8"/>
      <c r="F23" s="8"/>
      <c r="G23" s="8"/>
      <c r="H23" s="6"/>
      <c r="I23" s="8"/>
      <c r="J23" s="8"/>
      <c r="K23" s="8"/>
      <c r="L23" s="8"/>
      <c r="M23" s="8"/>
      <c r="N23" s="8"/>
      <c r="O23" s="8"/>
      <c r="P23" s="8"/>
      <c r="Q23" s="8"/>
      <c r="R23" s="13"/>
    </row>
    <row r="24" spans="1:18" ht="19.8" customHeight="1" x14ac:dyDescent="0.25">
      <c r="A24" s="9"/>
      <c r="B24" s="10"/>
      <c r="C24" s="11"/>
      <c r="D24" s="12"/>
      <c r="E24" s="12"/>
      <c r="F24" s="12"/>
      <c r="G24" s="12"/>
      <c r="H24" s="10"/>
      <c r="I24" s="12"/>
      <c r="J24" s="12"/>
      <c r="K24" s="12"/>
      <c r="L24" s="12"/>
      <c r="M24" s="12"/>
      <c r="N24" s="12"/>
      <c r="O24" s="12"/>
      <c r="P24" s="12"/>
      <c r="Q24" s="12"/>
      <c r="R24" s="14"/>
    </row>
    <row r="25" spans="1:18" ht="16.05" customHeight="1" x14ac:dyDescent="0.25">
      <c r="B25" s="69" t="s">
        <v>179</v>
      </c>
      <c r="C25" s="69"/>
      <c r="D25" s="69"/>
      <c r="E25" s="69"/>
      <c r="N25" s="69" t="s">
        <v>180</v>
      </c>
      <c r="O25" s="69"/>
      <c r="P25" s="69"/>
      <c r="Q25" s="69"/>
      <c r="R25" s="69"/>
    </row>
  </sheetData>
  <sheetProtection algorithmName="SHA-512" hashValue="P2Xkhgh+ySKKlmQEYW859f7XXm05dPP9TRmzl4n5//nE0Cowx8ayzmIIQj+oNX7H/2+v58uN5WQ/+LX+oNhm8Q==" saltValue="5Zwt1Ux4rRAdTGd+gFDicw==" spinCount="100000" sheet="1" formatCells="0" formatColumns="0" formatRows="0"/>
  <mergeCells count="25">
    <mergeCell ref="A5:A7"/>
    <mergeCell ref="B5:B7"/>
    <mergeCell ref="C5:C7"/>
    <mergeCell ref="D6:D7"/>
    <mergeCell ref="E6:E7"/>
    <mergeCell ref="D5:F5"/>
    <mergeCell ref="G5:L5"/>
    <mergeCell ref="G6:J6"/>
    <mergeCell ref="B25:E25"/>
    <mergeCell ref="N25:R25"/>
    <mergeCell ref="F6:F7"/>
    <mergeCell ref="K6:K7"/>
    <mergeCell ref="L6:L7"/>
    <mergeCell ref="M5:M7"/>
    <mergeCell ref="N5:N7"/>
    <mergeCell ref="O5:O7"/>
    <mergeCell ref="P5:P7"/>
    <mergeCell ref="Q5:Q7"/>
    <mergeCell ref="R5:R7"/>
    <mergeCell ref="A1:C1"/>
    <mergeCell ref="A2:R2"/>
    <mergeCell ref="A3:R3"/>
    <mergeCell ref="A4:M4"/>
    <mergeCell ref="N4:O4"/>
    <mergeCell ref="P4:Q4"/>
  </mergeCells>
  <phoneticPr fontId="28" type="noConversion"/>
  <pageMargins left="0.97986111111111096" right="0.118055555555556" top="0.31458333333333299" bottom="0.31458333333333299" header="0" footer="0"/>
  <pageSetup paperSize="9" fitToWidth="0"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rangeList sheetStid="4" master="" otherUserPermission="visible"/>
  <rangeList sheetStid="1" master="" otherUserPermission="visible"/>
  <rangeList sheetStid="2" master="" otherUserPermission="visible"/>
  <rangeList sheetStid="6" master="" otherUserPermission="visible"/>
  <rangeList sheetStid="7" master="" otherUserPermission="visible"/>
  <rangeList sheetStid="8" master="" otherUserPermission="visible"/>
  <rangeList sheetStid="9" master="" otherUserPermission="visible"/>
  <rangeList sheetStid="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2</vt:i4>
      </vt:variant>
    </vt:vector>
  </HeadingPairs>
  <TitlesOfParts>
    <vt:vector size="11" baseType="lpstr">
      <vt:lpstr>封面  </vt:lpstr>
      <vt:lpstr>说明  </vt:lpstr>
      <vt:lpstr>投标报价汇总表</vt:lpstr>
      <vt:lpstr>第100章</vt:lpstr>
      <vt:lpstr>第200章</vt:lpstr>
      <vt:lpstr>第300章</vt:lpstr>
      <vt:lpstr>第600章</vt:lpstr>
      <vt:lpstr>第700章</vt:lpstr>
      <vt:lpstr>【5.5】表  </vt:lpstr>
      <vt:lpstr>'封面  '!Print_Area</vt:lpstr>
      <vt:lpstr>'说明  '!Print_Area</vt:lpstr>
    </vt:vector>
  </TitlesOfParts>
  <Company>SmartCost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凤玲 王</cp:lastModifiedBy>
  <dcterms:created xsi:type="dcterms:W3CDTF">2025-05-27T01:44:00Z</dcterms:created>
  <dcterms:modified xsi:type="dcterms:W3CDTF">2025-06-25T04:30:17Z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49ED68654FC047438CA60A03C053D9F4_12</vt:lpwstr>
  </property>
</Properties>
</file>