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activeTab="1"/>
  </bookViews>
  <sheets>
    <sheet name="清单一" sheetId="1" r:id="rId1"/>
    <sheet name="清单二" sheetId="2" r:id="rId2"/>
    <sheet name="清单三"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<sst xmlns="http://schemas.openxmlformats.org/spreadsheetml/2006/main" count="166" uniqueCount="142">
  <si>
    <t>序号</t>
  </si>
  <si>
    <t>名称</t>
  </si>
  <si>
    <t>参数</t>
  </si>
  <si>
    <t>数量</t>
  </si>
  <si>
    <t>单价控制价（元）</t>
  </si>
  <si>
    <t>合计（元）</t>
  </si>
  <si>
    <t>STEAM螺母积木（核心产品）</t>
  </si>
  <si>
    <r>
      <rPr>
        <sz val="11"/>
        <rFont val="宋体"/>
        <charset val="134"/>
        <scheme val="minor"/>
      </rPr>
      <t xml:space="preserve">一、基础类产品材质为：主体材质为椴木面多层板喷环保水性漆，螺丝螺母配件为ABS。
二、最长尺寸88*8*1.5cm；厚度1.5cm，允许尺寸±0.2cm偏离；积木31种形状；另有8种配件；合计不少于427件/套。
</t>
    </r>
    <r>
      <rPr>
        <sz val="11"/>
        <rFont val="宋体"/>
        <charset val="134"/>
      </rPr>
      <t>▲</t>
    </r>
    <r>
      <rPr>
        <sz val="11"/>
        <rFont val="宋体"/>
        <charset val="134"/>
        <scheme val="minor"/>
      </rPr>
      <t>三、提供含CNAS和CMA标识的检测报告（加盖生产厂家公章），检测报告中基本规范，机械与物理性能，易燃性能，邻苯二甲酸酯增塑剂，特定元素的迁移，甲醛等六项合格。
1.长条Ⅰ：88*8*1.5cm，8个。
2.长条Ⅱ：48*8*1.5cm，12个。
3.长条Ⅲ：28*8*1.5cm，32个。
4.长条Ⅳ：18*8*1.5cm，16个。
5.圆弧Ⅰ：62*8*1.5cm，8个。
6.圆弧Ⅱ：38*8*1.5cm，12个。
7.圆弧Ⅲ：32*8*1.5cm，4个。
8.骨头型Ⅰ：31*8*1.5cm，4个。
9.骨头型Ⅱ：29*18.5*1.5cm，4个。
10.回旋镖型：22.5*22.5*1.5cm，4个。
11.齿轮Ⅰ：30*30*1.5cm，2个。
12.齿轮Ⅱ：21*21*1.5cm，2个。
13.齿轮Ⅲ：15 *15 *1.5cm，2个。
14.Y型：22*38*1.5cm，2个。
15.船锚型：30*26*1.5cm，2个。
16.工字型：37*37*1.5cm，4个。
17.门型：31*31*1.5cm，2个。
18.手掌型：16*9*1.5cm，4个。
19.S型：21*12*1.5cm，2个。
20.方向盘型： R=18 *1.5cm，4个。
21.双圆型：10*6*1.5cm，4个。
22.云朵型：10*6*1.5cm，4个。
23.叶子型：10*6*1.5cm，4个。
24.方型连接件：12*12*1.5cm，4个。
25.L型连接件 14*14*10cm，8个。
26.双耳坠形件，22.4*20.2*1.5cm，2个；
27.双耳U形件，21.3*17*1.5cm，4个；
28.短齿形板，25.4*8.5*1.5cm，8个；
29.长齿形板，50*8.5*1.5cm，4个；
30.笑脸圆板，直径15.2cm，4个；
31.双孔弧形板，42*10.5*1.5cm，2个；
配件：
1.短螺丝：M1*6，螺丝头4.8*3.9cm，20个，塑料+金属材质
2.短螺母：螺母：3.3*3.7cm，20个，塑料+金属材质。
3.长螺丝：材质：ABS工程塑料。产品规格7.9*10.3cm，绿色，顶部尺寸7.9cm*3.1cm*0.7cm，两侧圆孔直径为2.7cm，中间圆孔直
径为1.3cm，螺杆尺寸9.5cm*1.4cm。100个。
4.长螺母：材质：ABS工程塑料。产品规格7.2*1.6cm，绿色，边圆宽度为：2.7cm，边圆间距分别为：6.6cm、7.2cm，边圆圆孔
直径为：1.3cm，中间外圆孔直径为：2.9cm，内圆孔为1.5cm。100个；
3.滑轮：外直径11.5，内直径1.5cm，2个，塑料+金属材质。
4.桶：外直径30cm，2个，塑料材质。
5.绳子：0.6*0.6*200cm，4个，尼龙材质。
6.箱型推车80*40*60cm，1个。
配送螺母《建构系列》指导手册；210*297mm；装帧方式：骑马订；双页铜版纸：128g；共16P。</t>
    </r>
  </si>
  <si>
    <t>户外游戏体能梯</t>
  </si>
  <si>
    <t>一、材质；采用优质松木                                                                                             二、工艺：碳烤、静电喷水性环保油漆、磨圆角、光滑无毛刺，一体化框架结构                                                       
▲三、 提供安吉探索游戏指导手册；尺寸：21*28.5cm；封面双铜不小于250克；
内页双铜不小于157克；封面:正面亚膜；有线胶装。        
允许尺寸±0.2cm偏离
1.人字梯120*44*14cm 4个；
2.直梯 材质：松木。规格：195*35*7cm 3个；
3.短平衡板 材质：松木。规格：120*20*2.5cm 4个；
4.长平衡板 材质：松木。规格：150*20*2.5cm 3个；
5.高支架：材质：松木。规格：H：60cm 3个；
6.矮支架：材质：松木。规格：H:30cm 3个；</t>
  </si>
  <si>
    <t>运输套装</t>
  </si>
  <si>
    <t>一、材质：优质松木，塑料，PU，镀铬实心铁
二、工艺：采用优质松木，所有部件棱角均为R3以上倒角，螺丝均为沉孔，确保不锈钢螺丝不凸出板面，避免划伤，表面采用户外环保水性漆，两底一面，底漆对木材毛孔进行封闭，进一步增强产品的耐侯性，面漆可使产品有光润感，提高手感舒适度；允许尺寸±0.2cm偏离。
1.架子车：120*50*29 cm（含轮：120*65*42cm) , PU胎轮子(直径37.8cm胎厚4.2cm)环保耐磨，镀铬实心铁管（尺寸62*1.6*1.6cm)防松螺母固定外加塑料防护套 ;
2.托拉车：120*50*31 cm（含轮：120*62*44）, PU胎轮子(直径37.8cm胎厚4.2cm)环保耐磨，镀铬实心铁管（尺寸62*1.6*1.6cm)防松螺母固定外加塑料防护套;
3.黄包车：120*50*59 cm（含轮：120*65*77cm) , PU胎轮子(直径37.8cm胎厚4.2cm)环保耐磨，镀铬实心铁管（尺寸62*1.6*1.6cm)防松螺母固定外加塑料防护套;
4.推货车：120*40*39 cm (含轮：120*60*39）,发泡胎轮子(直径28cm胎厚4.1cm)，镀铬实心铁管（尺寸59*1.6*1.6cm)防松螺母外加不锈钢防松螺母等；
5.鸡公车：120*55*53 cm（含轮：120*55*57）,发泡胎轮子(直径28cm胎厚4.1cm)，外加不锈钢防松螺母等;
6.独轮板车：120*55*40cm ,PU胎轮子(直径37.8cm胎厚4.2cm)环保耐磨，实心轴、防松螺母固定外加塑料防护套等 ;
7.独轮车：120*55*50 cm, PU胎轮子(直径37.8cm胎厚4.2cm)环保耐磨，实心轴、防松螺母等 ;
8.独轮运输车: 100*48*35 cm (含轮：100*48*35）, 发泡胎轮子(直径28cm胎厚4.1cm)，外加不锈钢防松螺母。</t>
  </si>
  <si>
    <t>滚筒</t>
  </si>
  <si>
    <t>560*600*12，厚1.2cm，允许尺寸±0.1cm偏离磨，圆角，光滑无毛刺</t>
  </si>
  <si>
    <t>560*900*12，厚1.2cm，允许尺寸±0.1cm偏离磨，磨圆角，光滑无毛刺</t>
  </si>
  <si>
    <t>560*1200*12，厚1.2cm，允许尺寸±0.1cm偏离磨，磨圆角，光滑无毛刺</t>
  </si>
  <si>
    <t>630*600*13，厚1.3cm，允许尺寸±0.1cm偏离磨，磨圆角，光滑无毛刺</t>
  </si>
  <si>
    <t>630*900*13，厚1.3cm，允许尺寸±0.1cm偏离磨，磨圆角，光滑无毛刺</t>
  </si>
  <si>
    <t>630*1200*13，厚1.3cm，允许尺寸±0.1cm偏离磨，磨圆角，光滑无毛刺</t>
  </si>
  <si>
    <t>沙水游戏总动员（核心产品）</t>
  </si>
  <si>
    <t>一、材质：主体防腐木，配件部分PP、 塑料、尼龙、亚克力、铁+木质                                   
二、工艺：防腐松+户外油漆， 允许尺寸±0.5cm偏离。                                  
▲三、提供含CNAS和CMA标识的检测报告（加盖生产厂家公章），检测报告中基本规范，机械与物理性能，易燃性能，邻苯二甲酸酯增塑剂，特定元素的迁移，甲醛等六项合格。
1.挖掘机，170*54*96cm。分底座、身体、头部三部分组成，采用重型铸铁轴长300*20mm旋转底座轴为中心身体与底盘链接，头部与身体用直径3cm榉木圆棒固定，不易脱落散架，且各部件之间卡件紧密、紧凑、立体感极强装卸方便。1辆；
2.螺旋玩沙，60*28*85cm。360度全包围木材沙道，滑道总长103cm五折弯道形成360度流沙。储沙漏侧边安装重力式阀门，孩子们可以自由控制出沙量，一款正真全原生态的滑沙产品；1个；
3.摩天轮玩沙，60*28*85cm。适合低龄段儿童的身高。亚克力风车注塑成型直径21cm，8叶片外配套半透面亚克力，随着沙子快速落下，体验沙子与风车之间的碰撞乐趣以及观察变色物。 1个；
4.玩沙天平，100*28*93cm。1米长带红色亚克力指针秤杆，配合大数字刻度盘，方便孩子们掌握偏差量，1个；
5.风车水箱，70*40*91cm。采用PP材料做水箱，缝隙经塑料焊接防漏水，防腐木6*6方柱做支脚（户外油漆处理），彩色风轮水旋转，所有部件棱角均为R3以上倒角，不锈钢螺丝均为沉孔，确保螺丝不凸出板面，避免划伤；结构：上下分为两层（尺寸：40*19.5*11cm/70*40*15cm)，上层移动三个下水孔吸盘可防水储水，通过防腐木水槽和彩色水风车（尺寸14*14cm)流入下层水箱再利用勺子往山层注水循环利用。 1个；
6.沙水传输带，91*39*100cm。主体PP环保（蓝/橙/灰）三种颜色，塑料传送带0807尼龙挖斗，铝6061型号和不锈钢做链接杆（M10*280mm)外五星螺母，透明亚克力做齿轮旋转保护罩，所有部件R3倒角，不锈钢螺丝均为沉孔，不凸出板面避免刮伤；结构：整体分两部分组合，用PP蓝色塑料海豚底座（尺寸：91*39*40cm）PP塑料传送道（尺寸108*25.5*25cm），不锈钢链接5935塑料传送皮带，橙色海盗勾辅件装饰，根据不同需求通过调节阀调整三个角度固定使用，佩海沟装饰、底座内侧可以注水或细砂，利用套胶手柄旋转带动输送带经挖斗开始运输 1个；
7.多功能玩水桌，58*44*114cm。主体采用抗倍特板、透明亚克力5mm、塑料流水玩具、水彩笔、塑料量杯、硅胶刮板等，结构：抗倍特板厚度16mm做框架结构，所有部件棱角均为R3以上倒角，不锈钢螺丝加M6五星螺丝调节固定，增高支柱42*6*1.6cm可调节升降20cm,桌面加厚塑料水箱51*37*14.5cm可储水可移动，穿插5MM透明亚克力配套流水吸盘DIY玩具(21*21cm)通水浮力小球可升高、花洒出水、螺旋浆转动，配套涂鸦彩笔、量杯、刮板等工具； 1个；
8.玩沙玩水桌，117*103*52cm。结构:采用25mm厚度防腐木，经防腐处理，确保产品户外使用长期不易腐蚀。所有棱边均为R3以上倒圆。表面采用户外环保水性漆，两底一面，底漆对木材毛孔进行封闭，进一步增强产品的耐侯性，面漆可使产品有光润感，提高手感舒适度。所有组装螺孔均为沉孔，确保螺丝不高出板面，内镶2个塑料水箱（尺寸43*32*13mm)半透黄亚克力厚度5mm做板面，可玩水沙、组建积木桌、休息桌收纳玩具等 1个；
9.平板沙漏，38*26*63cm。结构:采用15mm厚度防腐木做框架4.5*4.5方柱做立柱结实更牢固，经防腐处理，确保产品户外使用长期不易腐蚀。所有棱边均为R3以上倒圆。表面采用户外环保水性漆，两底一面，底漆对木材毛孔进行封闭，进一步增强产品的耐侯性，面漆可使产品有光润感，提高手感舒适度。所有组装螺孔均为沉孔，确保螺丝不高出板面，漏斗式开口，三层PP塑料滑沙板 1个；
10.滚轮沙漏，38*26*63cm。结构:采用15mm厚度防腐木做框架4.5*4.5方柱做立柱结实更牢固，经防腐处理，确保产品户外使用长期不易腐蚀。所有棱边均为R3以上倒圆。表面采用户外环保水性漆，两底一面，底漆对木材毛孔进行封闭，进一步增强产品的耐侯性，面漆可使产品有光润感，提高手感舒适度。所有组装螺孔均为沉孔，确保螺丝不高出板面，漏斗式开口，2个塑料风轮（尺寸13*12cm）正反面绿色塑料PP内做亚克力叶片外加三根不锈钢螺杆锁固，体验玩沙下漏时风轮旋转及碰撞传输动力 1个；
11.大铲子65*14cm ，不锈铁，3把；
12.小铲子34*7cm ，不锈铁，5把；
合计18件。</t>
  </si>
  <si>
    <t>游戏垫</t>
  </si>
  <si>
    <t>有机硅帆布+优质珍珠棉。            
工艺：垫套表面平整无皱纹，棱角整齐，色泽一致，手把结实牢固，100*200两折，厚度13，允许尺寸±1cm偏离。</t>
  </si>
  <si>
    <t>有机硅帆布+优质珍珠棉。            
工艺：垫套表面平整无皱纹，棱角整齐，色泽一致，手把结实牢固，120*240两折，厚度13，允许尺寸±1cm偏离。</t>
  </si>
  <si>
    <t>有机硅帆布+优质珍珠棉。            
工艺：垫套表面平整无皱纹，棱角整齐，色泽一致，手把结实牢固，80*160两折，厚度13，允许尺寸±1cm偏离。</t>
  </si>
  <si>
    <t>有机硅帆布+优质珍珠棉。            
工艺：垫套表面平整无皱纹，棱角整齐，色泽一致，手把结实牢固，80*240三折，厚度13，允许尺寸±1cm偏离。</t>
  </si>
  <si>
    <t>户外碳化拼插洞洞积木</t>
  </si>
  <si>
    <t>一、材质：采用优质松木。
二、工艺：碳烤、静电喷水性环保油漆、磨圆角、光滑无毛刺，，允许尺寸±0.2cm偏离。                                                            
木片1孔，10*2.5*10cm，20块。
木片2孔，10*2.5*20cm，20块。
木片4孔，10*2.5*40cm，20块。
木片6孔，10*2.5*60cm，10块。
木片8孔，10*2.5*80cm，10块。
木片10孔，10*2.5*100cm，10块。
木片12孔，10*2.5*120cm，10块。
木砖1孔，10*5*10cm，20块。
木砖2孔，10*5*20cm，20块。
木砖4孔，10*5*40cm，20块。
正方体6孔，10*10*10cm，20块。
长方体4孔，10*10*20cm，20块。
长方体5孔，10*10*30cm，20块。
长方体6孔，10*10*40cm，20块。
小三角形1孔，10*10*10cm，20块。
大三角形3孔，20*10*20cm，10块。
圆柱积木6孔，10*10*10cm，20块。
圆柱积木10孔，10*10*20cm，20块。
圆柱积木14孔，10*10*30cm，10块。
圆柱积木18孔，10*10*40cm，10块。
圆锥1孔，10*10*15cm，10个。
小圆形1孔，20*20*2.5cm，10个。
大圆形1孔，20*20*5cm，10个。
小半圆形1孔，20*10*2.5cm，10个。
大半圆形1孔，20*10*5cm，10个。
连接杆1号，2.5*2.5*5cm，60根。
连接杆2号，2.5*2.5*10cm，30根。
连接杆3号，2.5*2.5*15cm，30根。
连接杆4号，2.5*2.5*20cm，20根。
连接杆5号，2.5*2.5*25cm，20根。
连接杆6号，2.5*2.5*30cm，20根。
木制情景小车6个，分别是警车14*6.2*7.4cm，救护车14*6.2*7.4cm，校车：14*6.2*7.4cm,出租车13.7*6.2*7.4cm，消防车13.7*6.2*7.4cm，推土机13.7*6.2*7.4cm。每个小车热转印印刷对应卡通图案。
碳化小车1号：长48厘米，宽40厘米，高15.5厘米，扶手高度60厘米，1个。
碳化小车2号：长48厘米，宽40厘米，高15.5厘米，1个。
碳化小车3号：长60厘米，宽40厘米，高10.5厘米，1个。</t>
  </si>
  <si>
    <t>动力龙舟（核心产品）</t>
  </si>
  <si>
    <t>一、材质：松原木清漆/椴木面胶合板，配件eva；
二、工艺：磨圆角、光滑无毛刺，允许尺寸±0.5cm偏离。
▲三、提供含CNAS和CMA标识的检测报告（加盖生产厂家公章），检测报告中基本规范，机械与物理性能，易燃性能，邻苯二甲酸酯增塑剂，特定元素的迁移，甲醛等六项合格。
1：龙头板2块，规格：94.5*63*1.8cm，颜色：原木清水漆+玫红色，材质：1.8cm椴木面胶合板，工艺：采用雕刻机成形，经过打磨、砂光、R3倒角处理，油漆两底一面用环保水性漆，表面光滑不割手，图形UV加工；
2：龙尾板，规格：2块，规格：68.5*28.6*1.8cm，颜色：原木清水漆+玫红色，材质：1.8cm椴木面胶合板，工艺：采用雕刻机成形，经过打磨、砂光、R3倒角处理，油漆两底一面用环保水性漆，表面光滑不割手，图形UV加工；
3：轮子2对，规格：60*28*28cm，颜色：红色+黑色，材质：轮胎EVA发泡轮，轮毂PP塑料；
4：横柱 5根，规格：36.7*4*4cm，颜色：原木清水漆，材质：采用 全无节松木，工艺：把料、砂光、横切，表面采用环保水性漆，两底一面，光滑不割手；
5：长板 1块，规格：150*18.5*5cm，颜色：原木清水漆 ，材质： 松木,工艺：板材四面刨拉边成形，经砂光打毛处理，整板为实木，底面用实木条、束尾螺丝加固定位做卡槽，表面采用户外环保水性漆，两底一面；
6：长梯 1个，规格：150*35*4cm，颜色：原木清水漆， 材质： 全无节松木,工艺：板材四面刨拉边成形，经砂光、打毛处理，菱角为R3倒角，表面采用户外环保水性漆，两底一面，组装成形；
7：长棒 6根，规格：120*3.2*3.2cm，颜色：原木清水漆，材质：采用 全无节松木，工艺：把料砂光，表面采用环保水性漆，两底一面，光滑不割手；
8：螺丝 8对，规格：10*7.9*1.47cm，颜色：绿色，材质：ABS；</t>
  </si>
  <si>
    <t>划船套装</t>
  </si>
  <si>
    <t>一、材质：优质松木，塑料，EVA
二、工艺：碳烤、静电喷水性环保油漆、磨圆角、光滑无毛刺，允许尺寸±0.5cm偏离。
1.平衡板：160cm*18.5cm*2.5cm，1个；
2.直梯：180cm*35cm*7cm，1个；
3.支撑杆：120cm上油漆，6根；
4.小轮胎：EVA，直径28cm；长度60cm，轴杆长度59cm,2对；</t>
  </si>
  <si>
    <t>户外小火车</t>
  </si>
  <si>
    <t>一、材质：优质松木，塑料，橡胶
二、工艺：碳烤、静电喷水性环保油漆、磨圆角、光滑无毛刺，允许尺寸±0.5cm偏离。
1.轮胎：总长度：80cm；轮胎：48*48cm，厚度6.5cm；轴杆直径2.1cm；2对；
2.平衡板：160*18.5*2.7cm，4个；
3.单梯：180*35*7cm，1个；
4.架子：80*57*51cm，2个；
5.支撑杆：120cm，4根，共计13件</t>
  </si>
  <si>
    <t>欢乐水车</t>
  </si>
  <si>
    <t>一、材质；采用优质松木，PE塑料，金属                                                             
二、工艺：静电喷水性环保油漆、磨圆角、光滑无毛刺，一体化框架结构                                             
水车尺寸：长度：76cm；宽度：40cm；高（不含轮子）47.5cm；高（含轮子）61cm;车轮子直径：9.5cm；抽水机直径：14cm；手柄：26cm；抽水管：16.5cm；抽水管直径：25cm；净水管长度：90cm；净水管直径：28cm；水箱：材质（PE）长度29cm；宽度26cm；高37cm；水箱口子5cm 。允许尺寸±0.5cm偏离；</t>
  </si>
  <si>
    <t>划桨车</t>
  </si>
  <si>
    <t>材质松木碳化，尺寸60*40*30cm，允许尺寸±0.5cm偏离。</t>
  </si>
  <si>
    <t>平板车</t>
  </si>
  <si>
    <t>通过雕刻成形，40公分，底板有2个2寸万向轮，2个2.5寸个固定轮，用扁头不锈钢螺丝加防松螺母锁定，带M8红色拉绳，方便移动，允许尺寸±0.2cm偏离。</t>
  </si>
  <si>
    <t>通过雕刻成形，60公分，底板有2个2寸万向轮，2个2.5寸个固定轮，用扁头不锈钢螺丝加防松螺母锁定，带M8红色拉绳，方便移动，允许尺寸±0.2cm偏离。</t>
  </si>
  <si>
    <t>大型交通标志</t>
  </si>
  <si>
    <t>一、材质：榉木+多层板+密度板
二、工艺：上环保水性漆，彩图印刷，磨圆角、光滑无毛刺。 
四、配置：共18个交通标志，单个高度55cm，允许尺寸±0.3cm偏离。
长方形交通标志：分道指示标志、直行、机动车车道，以上标志各1个，尺寸：20*15*0.5cm；人行横道 1个，尺寸：20*20*0.5cm；圆形交通标志：非机动车行驶、环岛行驶、向左转弯、向右转弯、步行、禁止鸣笛、禁止左转弯、禁止右转弯、禁止掉头、禁止机动车通行、禁止驶入、禁止行人通行、限高3.5m，以上标志各1个，尺寸：直径20*0.5cm； 红绿灯标志：22.5*11*0.9cm 1个 ；底座（蓝色）：直径19*1.5cm 18个； 圆棍：长度35*2cm 18个。</t>
  </si>
  <si>
    <t>大型户外实心碳化积木</t>
  </si>
  <si>
    <t>一、材质：采用松木。
二、工艺：碳烤、静电喷水性环保油漆、磨圆角、光滑无毛刺 ；允许尺寸±0.2cm偏离。                         
尺寸：长条板(有槽)：120*10*2.5cm  4个，正方形Ⅰ：10*10*5cm 80个，正方形Ⅱ： 10*10*2.5cm60 个，长方形Ⅰ：20*10*5cm 138个，长方形Ⅱ：20*10*2.5cm 80个，长方形Ⅲ：40*10*2.5cm 30个，长方形Ⅳ：60*10*2.5cm 28个，长方形（开槽）Ⅴ：60*10*2.5cm 5个，长方形Ⅵ：80*10*2.5cm 2个；三角形：39*20*2.5cm  4个，直角三角形：40*20*2.5cm 4个，圆柱积木Ⅰ：Φ10*20cm 4个，圆柱积木Ⅱ：Φ10*40cm 5个，圆柱积木Ⅲ：Φ5*10cm 10个，圆柱积木Ⅳ：Φ5*20cm 10个，圆柱积木Ⅴ：Φ5*40cm 6个，半圆环积木：30*15*2.5cm 10个，半圆积木：
15*7.5*2.5cm 4个，1/4圆环积木：40*14*2.5cm 12个，扇形积木：半径为20cm 8个，锥形10*10*15cm 4个；一共21个形状，共508片。</t>
  </si>
  <si>
    <t>户外酷跑新型组合系列</t>
  </si>
  <si>
    <t>配置数量：不少于119件、1套课程体系（标准动作视频解析不少于123个）、1次入园培训。
主体材质：PVC夹网布、Epe珍珠棉
主配件材料：75cm*60cm*10cm（±1cm）百变1号箱 2个、75cm*60cm*20cm（±1cm）百变2号箱 2个、75cm*30cm*20cm（±1cm）3号箱A款 2个、75cm*30cm*20cm（±1cm）百变3号箱B款 2个、75cm*30cm*15cm（±1cm）百变3号箱C款 2个、75cm*30cm*15cm（±1cm）百变3号箱D款 2个、75cm*60cm*39cm（±1cm）百变4号箱A款 2个、75cm*60cm*20cm（±1cm）百变4号箱B款 2个、90cm*60cm*5cm（±1cm）多功能垫-方格款 2个、90cm*60cm*5cm（±1cm）多功能垫—虚线款 2个、90cm*60cm*5cm（±1cm）多功能垫—跳远款A 2个、90cm*60cm*5cm（±1cm）多功能垫-跳远款B 2个、75cm*55cm*70cm（±1cm）分层滑梯A款 1个、75cm*120cm*30cm（±1cm）分层滑梯B款 1个、60cm*30cm*25cm（±1cm）平衡木A款 3个、60cm*30cm*35cm（±1cm）平衡木B款 3个、80cm*100cm*45cm（±1cm）异形坦克墩 4个、60cm*45cm*10cm（±1cm）定点垫4个、33cm*40cm*30cm（±1cm）弧顶跳箱第一级 3个、100cm*50cm*30cm（±1cm）弧顶跳箱第二级 1个、100cm*60cm*30cm（±1cm）弧顶跳箱第三级 1个、50cm*50cm*20cm（±1cm）弹力垫 1个、137cm*100cm多功能单杠 1个、60cm*60cm*60cm（±1cm）索马立方体A款 1个、90cm*60cm*30cm（±1cm）索马立方体B款 1个、60cm*60cm*60cm（±1cm）索马立方体C款 1个、90cm*60cm*30cm（±1cm）索马立方体D款 1个、60cm*60cm*60cm（±1cm）索马立方体E款 1个、90cm*30cm*60cm（±1cm）索马立方体F款 1个、60cm*60cm*30cm（±1cm）索马立方体G款 1个、150cm*2.5cm标志杆 15个、30cm*52cm单元标志桶 10个、54cm*54cm多边敏捷圈 16个、10cm*3cm连接扣 16个、46cm*17cmBOSO球 4个、8cm沙球4个、课程1套、入园培训1次。</t>
  </si>
  <si>
    <t>户外安吉游戏软体组合(加强版）</t>
  </si>
  <si>
    <t>配置数量：不少于27件，1套教学资源库。
主体材质：PVC夹网布、Epe珍珠棉。
主配件材料：90cm*60cm*5cm（±1cm） 跳房子安全垫1号1个，90cm*60cm*5cm（±1cm） 跳房子安全垫2号1个，90cm*60cm*5cm（±1cm） 跳房子安全垫3号1个，90cm*60cm*5cm（±1cm） 跳房子安全垫4号1个，200cm*25cm*25cm（±1cm） 曲线独木桥1个，150cm*33cm（±1cm） 圆形柱1个，60cm*30cm*30cm（±1cm） U形墩2个，75cm*56cm*75cm*20cm（±1cm） 弧形箱1个，75cm*75cm*10cm（±1cm） 体操垫1个，75cm*75cm*20cm*5cm（±1cm） 斜坡1 1个，75cm*75cm*35cm*20cm（±1cm） 斜坡2 1个，50cm*15cm（±1cm） 八角柱组合1号1个，50cm*30cm（±1cm） 八角柱组合2号1个，50cm*45cm（±1cm） 八角柱组合3号1个，70cm*70cm，50cmx70cm，50cm*50cm（±1cm）三类。圆形镂空直径均为35cm（±1cm），厚度均为10cm（±1cm） 镂空正方体1号1个，70cm*70cm，50cmx70cm，50cm*50cm（±1cm）三类。圆形镂空直径均为35cm（±1cm），厚度均为10cm（±1cm） 镂空正方体2号1个，80cm*30cm*5cm（±1cm） 迷彩回力扣1号1个，80cm*30cm*5cm（±1cm） 迷彩回力扣2号1个，80cm*30cm*5cm（±1cm） 迷彩回力扣3号1个，80cm*30cm*5cm（±1cm） 迷彩回力扣4号1个，100cm*30cm（±1cm） 迷彩小陀螺1个，70cm*70cm*70cm（±1cm） 三级台阶1个，100cm*70cm*15cm*50cm（±1cm） 空心滚筒1个，120cm*30cm*30cm（±1cm） S平衡木1个，120cm*50cm（±1cm）单梯2个，教学资源库1套。</t>
  </si>
  <si>
    <t>三轮车停车架</t>
  </si>
  <si>
    <t>材料镀锌钢及防水布，放20辆车带遮阳棚，尺寸根据现场尺寸和车辆数量定制，符合使用要求</t>
  </si>
  <si>
    <t>平衡车停车架</t>
  </si>
  <si>
    <t>材料镀锌钢及防水布，双层、放30辆车带遮阳棚，尺寸根据现场尺寸和车辆数量定制，符合使用要求</t>
  </si>
  <si>
    <t>多功能攀爬组合</t>
  </si>
  <si>
    <t>规格：≥11*5*4.8m.
材质花梨木板材：▲锑、砷、钡、镉、铬、铅、汞和硒八大可迁移元素符合GB6675.4-2014国家标准，提供带CMA或CNAS标识检测报告；
产品具备轮胎爬、木制爬梯、铁制攀爬等功能，所有边角倒圆处理、无毛刺，做工细致；
油漆工艺：使用环保优质油漆，透明底漆两遍，面漆三遍，表面光滑；耐磨性好，纹理清晰自然，色泽一致。                  
▲油漆挥发性有机化合物含量、乙二醇醚及醚酯总和含量、甲醛、可溶性重金属含量、烷基酚聚氧乙烯醚总和含量、苯系物总和含量、总铅含量符合GB18581-2020标准，提供带CMA或CNAS标识检测报告。
主立柱10*10cm，攀爬架6*9cm，攀爬辅料4*4cm，轮胎采用机动车回收橡胶轮胎，经清洗、打磨、底漆、彩色面漆工艺流程加工而成色彩鲜艳表面光滑，攀岩墙板材厚度2.0cm，攀岩石采用食品级LLDPE工程塑料，经造粒工艺将颜料完全溶入颗粒中、磨粉机加工、滚塑工艺成型色彩艳丽，渗入抗紫外线、防静电及防脱色元素，安全、环保、不易老化，整体采用不锈钢螺丝连接固定，螺母处加盖塑料盖帽确保无锐利的棱角裸露防止划伤儿童。                                      
▲镀锌钢管通过力学性能测试（检测依据GB/T230.1-2018），洛氏硬度≥60，提供带CMA或CNAS标识的检测报告。</t>
  </si>
  <si>
    <t>户外体育小型器械</t>
  </si>
  <si>
    <t>至少包含：手摇车25辆，儿童平衡滑步车20辆，儿童多轮车15辆，长跳绳5根，平衡木10根，投掷靶5个，套圈20个，飞盘30个，吸盘球30个，体操圈30个，皮筋10根，木质高跷25组，塑料套圈50个，3米竹竿10根，竹梯6个，蹴鞠30个，协力伞3个，弹射风筝15个，背篓10个，空竹10个，甩泷20个，踏板跳跳球15个，跳跳砖20个，彩色羊拐骨56个，涂鸦画轴7个，涂鸦材料包5套，画轴卷纸35卷，沙水连体裤20件，沙水共具套装20套，陶艺陶泥500克装30包，陶艺图案滚轴六件套1套，便携式扩音器7个。</t>
  </si>
  <si>
    <t>户外自主游戏收纳箱</t>
  </si>
  <si>
    <t>材料防腐木，49平米，根据现场尺寸和车辆数量定制，符合使用要求</t>
  </si>
  <si>
    <t>49平米</t>
  </si>
  <si>
    <t>户外安吉玩具遮阳棚</t>
  </si>
  <si>
    <t>钢架结构加电动收放，面积560平米，根据现场场地定制设计。</t>
  </si>
  <si>
    <t>560平米</t>
  </si>
  <si>
    <t>科技走廊改造</t>
  </si>
  <si>
    <t>一、含人工智能互动展示套件不少于八个，包括:磁感发电机案例、智能家居小助手案例、智能气象站案例、竞速跷跷板案例、隔空超级钢琴案例、AI互动机械手掌案例、互动音乐喷泉案例、AI互动语音问答垃圾分类案例。
▲1、磁感发电机案例，可提供标注CMA或CNAS标识的产品检测报告及检测报告在全国认证认可信息公共服务平台网(http://cx.cnca.cn/CertECloud/qts/qts/qtsPage)查询截图扫描件
▲2、智能气象站案例，套件无需联网现场演示可实现语音识别并快速语音播报气象信息，可读取温度、湿度、气压、光线强度、风力强度等气象数据，并在OLED屏上进行显示出来。（以上功能需提供产品演示视频予以佐证）
▲3、智能气象站案例产品支持语音识别功能:产品支持语音识别功能：语音唤醒词：您好，小美。 语音命令词：当前温度;当前湿度;当风速;当前光强;当前紫外线;当前气压;空气质量;环境检测。(投标人投标时需提供CMA或CNAS的检测报告复印件并加盖投标人公章)
▲4、隔空超级钢琴产品功能不少于:
（1）产品支持自动化控制系统 
（2）产品支持发出乐谱声音 
（3）产品采用铝合金阳极氧化的六边形外框结构 
（4）产品为DC 12V供电 
（5）产品包含灯带，主控，频谱显示等电子模块，主控带RJ11接口，主控上的芯片模块可换。 
（6）面板为透明亚克力，亚克力上雕刻文字 
（7）固定底板上有一系列的4mm孔，孔距16mm。
(投标人投标时需提供CMA或CNAS的检测报告复印件并加盖投标人公章）
二、定制配合人工智能展示的环境创设。</t>
  </si>
  <si>
    <t>户外涂鸦区材料收纳柜</t>
  </si>
  <si>
    <t>材料防腐木，抽拉式柜体，根据现场尺寸和车辆数量定制，符合使用要求</t>
  </si>
  <si>
    <t>沙水区物品收纳柜</t>
  </si>
  <si>
    <t>材料防腐木，根据现场尺寸和车辆数量定制，符合使用要求</t>
  </si>
  <si>
    <t>沙水区衣物收纳柜</t>
  </si>
  <si>
    <t>材料防腐木，类似衣柜，根据现场尺寸和车辆数量定制，符合使用要求</t>
  </si>
  <si>
    <t>材料展示抽屉桌</t>
  </si>
  <si>
    <t>1、尺寸：桌面110cm*110cm（±1cm）；桌面离地高度54cm（±1cm）；
2、采用优质ENF级桦木实木多层板，符合GB/T 39600-2021检测，其中桌面采用防火板贴面和透明PC板。桌子有抗菌性能，▲符合桌子符合GB/T21866-2008中的抗菌性能（金黄色葡萄球菌）的检测报告 。▲防火板符合GB/T 21604-2022中的急性皮肤刺激的测定 。
3、采用绿色环保无毒水性漆封边，经过两底一面工艺制作。耐黄变性符合GB/T  23999-2009的标准； 水性漆中的有害物质符合GB 18581-2020的检测。
4、五金件选用环保五金，安全无毒，色泽丰富，锑、砷、 钡、镉、铬、铅、汞、硒可迁移元素符合GB 6675.4-2014的检测结果。▲五金件符合GB/T 10125-2021中800小时中性盐雾检测 。
5、配件：桌面采用透明PC板，可展示抽屉里材料，抽屉多格隔断，细化收纳功能。含美术材料</t>
  </si>
  <si>
    <t>编织方凳</t>
  </si>
  <si>
    <t>1、尺寸：35cm*31cm*28cm（±1cm）
2、采用优质实木，纹理清晰、无结疤、无黑疤、无红点。
3、采用绿色环保无毒水性漆封边，经过两底一面工艺制作。耐黄变性符合GB/T  23999-2009的标准； 水性漆中的有害物质符合GB 18581-2020的检测。
4、五金件选用环保五金，安全无毒，色泽丰富，锑、砷、 钡、镉、铬、铅、汞、硒可迁移元素符合GB 6675.4-2014的检测结果。
5、配件：凳面采用特色麻绳编制，既实用又美观。凳腿搭配塑料垫，起到防滑作用。</t>
  </si>
  <si>
    <t>黑板架</t>
  </si>
  <si>
    <t>1、尺寸：68cm*54.5cm*127.5cm（±1cm）
2、采用优质ENF级1.5cm厚 桦木实木多层板，符合GB/T 39600-2021检测；符合GB/T36022-2018中氨释放量的检测；纹理清晰、无结疤、无黑疤、无红点。▲桦木实木多层板符合GB/T 40908-2021  《家具产品及其材料中禁限用物质测定方法 阻燃剂》检测，符合GB/T39600-2021、GB 8624-2012Enf级甲醛释放量和单体燃烧、可燃性的检测。
3、采用绿色环保无毒水性漆封边，经过两底一面工艺制作。耐黄变性符合GB/T  23999-2009的标准； 水性漆中的有害物质符合GB 18581-2020的检测。
4、五金件选用环保五金，安全无毒，色泽丰富，锑、砷、 钡、镉、铬、铅、汞、硒可迁移元素符合GB 6675.4-2014的检测结果。
5、▲配件：黑白磁性板，底部配万向轮，方便移动，符合万向轮金属部分24小时盐雾、所含成分、拉伸测试检测报告。</t>
  </si>
  <si>
    <t>横向黑板架</t>
  </si>
  <si>
    <t>1、尺寸：100cm*40cm*111.5cm（±1cm）
2、采用优质ENF级1.5cm厚 桦木实木多层板，符合GB/T 39600-2021检测；符合GB/T36022-2018中氨释放量的检测；纹理清晰、无结疤、无黑疤、无红点。
3、采用绿色环保无毒水性漆封边，经过两底一面工艺制作。耐黄变性符合GB/T  23999-2009的标准； 水性漆中的有害物质符合GB 18581-2020的检测。
4、五金件选用环保五金，安全无毒，色泽丰富，锑、砷、 钡、镉、铬、铅、汞、硒可迁移元素符合GB 6675.4-2014的检测结果。
5、配件：黑白磁性板，底部配万向轮，方便移动，符合万向轮金属部分24小时盐雾、所含成分、拉伸测试检测报告。</t>
  </si>
  <si>
    <t>旋转书架</t>
  </si>
  <si>
    <t xml:space="preserve">1、尺寸：56cm*40cm*104cm（±1cm）
2、采用优质ENF级1.5cm桦木实木多层板，符合GB/T 39600-2021检测；符合GB/T36022-2018中氨释放量的检测；纹理清晰、无结疤、无黑疤、无红点。
3、采用绿色环保无毒水性漆封边，经过两底一面工艺制作。耐黄变性符合GB/T  23999-2009的标准； 水性漆中的有害物质符合GB 18581-2020的检测。
4、五金件选用环保五金，安全无毒，色泽丰富，锑、砷、 钡、镉、铬、铅、汞、硒可迁移元素符合GB 6675.4-2014的检测结果。
</t>
  </si>
  <si>
    <t>十五格玩具柜</t>
  </si>
  <si>
    <t xml:space="preserve">1、尺寸：122cm*33cm*91cm（±1cm）
2、采用优质ENF级1.5cm厚及0.5cm厚桦木实木多层板，符合GB/T 39600-2021检测；符合GB/T36022-2018中氨释放量的检测；纹理清晰、无结疤、无黑疤、无红点。
3、采用绿色环保无毒水性漆封边，经过两底一面工艺制作。耐黄变性符合GB/T  23999-2009的标准； 水性漆中的有害物质符合GB 18581-2020的检测。
4、五金件选用环保五金，安全无毒，色泽丰富，锑、砷、 钡、镉、铬、铅、汞、硒可迁移元素符合GB 6675.4-2014的检测结果。
</t>
  </si>
  <si>
    <t>简易美工柜</t>
  </si>
  <si>
    <t>1、尺寸：80cm*40cm*76.5cm（±1cm）
2、采用优质ENF级1.5cm桦木实木多层板，符合GB/T 39600-2021检测；符合GB/T36022-2018中氨释放量的检测；纹理清晰、无结疤、无黑疤、无红点。
3、采用绿色环保无毒水性漆封边，经过两底一面工艺制作。耐黄变性符合GB/T  23999-2009的标准； 水性漆中的有害物质符合GB 18581-2020的检测。
4、五金件选用环保五金，安全无毒，色泽丰富，锑、砷、 钡、镉、铬、铅、汞、硒可迁移元素符合GB 6675.4-2014的检测结果。
5、配件：底部配万向轮，方便移动，符合万向轮金属部分24小时盐雾、所含成分、拉伸测试检测报告。</t>
  </si>
  <si>
    <t>城市情景构建积木（核心产品）</t>
  </si>
  <si>
    <t>一、采用优质松木+椴木夹板+榉木配件                                                    
二、工艺：静电喷两底一面环保水性漆，磨圆角、光滑无毛刺。                                       
▲三、提供含CNAS和CMA标识的检测报告（加盖生产厂家公章），检测报告中基本规范，机械与物理性能，易燃性能，邻苯二甲酸酯增塑剂，特定元素的迁移，甲醛等六项合格。
四、配置：不少于113片/套，允许尺寸±0.2cm偏离。 
车辆和尺寸：计程车13×5×6cm、警车14×6×5cm、救护车13.5×6×5cm、校车13.5×5.5×5cm、消防车
14×5.5×5cm、推土车13.5×5×5cm；共计6件一组   
场景包含：a.红绿灯b.停车场c.前方直升机场d.公交车道标志e.前方路段禁停f.前方自行车道g.前方限速40h.禁止掉头i.前方道路施工j.可以停车k.注意安全l.前方有人提醒标志m.堵车路段标志n.禁止鸣笛o.人行道标志；榉木，红绿灯：3.6*6.9*1.5cm，方形标识：4.5*4.5*1.5cm，圆形标识：R2.25*1.5cm，六边形标识：4.8*4.2*1.5cm，三角形标识：4.2*3.6*1.5cm，圆柱底座：R2.25*1..5cm；高度11CM，共15款；  
6个人物角色：老师1个，售货员1个，工人1个，警察1个，消防员1个  人物尺寸：10*4*1cm；                             
双倍空心最长方形积木：48*12*6cm ，4个；                                                                        
空心弧形积木：内径12cm外径24cm高6cm（厚1cm），2个 ；                                                          
空心等腰三角形积木：17*12*8.5(厚1cm)，2个；                                                                   
空心长方形积木：24*12*6cm，8个；                                                                             
空心正方形积木：12*12*6cm，8个；                                                                              
空心拱形桥积木：24*12*12cm，2个；                                                                               
空心三角形积木：24*12*6cm，4个；                                                                             
最长方形轨道（丝印交通线）36*12*01cm，6个；                                                                  
长方形轨道（丝印交通线）24*12*1cm，10个；                                                                    
正方形轨道（丝印交通线）12*12*1cm，12个；                                                                   
四分之圆环轨道（丝印交通线）内径12cm外径24cm,厚1cm，8个；                                                   
Y字型轨道（丝印交通线）四分之一圆+小正方形轨道，2个；                                                          
十字型（丝印交通线）24*24*1cm，2个；                                                                         
T字型（丝印交通线）36*24*1cm，2个；                                                                          
1/8圆形（丝印交通线）12.5x12.5x1，2个。</t>
  </si>
  <si>
    <t>路径积木（核心产品）</t>
  </si>
  <si>
    <t>一、采用优质榉木  
二、工艺：静电喷两底一面环保水性漆，彩色印刷，磨圆角、光滑无毛刺。                              
▲三、提供含CNAS和CMA标识的检测报告（加盖生产厂家公章），检测报告中基本规范，机械与物理性能，易燃性能，邻苯二甲酸酯增塑剂，特定元素的迁移，甲醛等六项合格。
四、配置：允许尺寸±0.2cm偏离。                                                                                                                                                                     起点板10.5cm*11.85cm*2cm，粉色，4个；
终点板10.5cm*11.95cm*2cm，紫色，4个；
黑板模块10.5cm*11.35cm*2cm，黑色，5个；
3倍数直板19.35cm*6cm*2cm,清水漆12个；
2倍数直板11.35cm*6cm*2cm,清水漆12个；
1倍数直板7.35cm*6cm*2cm，清漆16个；
转弯板件13.5cm*11.8cm*2cm，清水漆24个；
交叉十字板件20.95cm*11.75cm*2cm，黑色4个；
转弯十字板件19.35cm*19.35cm*2cm,黑色4个；
T形板件（凸）20.95cm*11.8cm*2cm，清水漆3个；
T形板件（凹）17.75cm*13.45cm*2cm,清水漆3个；
二转一板件24cm*19.35cm*2cm,,清水漆1个；
一转二板件24cm*19.35cm*2cm,清水漆1个；
双头（凸）8.95cm*6cm*2cm，清水漆8个；
双头（凹）5.75cm*6cm*2cm，清水漆8个；
陡坡件39cm*8.5cm*6cm，清水漆2个；
半陡坡件19.5cm*8.5cm*6cm，清水漆4个，以上尺寸都是榉木材质；
厚度：1cm ，工艺：环保油漆、磨圆角、光滑无毛刺、彩图印刷，材质：榉木；
 人物系列：老奶奶3*7cm ，老爷爷 2.9*7cm，爸爸 2.7*8cm ，妈妈 2.7*8cm ，姐姐 2.9*5cm ，弟弟 2.7*5cm ；
森林系列：小树1 5.8*8 cm，小树2  5.5*8cm，小树3  6.5*8cm，小树4 4.8*9cm ，小树5 5.8*8cm ，小树6 5.5*8cm ，小树7 6.5*8cm ，小树8 4.8*9cm ；
城市系列：直升飞机 5.6*4.8cm，公交车 7.9*4.1cm ，轮船 7.9*3.6cm，施工车 5.6*4.9cm；救护车 5.6*4.8cm, 消防车 6*5.2cm，警车 5.8*4.8cm ，货车 6*4.7cm ；
海洋系列： 乌龟 6*4.4cm ，石斑鱼 6*2.2cm ，螃蟹 5*3cm ;海马 6*2.6cm ；鲸鱼6.3*3cm ；蝴蝶鱼 5*3cm ；海星 5*5cm ；海豚 6*3cm ；
农场系列：绵羊 6.5*5cm ，小猪 7*4.5cm ，奶牛 7*5cm ，毛驴 4.8*5.5cm ，小马 5*5.5cm ，公鸡 4*4.5cm  ，母鸡 4.5*4.5cm  ，鸭子 4*5cm ；
太空系列：宇航员 4.5*7cm ，火箭：8*3cm ，雷达 10*6cm ,慧星 6*3cm ；星球1 7.5*6cm ，星球2 6.5*4cm ，宇宙飞船1 5.5*4.5cm ，宇宙飞船2 6.5*4cm；
交通标志：停止标志、红绿灯标志、施工标志、安全标志、禁止掉头标志、前方有行人标志、停车场标志、前方拥堵标志、限速40标志、自行车道标志、人行横道标志、禁止鸣笛标志、直升机场标志、公交车道标志、禁停标志，高度11cm；
滑动小车：私家车、出租车、消防车、救护车、小火车、警车；共计182片</t>
  </si>
  <si>
    <t>多感官积木（核心产品）</t>
  </si>
  <si>
    <t>一、采用优质进口松木，亚克力，软木，榉木   
二、工艺：静电喷两底一面环保水性漆，磨圆角、光滑无毛刺。                              
▲三、提供含CNAS和CMA标识的检测报告（加盖生产厂家公章），检测报告中基本规范，机械与物理性能，易燃性能，邻苯二甲酸酯增塑剂，特定元素的迁移，甲醛等六项合格。
四、配置不少于238片，允许尺寸±0.2cm偏离。                                                                                                                                                                尺寸：三角形红色亚克力红色松木边框1个,三角形蓝色亚克力蓝色边框1个  12*18*3cm；
正方形玻璃镜面原木色松木边框12*12*3cm 1个；
长方形玻璃镜面原木色松木边框18*12*3cm 1个；
大长方形玻璃镜面原木色松木边框24*12*3cm 1个；
1/4圆蓝色亚克力蓝色松木边框1个，红色亚克力红色边框1个，12*12*3cm； 
圆形十字架玻璃镜面红色松木框18*18*3cm，1个；
箭头形玻璃镜面红色松木框18*18*3cm，1个；
大半圆玻璃镜面原木色松木边框12*12*3cm， 1个；
拱形玻璃镜面原木色松木边框24*12*3cm，1个；
半歌德门红色透明亚克力原木色松木边框9*18*3cm，2个；
箭头形蓝色亚克力原木色松木边框12*12*3cm， 2个；
小三角形蓝色透明亚克力原木色松木边框，小三角形红色透明亚克力原木色松木边框12*12*3cm 1个；
歌德门红色亚克力原木色松木边框12*18*3cm， 1个；
松木1/4圆形原色6*6*6cm，3个；
三角形单孔8.5*8.5*6cm，孔直径2.5cm，原色4个，红色2个，蓝色4个；
松木三角形单孔原色12*12*6cm，孔直径2.5cm， 原色4个
松木阶梯型原色9*9*6cm，原色4个，红色1个，蓝色1个；
松木阶梯型12*12*6cm，原色4个，红色2个，蓝色2个；
松木拱门形12*12*6cm，原色6个，红色1个，蓝色1个；
松木六孔正方体原色12*12*6cm，中间孔直径6cm，侧面孔直径2.5cm， 2个；
双孔正方体6*6*6cm，原色4个，红色2个，蓝色2个；                                                                               松木箭头形18.3*18.3*6cm，厚度6cm，蓝色2个，红色2个；
松木1/4圆弧单孔 12*12*6cm，孔直径2.5cm，原色1个，白色2个；
松木六孔十字型原色18*18*6cm，孔直径2.5cm， 2个；
松木单孔歌德门9*6*6cm，原色2个，红色2个；
松木半歌德门9*3*6cm，原色6个，蓝色4个；
松木1/4圆单孔原色12*12*6cm，孔直径2.5cm，4个；
松木单孔半圆12*12*6cm，孔直径2.5cm，原色4个，红色1个，蓝色1个；
松木单孔1/2圆环原色外圆24*12*6cm，孔直径2.5cm，红色2个，蓝色2个；
松木单孔长方体12*3*6cm，孔直径2.5cm，原色6个，红色4个，蓝色6个，白色2个；
松木四孔长方体24*3*6cm，孔直径2.5cm，原色4个，白色2个；
松木单孔长方体12*6*6cm，原色14个，蓝色2个；
松木三孔长方体24*6*6cm，孔直径2.5cm，原色2个，蓝色1个，红色1个；
松木三孔长方体原色36*6*3cm，孔直径2.5cm， 4个；
松木三孔长方体36*6*6cm，孔直径2.5cm，白色4个，蓝色2个；
松木圆棍Ⅲ原色d2.5*2.5*24cm，12个；
松木圆棍Ⅱ原色d2.5*2.5*12cm，15个；
松木圆棍Ⅰ原色d2.5*2.5*5cm，8个；
软木1/4圆环原色12*12*6cm，孔直径2.5cm，3个；
软木1/4圆原色6*6*6cm，3个；
软木半圆原色12*6*6cm，4个；
软木两孔拱形原色24*12*6cm，半圆d=12，孔直径2.5cm， 4个；
软木长圆柱原色d6*6*24cm，2个；
软木短圆柱原色d6*6*12cm，8个；
软木单孔箭头形原色18*18*6cm，孔直径6cm， 2个；
软木单孔三角环形原色12*12*6cm，d=2.5cm，3个；
榉木圆形原色 内径2.5cm，外径5cm，高6cm，2个；
榉木圆环白色内径d5cm，外径d8cm，高6cm，2个；
榉木圆环原色内径d8cm，外径d12cm，高6cm，2个；
榉木箭头形18.3*18.3*6cm，外弧R12cm，孔直径6cm ，原色2个，蓝色1个，红色1个；
榉木1/2圆环蓝色外圆24*12*6cm，孔直径2.5cm， 2个；
榉木歌德门原色9*3*6cm 2个；
榉木歌德门蓝色9*3*6cm 2个。</t>
  </si>
  <si>
    <t>个别化学习 区角活动材料</t>
  </si>
  <si>
    <t>大班不少于8个主题，产品必须符合“十二五”课题《走向个性化：发达城区教育内涵提升的实证研究》个性化教育；注重材料的“有效性”增加课程和教材的“可操作性“；个别化学习教具需在实际操作过程中能与各地课程结合相通，做到有效落地。上海教育学会幼教专业委员会及上海市教委教研室在《3-6岁儿童学习与发展指南》的指导下，结合健康、语言、社会、科学、艺术这五大领域的年龄发展目标及PCK关键核心经验，匹配生活、运动、游戏、学习这四大板块的使用场景，研发幼儿园个别化学习教玩具，所有主题均与课程配套，让幼儿学习更有意义。主题设计，符合儿童年龄特点。功能多样，配件可按需配备。一物多用 可自由拆分组合，幼儿活动结束后自主收纳成一个整体的装饰柜 配套齐全，保证幼儿独立操作的安全。板材经过严格测试，通过邻苯二甲酸盐测试；甲醛含量≤3.5mg/100g对幼儿无任何有害成份，可消毒。尽量减少金属件的使用，防止因使用不当造成的意外伤害。主料：木制。需符合幼儿园个别化学习区角活动设计参考</t>
  </si>
  <si>
    <t>中班不少于16个主题，产品必须符合“十二五”课题《走向个性化：发达城区教育内涵提升的实证研究》个性化教育；注重材料的“有效性”增加课程和教材的“可操作性“；个别化学习教具需在实际操作过程中能与各地课程结合相通，做到有效落地。上海教育学会幼教专业委员会及上海市教委教研室在《3-6岁儿童学习与发展指南》的指导下，结合健康、语言、社会、科学、艺术这五大领域的年龄发展目标及PCK关键核心经验，匹配生活、运动、游戏、学习这四大板块的使用场景，研发幼儿园个别化学习教玩具，所有主题均与课程配套，让幼儿学习更有意义。主题设计，符合儿童年龄特点。功能多样，配件可按需配备。一物多用 可自由拆分组合，幼儿活动结束后自主收纳成一个整体的装饰柜 配套齐全，保证幼儿独立操作的安全。板材经过严格测试，通过邻苯二甲酸盐测试；甲醛含量≤3.5mg/100g对幼儿无任何有害成份，可消毒。尽量减少金属件的使用，防止因使用不当造成的意外伤害。主料：木制。需符合幼儿园个别化学习区角活动设计参考</t>
  </si>
  <si>
    <t>小班不少于16个主题，产品必须符合“十二五”课题《走向个性化：发达城区教育内涵提升的实证研究》个性化教育；注重材料的“有效性”增加课程和教材的“可操作性“；个别化学习教具需在实际操作过程中能与各地课程结合相通，做到有效落地。上海教育学会幼教专业委员会及上海市教委教研室在《3-6岁儿童学习与发展指南》的指导下，结合健康、语言、社会、科学、艺术这五大领域的年龄发展目标及PCK关键核心经验，匹配生活、运动、游戏、学习这四大板块的使用场景，研发幼儿园个别化学习教玩具，所有主题均与课程配套，让幼儿学习更有意义。主题设计，符合儿童年龄特点。功能多样，配件可按需配备。一物多用 可自由拆分组合，幼儿活动结束后自主收纳成一个整体的装饰柜 配套齐全，保证幼儿独立操作的安全。板材经过严格测试，通过邻苯二甲酸盐测试；甲醛含量≤3.5mg/100g对幼儿无任何有害成份，可消毒。尽量减少金属件的使用，防止因使用不当造成的意外伤害。主料：木制。需符合幼儿园个别化学习区角活动设计参考</t>
  </si>
  <si>
    <t>节日组合套包</t>
  </si>
  <si>
    <t xml:space="preserve">节日组合套包，1、至少包含13个节日主题，24个节气主题制作，分别为春节、元宵、五一劳动节、六一儿童节、七一建党、十一国庆节、中秋、重阳、父亲节、母亲节、教师节、元旦、开学至少13个主题节日；
2、立春、惊蛰、清明、立夏、芒种、小暑、立秋、白露、寒露、立冬、大雪、小寒、雨水、春分、谷雨、小满、夏至、大暑、处暑、秋分、霜降、小雪、冬至和大寒等24个节气主题材料。
技术参数：
3、零件数量不少于3000个材料配件包括180mm（±1cm）轴-黑7个  3孔斜坡轨道 -黄20个 1/8弧轨道结合器-橘20个，多向转接器绿50个，直线结合器绿25个、90度结合器绿25个、 6孔三角框 -蓝5个、弧长方颗粒-橘25个、5自转塑料轮(有喷漆)25个、3×4孔长方框 -黄15个、  18T自转齿轮-红7个、18T自转齿轮-绿7个、 18T自转齿轮-蓝7个、6T自转齿轮-紫15个、  6T自转齿轮-黄15个  18T齿轮 -蓝12个、 单孔结合器橘25 个、 单孔固定轨道-黄12个、  150mm（±1cm）Ⅰ轴 - 黑15个、  20T齿轮 -8个、 轴固定键-黑20个、  半圆球体 -红7个、   5孔90度弯轨道 -黄20个、  6孔直线轨道 -黄10 个、 轨道结合器橘20个、  6凹正方颗粒- 白15 个、 6凹正方颗粒-黄10个、  中心眼珠(印刷)20 个、 短结合键80个、  扳手黄6 个、正方颗粒蓝85个、 正方颗粒棕150个、  正方颗粒- 黑50个、 正方颗粒绿150个、  正方颗粒橘70 个、 正方颗粒红210个、  正方颗粒- 白100个、 正方颗粒黄150个、  正方颗粒棕145 个、 三角颗粒蓝40 个、三角颗粒- 黑20个、  三角颗粒绿75 个、三角颗粒橘50 个、 三角颗粒红50个、 三角颗粒- 白25个、 三角颗粒黄50个、 三角颗粒-棕15个、 上弦颗粒蓝40个、  上弦颗粒- 黑75 个、 上弦颗粒绿110 个、 上弦颗粒橘55个、  上弦颗粒-红65 个、 上弦颗粒- 白55 个、 上弦颗粒黄115 个、 上弦颗粒棕25个、  上弦颗粒-棕25 个， 上弦颗粒灰15 个、 下弦颗粒蓝40 个、 下弦颗粒-棕20个、下弦颗粒- 黑20 个、 下弦颗粒-绿20 个、下弦颗粒-橘20 个、 下弦颗粒红20个、  下弦颗粒- 白25个、  下弦颗粒黄40 个、  钳子5个、 螺丝刀5个、扳手10个、  榔头5个等不少于3000个配件。
</t>
  </si>
  <si>
    <t>节日组合套包配套创意底盘</t>
  </si>
  <si>
    <t>产品规格：规格20*30大底盘6块，零件尺寸：300*200*20 MM（±5mm）。底盘上共有290个孔洞，底板正面有262个孔洞，其中直径16mm的圆孔136个、直径8mm的圆孔126个；侧面有28个孔洞，其中200mm的侧面有直径为16mm和8mm的孔洞各3个，共12个，300mm的侧面包含直径为16mm和8mm的孔洞各4个，共16个，且300mm侧边孔洞不对称。底盘有正反面之分，正面孔洞为同一高度，反面四角及300mm侧面中间三孔的位置高度低于正常高度。
大底盘结合器8个，零件尺寸：13.5*40*40 MM（±3mm）
大底盘拆卸器8个，零件尺寸：15*40*40 MM（±3mm）
30mm圆棒14个，零件尺寸：30*15*16 MM（±3mm）
▲提供由第三方检测机构出具的带有“CMA”“CNAS”标识的成品检验报告，报告必须符合以下检测标准：
GB 6675.1-2014《玩具安全 第 1 部分：基本规范》
GB 6675.2-2014《玩具安全 第 2 部分：机械与物理性能》
GB 6675.3-2014《玩具安全 第 3 部分：易燃性能》
GB 6675.4-2014《玩具安全 第 4 部分：特定元素的迁移》</t>
  </si>
  <si>
    <t>长条积木桌套装</t>
  </si>
  <si>
    <t>至少包含：
一、建构积木桌，1套
1、产品尺寸：1030*630*540mm（±1cm）
2、产品材质：桦木多层板、ABS
3、产品概述：
1）采用桦木多层板+ABS两种材质，符合国家标准，安全有保障；
2）采用ABS材质桌面可与配套积木产品结合，满足轨道实验、交通、建筑、场景复刻等多种游戏需求；
3）侧面板上有三排直径16mm的孔洞，可与配套积木产品产品结合，孩子可以进行齿轮传动；
4）高度符合2-6岁孩子使用。
5）下层带层板 可收纳玩具
6）适用于班级区角、园所大厅、走廊、建构室以及各种功能室等。
二、创意积木-齿轮转转箱，1套
1、产品规格：370*230*160mm（±1cm）
2、零件数量：不少于160/PCS
3、零件材质：PH-88、PE
4、技术参数：至少包含，
18T自转齿轮-橘 6个
18T自转齿轮-蓝 6 个
18T自转齿轮-紫 6 个
6T自转齿轮-紫 4 个
6T自转齿轮-蓝 4个 
6T自转齿轮-橘 4 个
80mm（±1cm）圆棒-粉红 30 个
链条100个
5、产品描述：大小颜色不同的齿轮结合底板可做齿轮传动实验，学习简单机械原理，零件大小适幼儿操作。
三、交通世界大集合，1套
1、产品规格：400*230*390mm（±1cm）
2、零件数量：不少于160/PCS
3、零件材质：ABS、HIPS、PE、POM、PET
4、模型数量：不少于88/模型
5、技术参数：至少包含，2x3孔长方框150*80*20mm（±3mm）10个、5孔圆长条220*40*20mm（±3mm） 18个、3孔圆长条140*40*20mm（±3mm）12个、铁钉57*37*37mm（±3mm）20个、螺帽40*32*18mm（±3mm）16个、螺丝75*40*35mm（±3mm）16个、160mm（±3mm）圆棒160*15*16mm（±3mm）17个、80mm圆棒80*15*16mm（±3mm）19个、正方颗粒40*40*40mm（±3mm）12个、三角颗粒55*40*38 mm（±3mm）4个、50mm塑料轮50*50*20mm（±3mm）8个、70mm塑料轮70*70*20mm（±3mm）4个、铁锤175*70*40 mm（±3mm）1个、 螺丝起子180*35*35 mm（±3mm）1个、夹钳175*50*20mm（±3mm）1个、扳手160*60*15mm（±3mm）1个等共160个零件
6、产品描述：每套至少含160个零件，采用吹塑工艺，零件大且轻，适合幼儿抓握，可反复搭建不少于88个模型，多种结合方式的积木，赋予模型更高的坚固度，满足幼儿内心自豪感，保护幼儿内心成就感；以交通为主题，加入建筑物模型，一盒积木即可get多种玩法；透过搭建和游戏的过程，更清晰直观地让幼儿感知不同交通工具和不同风 建筑物间的差异和相似处，潜移默化引导孩子学会观察、比较、总结、分析，充分锻炼幼儿逻辑思维，养成良好的逻辑思维习惯。
四、自主探究游戏--球体大冒险轨道，1套
1、产品规格：441*300*243(mm)（±1cm）
2、零件数量：不少于116/PCS
3、零件材质：PH88、TPR、PE、ABS
4、模型数量：不少于17/模型
5、技术参数：至少包含，4孔长条5个、旗帜1个、3孔圆长条140*40*20mm（±3mm）5个、轨道支撑器6个、2×3孔长方框2个、60mm（±3mm）圆棒4个、2孔长条4个、单孔单向轨道2个、单孔固定轨道6个、轨道结合器60*40*20MM（±3mm）29个、40mm（±3mm）圆球6个、58mm（±3mm）扭蛋球5个、50mm圆球5个、3孔斜坡轨道165*60*40 MM（±3mm） 5个、6孔直线轨道275*40*20 MM（±3mm）5个、160mm（±3mm）圆棒12个、5孔90度弯轨道6个、6T自转齿轮2个、6T自转齿轮2个、6T自转齿轮1个、6T自转齿轮2个、18T自转齿轮1个。
6、产品描述：主要由直线、斜坡、弯轨道三种类型的轨道积木和轨道结合器、结构积木以及各类小球组成的一款游戏包。幼儿可通过延长、加高、围合等行为设计轨道造型、进行自主游戏和轨道实验，通过观察各类小球在同一轨道或不同轨道上力量和速度的变化，帮助感知斜面、惯性、重力势能、摩擦力等简单机械物理知识。在开放性的轨道游戏中，幼儿可根据主题或任务进行构思、设计、观察、操作、探究、合作、讨论、思考等游戏过程，培养孩子发现问题、解决问题的能力，提升幼儿综合创新能力。
五、轨道积木补充包，2套
1.产品规格：370*230*160mm（±1cm）
2、零件数量：不少于30/PCS
3、零件材质：ABS、PE、HIPS
4、技术参数：至少包含，A-6孔直线轨道-绿275*40*20 MM（±3mm）10个、单孔固定轨道-粉红95*75*20MM（±3mm）10个、轨道结合器60*40*20MM（±3mm）10个。</t>
  </si>
  <si>
    <t>方形移动积木桌套装</t>
  </si>
  <si>
    <t xml:space="preserve">至少包含：
一、积木桌，1套
1、产品尺寸：800*800*585mm（±1cm）
2、产品材质：桦木多层板、ABS
3、零件数量：不少于104/PCS
4、技术参数：
至少包含万向静音轮4个、桌板A1 2个、桌板A2 2个、桌板B1个、桌板C4个、桌板D4个、桌板E1个、200*300*20mm大底盘14块、大底盘结合器16个、底盘拆卸器16个、直径为16mm长度为30mm的红色圆棒28个、果绿色收纳筐12个等；
5、产品简述：1、选用桦木多层板+ABS两种材质，包含12个收纳筐，集收纳、建构、游戏为一体的家具产品。
2、配有可移动万向轮，方便移动。
3、五面皆有积木底板，满足孩子墙面、地面、桌面的单一建构或多种建构方式结合，完成平面到立体建构的转变。
4、可与配套积木产品结合，可满足轨道实验、交通、建筑、场景复刻等多种游戏需求。
5、适用于班级区角、园所大厅、走廊、建构室以及各种功能室等。
二、创意积木-齿轮转转箱，1套
1、产品尺寸：370*230*160mm（±1cm）
2、零件数量：不少于60/PCS
3、零件材质：PH-88、PE
4、技术参数：至少包含，
18T自转齿轮-橘 6个 
18T自转齿轮-蓝 6个 
18T自转齿轮-紫 6个 
6T自转齿轮-紫 4个 
6T自转齿轮-蓝 4个 
6T自转齿轮-橘 4个
80mm（±1cm）圆棒 粉红30 个
5、产品描述：大小颜色不同的齿轮结合底板可做齿轮传动实验，学习简单机械原理，零件大小适幼儿操作。
三、百变齿轮建筑家，1套
1、产品尺寸：400*230*390mm（±1cm）
2、零件数量：不少于110/PCS
3、零件材质：ABS、HIPS、PE、POM、PET
4、模型数量：不少于72/模型
5、技术参数：每套含不少于110个零件：3x4孔长方框6个、2x3孔长方框4个、5孔圆长条2个、5孔圆长条2个、3孔圆长条6个、2凸3孔接合器2个、5孔接合器2个、 160mm圆棒6个、80mm圆棒16个、螺帽10个、螺丝10个、铁钉10个、60mm（±3mm）Ⅲ轴2个、180mm（±3mm）Ⅲ轴 2个、18T 自转齿轮2个、18T 自转齿轮1个、18T 自转齿轮2个、18T齿轮1个、 18T齿轮2个、6T 自转齿轮2个、6T 自转齿轮2个、6T 自转齿轮2个、6T 自转齿轮1个、6T齿轮2个、6T齿轮1个、半圆球体4个、半圆球体2个、正方颗粒2个、螺丝起子1个、铁锤1个等。
四、自主探究游戏--球体大冒险轨道，2套
1、成品尺寸：441*300*243（±1cm）
2、零件数量：不少于116/PCS
3、零件材质：PH88、TPR、PE、ABS
4、模型数量：不少于10/模型
5、技术参数：至少包含，4孔长条5个、旗帜1个、3孔圆长条5个、轨道支撑器6个、2×3孔长方框2个、60mm（±3mm）圆棒4个、2孔长条4个、单孔单向轨道2个、单孔固定轨道6个、轨道结合器29个、40mm（±3mm）圆球6个、58mm（±3mm）扭蛋球5个、50mm（±3mm）圆球5个、3孔斜坡轨道5个、6孔直线轨道5个、160mm（±3mm）圆棒12个、5孔90度弯轨道6个、6T自转齿轮2个、6T自转齿轮2个、6T自转齿轮1个、6T自转齿轮2个、18T自转齿轮1个。
6、产品描述：轨道游戏组合，内含三款不同球体，每种10个，共30个轨道球。孩子可以自由组合多种轨道游戏，探究轨道的奥秘。
五、轨道积木补充包，1套
1、零件数量：不少于30/PCS
2、零件材质：ABS、PE、HIPS
3、技术参数：至少包含，A-6孔直线轨道-绿275*40*20 MM（±3mm）10个、单孔固定轨道-粉红95*75*20MM（±3mm）10个、轨道结合器60*40*20MM（±3mm）10个。
</t>
  </si>
  <si>
    <t>科技积木套装</t>
  </si>
  <si>
    <t>内容至少包括：
一、创意主题乐园2个，1产品规格：255*280*65mm（±1cm）2、零件数量：65/PCS3、零件材质：ABS、POM、PC4、模型数量：8/模型
5、技术参数：短结合键 8个、20mm轴扣键 8个、三角颗粒4个、4孔40T齿轮 1个、27mm马达短轴 1个、上弦颗粒 2个、60mmⅡ轴 1个、60T齿轮 1个、3孔圆⾓⻑条2个、20T齿轮 1个、扳手 1个、正方颗粒 10个、正方颗粒 12个、150mm Ⅰ轴 1个、6凹正方颗粒 2个、11孔⻑条 2个、6凹正方颗粒6个、造型纸卡 1组、颗粒马达盒1个。
二、恐龙派对2个 ，1、产品规格：255*280*65mm（±1cm）2、零件数量：47/PCS3、零件材质：ABS、POM、PC4、模型数量：8/模型
5、技术参数：65mmI轴1个、正方颗粒9个、上弦颗粒8个、上弦颗粒6个、三角颗粒 5个、正方颗粒4个、中心眼珠 2个、下弦颗粒 4个、扳手1个、6凹正方颗粒1个、三角颗粒 3个、6凹正方颗粒 2个、颗粒马达盒1个。
三、趣味动力组2个，1、产品规格：255*280*65mm（±1cm）2、零件数量：71/PCS3、零件材质：4、模型数量：8/模型
5、技术参数：正方颗粒红7个、正方颗粒蓝2个、正方颗粒白10个、6凹正方颗粒白1个、6凹正方颗粒红2个、下弦颗粒红6个、上弦颗粒蓝1个、上弦颗粒白2个、扁正方颗粒5个、扁三角颗粒3个、下弦颗粒白2个、皮筋2个、小橡胶圈2个、大橡胶圈2个、小滑轮2个、大滑轮2个、短结合键4个、60mmⅡ轴 1个、100mmⅡ轴 1个、三角颗粒白2个、自转轴键2个、27mm马达短轴2个、70mmⅡ轴2个、轴扣键1个、20T齿轮2个、40T齿轮1个、关节颗粒1个、颗粒马达盒1个。
四、幻想世界-动物乐园2个、1、产品尺寸：255*280*65mm（±1cm）2、零件数量：146/PCS3、零件材质：ABS、PET、POM、PC、PH884、模型数量：8/模型
5、技术参数：包含短结合键30个、20mm轴扣键8个、30mm轴扣键4个、自转轴键2个、、马达短轴2个、凸轮连结键4个、凸单孔转向结合器2个、二合一结合健2个、短纸卡固定键2个、梯形锥颗粒1个、单向转接键2个、3孔长条2个、3孔长条侧有孔2个、3孔长条侧有孔2个、3孔圆角扁长条6个、5孔长条2个、5孔长条侧有孔2个、5孔圆角扁长条4个、7孔圆角长条6个、7孔圆角扁长条6个、上弦颗粒（白）8个、三角颗粒3个、20T齿轮2个、40T齿轮2个、下弦颗粒1个、下弦颗粒（白）2个、28倍开关马达盒1个、扳手1个、造型贴纸（眼睛）1套等不少于146个零件；
五、机器人工厂-大冒险2个，1、产品尺寸：255*280*65mm（±1cm）2、零件数量：117/PCS3、零件材质：ABS、POM、HIPS4、模型数量：8/模型
5、技术参数：短结合键20个、轴扣键14个、30mm轴扣键4个、 自转轴键2个、双向转接键2个、凸单孔转向结合器2个、孔长条2个、孔长条2个、孔长条侧有孔2个、孔圆角长条2个、孔圆角长条2个、孔圆角扁长条2个、 孔长条方颗粒4个、正方颗粒12个、上弦颗粒6个、三角颗粒6个、 下弦颗粒4个、短纸卡固定键2个、造型贴纸1个、28倍开关马达盒1个、圆点颗粒2个、扳手1个等零件。
六、幻想世界-宠物当家2个、1、产品尺寸：255*280*65mm（±1cm）2、零件数量：108/PCS3、零件材质：ABS、POM、HIPS4、模型数量：8/模型
5、技术参数：短结合健10个、20mm轴扣键6个、30mm轴扣键4给、二合一结合健1个、自转轴键2个、3孔超长条1个、5孔长条2个、5孔长条侧有孔2个等共108
七、小小创客积木3个，1、产品尺寸：325*225*65mm（±1cm）2、零件数量：109/PCS3、零件材质：POM, ABS, PP, TPR4、模型数量：8/模型
5、技术参数：小底板1个、包含扳手1个、长结合键20个、5孔超长条4个、11孔长条4个、15孔超长条2个、5*5孔正方框4个、5*10孔长方框2个、20T齿轮2个、40T齿轮2个、60T齿轮2个、70mmII轴2个等共109个零件。
八、马达动力包2个，1、产品尺寸：441*300*243mm（±1cm）2、零件数量：189/PCS3、零件材质：PE、PH-88、TPR、ABS4、模型数量：20/模型
5、技术参数：3孔圆长条-659C 蓝 2个、3孔圆长条-1905C 粉红 2个、5孔圆长条-299C 蓝 2个、5孔圆长条-2297C 绿 2个、2孔长条-659C 蓝 2个、2孔长条-2400C 绿 2个、4孔长条-7439C 紫 2个、4孔1/4弧长条-123U 橘 2个、2×3孔长方框-2C 灰 2个、40mm圆棒-117U 棕 2个、6孔直线轨道-2297C 、50倍开关马达盒1个、链条100个等共189PCS。
九、STEAM创意动能弯管积木组2个，1、产品尺寸：441*300*243mm（±1cm）2、零件数量：202/PCS3、零件材质：PE、ABS、PH-88、POM、PP4、模型数量：20/模型
5、技术参数：3孔圆长条-1905C 粉红 4个、5孔圆长条-299C 蓝 4个、2孔长条-2400C 绿 2个、4孔长条-7439C 紫 3个、4孔1/4弧长条-123U 橘 2个、2×3孔长方框-2C 灰 2个、60mm圆棒-白 8个、80mm圆棒-1905C 粉红 2个、160mm圆棒-123U 橘 2个、60mmⅢ轴-黑 2个、180mmⅢ轴-黑 2个、伸缩圆管-116C 黄 6个、伸缩圆管-305C 蓝 6个、50倍开关马达盒1个、链条100个等共202个零件
10、逻辑程式教育机器人2.0  2个，1、产品规格：440*210*240mm（±1cm）。2、零件数量：273/PCS3、零件材质：POM、 AS、PP4、课程数量：32/节
5、技术参数：自转轴键5个、短结合键30个、20mm轴扣键5个、涡杆1个、20T齿轮4个、60T齿轮2个、27mm马达短轴2个、60mmII轴1个、100mmII轴1个、3孔圆角长条2个、7孔圆角长条2个、7孔圆角扁长条1个、5*5孔正方框2个、5*5孔正方框2个、正方颗粒16个、正方颗粒20个、正方颗粒8个、正方颗粒12个、6凹正方颗粒4个、6凹正方颗粒2个、上弦颗粒18个、上弦颗粒12个、上弦颗粒4个、上弦颗粒16个、三角颗粒4个、三角颗粒2个、三角颗粒4个、三角颗粒4个、下弦颗粒4个、下弦颗粒4个、下弦颗粒6个、短纸卡固定键12个、30mm圆管2个、圆点颗粒1个、梯形锥颗粒1个、偏心眼珠8个、扳手1个、30mm轴扣键1个、吐司外壳（下）1个、吐司外壳（上）1个、齿轮传动盒（上盖）1个、齿轮传动盒(下盖)1个、齿轮手臂（左）1个、齿轮手臂（右）1个、造型贴纸（眼睛）1个、造型纸卡1个、基地固定条1个、地图卡1套、基地卡1套、指令卡II1套、移动式主动盒1个等。
6、产品描述：含有20节基础教学课加12节任务课，共32节课程。
11、野生动物探险趣-自走积木 3个。1、产品规格：255*280*65mm（±1cm）2、零件数量：68/PCS3、零件材质：ABS、POM4、模型数量：4/模型 
12、自走动物组3个，1、产品规格：255*280*65mm（±1cm）2、零件数量：110/PCS3、零件材质：ABS、POM4、模型数量：8/模型
13、第一代气压水动-气压水动鼓风机1个，1、产品尺寸：370*80*290mm（±1cm）2、零件数量：180/PCS3、零件材质：ABS、PET、POM、PC、PH884、模型数量：6
5、技术参数：大长方架3个、长方架3个、长条1个、空气压缩瓶1个、打气筒1个、回收筒1个、粗水管200cm1个、细水管120cm1个、单向开关1个、LED灯泡1个、大螺帽2个、小螺帽2个、万用接头1个、长轴1个、中轴3个、短轴1个、有孔底盘4个等共180零件。
14、智高气压水动系列-发电机1个，1、产品尺寸：274*172*108mm（±1cm）2、零件数量：27/PCS3、零件材质：ABS、PET、POM、PC、PH884、模型数量：1/模型
5、技术参数：底板4个、底板连接器6个、短框架2个、长框架2个、蓝色链条18个、黑色链条30个、灯座1个、双头弹力电线红色1个、双头弹力电线黑色1个、粗软管1个、细软管1个、单向开关1个、打气筒1个、回收桶1个、空气/水-储存瓶1个、16倍马达1个、水利马达1个、大螺帽2个、小螺帽2个等。
14、风力发电4.0  1个，1、产品尺寸：370*80*290mm2、零件数量：38/PCS3、零件材质：ABS、PC、POM、NYLON4、模型数量：5/模型
15、太阳能驱动创意组  1个，1、产品尺寸：370*80*290mm（±1cm）2、零件数量：120/PCS3、零件材质：ABS、PC、POM、NYLON4、模型数量：10/模型
5、技术参数：包含3V太阳能板1个、1.5V双用单孔电池座4个、、40倍马达盒1个等配件共120个
16、陀螺仪机器人 1个，1、产品尺寸：370*80*290mm（±1cm）2、零件数量：102/PCS
3、零件材质：ABS、POM、TPR、PC4、模型数量：7/模型5、技术参数：陀螺仪马达1 陀螺仪轮 1 陀螺仪机器人头部 -1 1 陀螺仪机器人头部 -2 1一个等
17、初级机械力学组 2个、1、产品尺寸：400*230*390mm（±1cm）2、零件数量：355/PCS3、零件材质：ABS、HIPS4、模型数量：6/模型
5、技术参数：160T齿轮4个、凸轮结合键16个、把手16个、长结合键56个、自转轴16个、轴固定键4个、、轴转接键8个、160T齿轮轴芯8个、轴支架8个、8*12孔底盘8个、11孔长条24个、5*10孔长条方框24个、橡皮筋12、扳手4个、23mm滑轮20个、33mm滑轮20个、53mm滑轮20个、底盘结合器8个、棉线2个、纸卡1套、20T齿轮12个、40T齿轮24个、60T齿轮8个、短轴12个、中轴8个、长轴12个等。</t>
  </si>
  <si>
    <t>科学区角（含小中大班各一套）</t>
  </si>
  <si>
    <t>大班科学区角套装内容至少包含：生物降解玩具1个，多变镜1个，20CMAR智能地球仪1个，光学显微镜23件儿童套装1个，数码气象站1个，蚯蚓世界1个，呼吸系统豪华套装1个，趣味磁铁试验套装1个，造纸机1个，电动BB车1个，12合1电组合1个，几何形状分解1个，数字天平1个 算数用天平1个，自装机械钟1个，光学镜套装1个。
中班科学区角套装内容至少包含：3合一能源套装1个，双筒显微镜1个，无声太阳系模型1个，自然科学探索-蚂蚁观察屋1个，滤水原理观察模型玩具1个，风向标1个，耳朵解剖模型玩具1个，大号钟1个，集音枪1个，模块显微镜1个，10cm立体几何形状1个，米尺1个，指纹见证套装1个。
小班科学区角套装内容至少包含：儿童望远镜1个，星空投影仪1个，风力计1个，4x• 6x双向昆虫观察器1个，35件眼球组装模型玩具1个，组合沙漏套装1个，混色1个，透明厚薄几何片 96pcs 吸塑托盘1个，侦探活动套装1个。</t>
  </si>
  <si>
    <t>24节气生活馆（食育课程、工具与餐具）</t>
  </si>
  <si>
    <t>内容包含环境创设至少23件/套、收纳家具至少33件/套、电子设备至少13件/套、基础工具至少154件/套、防护工具至少27件/套及售后服务-课程资料至少5套/次。</t>
  </si>
  <si>
    <t>娃娃家（小厨房）</t>
  </si>
  <si>
    <t>一、美式圆毯，2套
1、尺寸：直径200cm*0.7cm（±1cm）
2、采用尼龙材质。
二、厨房娃娃家-火炉，1套
1、尺寸：48cm*37cm*65cm（±1cm）
2、采用优质ENF级1.5cm及0.5cm 桦木实木多层板，符合GB/T 39600-2021检测；符合GB/T36022-2018中氨释放量的检测；纹理清晰、无结疤、无黑疤、无红点。
3、采用绿色环保无毒水性漆封边，经过两底一面工艺制作。耐黄变性符合GB/T  23999-2009的标准； 水性漆中的有害物质符合GB 18581-2020的检测。
4、五金件选用环保五金，安全无毒，色泽丰富，锑、砷、 钡、镉、铬、铅、汞、硒可迁移元素符合GB 6675.4-2014的检测结果。
5、配件：门把手采用实木材质，方便开关；火炉面板下方围板处，有5个圆形转扭。分别控制四个炉灶和火炉的开关。
三、厨房娃娃家-冰箱，2套
1、尺寸：48cm*37cm*83cm（±1cm）
2、采用优质ENF级1.5cm及0.5cm 桦木实木多层板，符合GB/T 39600-2021检测；符合GB/T36022-2018中氨释放量的检测；纹理清晰、无结疤、无黑疤、无红点。
3、采用绿色环保无毒水性漆封边，经过两底一面工艺制作。耐黄变性符合GB/T  23999-2009的标准； 水性漆中的有害物质符合GB 18581-2020的检测。
4、五金件选用环保五金，安全无毒，色泽丰富，锑、砷、 钡、镉、铬、铅、汞、硒可迁移元素符合GB 6675.4-2014的检测结果。
5、配件：门把手采用实木材质，方便开关。
四、厨房娃娃家-四合一，1套
1、尺寸：80cm*37cm*83cm（±1cm）
2、采用优质ENF级1.5cm及0.5cm桦木实木多层板，符合GB/T 39600-2021检测；符合GB/T36022-2018中氨释放量的检测；纹理清晰、无结疤、无黑疤、无红点。
3、采用绿色环保无毒水性漆封边，经过两底一面工艺制作。耐黄变性符合GB/T  23999-2009的标准； 水性漆中的有害物质符合GB 18581-2020的检测。
4、五金件选用环保五金，安全无毒，色泽丰富，锑、砷、 钡、镉、铬、铅、汞、硒可迁移元素符合GB 6675.4-2014的检测结果。
5、配件：门把手采用实木材质，方便开关；搭配银色漆实木玩具仿真水龙头和不锈钢水槽，柜门搭配亚克力，火炉面板下方围板处，有5个圆形转扭。分别控制四个炉灶和火炉的开关。
五、一桌四凳 - 棕色，1套
1、尺寸：桌面φ76cm（±1cm）；桌面离地高度55cm（±1cm），凳子离地高度32cm（±1cm）
2、采用优质ENF级桦木实木多层板，符合GB/T 39600-2021检测。其中桌面采用1.5cm厚双面贴原木色防火板，底座3cm厚，凳子弯曲板1cm厚，纹理清晰、无结疤、无黑疤、无红点。
3、采用绿色环保无毒水性漆封边，经过两底一面工艺制作。耐黄变性符合GB/T  23999-2009的标准； 水性漆中的有害物质符合GB 18581-2020的检测。
4、五金件选用环保五金，安全无毒，色泽丰富，锑、砷、 钡、镉、铬、铅、汞、硒可迁移元素符合GB 6675.4-2014的检测结果。
5、凳面表面采用PU材质内含海绵，其中PU符合皮革和毛料GB 20400-2006甲醛、可分解有害芳香胺染料检测报告。▲PU通过GB/T 40971-2021《家具产品及其材料中禁限用物质测定方法》的多环芳烃检测。
六、化妆衣帽柜，2套
1、尺寸：65cm*55cm*120cm（±1cm）
2、采用优质ENF级1.5cm厚 桦木实木多层板，符合GB/T 39600-2021检测；符合GB/T36022-2018中氨释放量的检测；纹理清晰、无结疤、无黑疤、无红点。
3、采用绿色环保无毒水性漆封边，经过两底一面工艺制作。耐黄变性符合GB/T  23999-2009的标准； 水性漆中的有害物质符合GB 18581-2020的检测。
4、五金件选用环保五金，安全无毒，色泽丰富，锑、砷、 钡、镉、铬、铅、汞、硒可迁移元素符合GB 6675.4-2014的检测结果。
5、配件：搭配实木圆棒，方便陈列，侧板配亚克力镜面，底部配万向轮，方便移动，符合万向轮金属部分24小时盐雾、所含成分、拉伸测试检测报告。
七、小超市，2套
1、尺寸：94cm*50cm*86cm（±1cm）
2、采用优质ENF级1.5cm及2cm厚 桦木实木多层板，符合GB/T 39600-2021检测；符合GB/T36022-2018中氨释放量的检测；纹理清晰、无结疤、无黑疤、无红点。
3、采用绿色环保无毒水性漆封边，经过两底一面工艺制作。耐黄变性符合GB/T  23999-2009的标准； 水性漆中的有害物质符合GB 18581-2020的检测。
4、五金件选用环保五金，安全无毒，色泽丰富，锑、砷、 钡、镉、铬、铅、汞、硒可迁移元素符合GB 6675.4-2014的检测结果。
5、▲顶部布料符合GB/T 20944.2-2007中的抗菌性能（金黄色葡萄球菌）的检测报告。
八、方桌，1套
九、网孔展示墙，2套
1、尺寸：100cm*20cm*150cm（±1cm）
2、采用优质ENF级桦木实木多层板，其中底板采用2cm厚，展示板采用1.5cm厚，符合GB/T 39600-2021检测；符合GB/T36022-2018中氨释放量的检测；纹理清晰、无结疤、无黑疤、无红点。
3、采用绿色环保无毒水性漆封边，经过两底一面工艺制作。耐黄变性符合GB/T  23999-2009的标准； 水性漆中的有害物质符合GB 18581-2020的检测。
4、五金件选用环保五金，安全无毒，色泽丰富，锑、砷、 钡、镉、铬、铅、汞、硒可迁移元素符合GB 6675.4-2014的检测结果。
5、配件：搭配实木小圆棒、展示板，方便展示。
十、厨房娃娃家-水槽，1套
1、尺寸：48cm*37cm*65cm（±1cm）
2、采用优质ENF级1.5cm及0.5cm 桦木实木多层板，符合GB/T 39600-2021检测；符合GB/T36022-2018中氨释放量的检测；纹理清晰、无结疤、无黑疤、无红点。
3、采用绿色环保无毒水性漆封边，经过两底一面工艺制作。耐黄变性符合GB/T  23999-2009的标准； 水性漆中的有害物质符合GB 18581-2020的检测。
4、五金件选用环保五金，安全无毒，色泽丰富，锑、砷、 钡、镉、铬、铅、汞、硒可迁移元素符合GB 6675.4-2014的检测结果。
5、配件：门把手采用实木材质，搭配实木玩具仿真水龙头和不锈钢水槽。
十一、洗衣烘干机，2套
1、尺寸：48cm*37cm*83cm（±1cm）
2、采用优质ENF级1.5cm及0.5cm 桦木实木多层板，符合GB/T 39600-2021检测；符合GB/T36022-2018中氨释放量的检测；纹理清晰、无结疤、无黑疤、无红点。
3、采用绿色环保无毒水性漆封边，经过两底一面工艺制作。耐黄变性符合GB/T  23999-2009的标准； 水性漆中的有害物质符合GB 18581-2020的检测。
4、五金件选用环保五金，安全无毒，色泽丰富，锑、砷、 钡、镉、铬、铅、汞、硒可迁移元素符合GB 6675.4-2014的检测结果。
5、配件：门把手采用实木材质，方便开关；柜门搭配亚克力，面板下方围板处，有2个圆形转扭；</t>
  </si>
  <si>
    <t>幼小衔接区</t>
  </si>
  <si>
    <t>至少包含以下内容：游戏百宝箱（含游戏实施方案）1套，
积木搭搭乐1套，推积木游戏1套，文具商店游戏1套，
数学游戏大闯关1套，幼小大不同游戏1套，
小小管理员游戏1套，整理我能行游戏1套，
实践游戏棋1套，表达小能手游戏1套，
穿越火线游戏1套，摇摆迷宫游戏1套，
姓氏点点名游戏1套，趣味百家姓游戏1套，
综合训练1套，点读笔套装1套。</t>
  </si>
  <si>
    <t>定制磁力墙板</t>
  </si>
  <si>
    <t>尺寸：每块195*220cm，根据现场尺寸调整，符合使用要求</t>
  </si>
  <si>
    <t>卫生保健：身高体重智能体检仪</t>
  </si>
  <si>
    <t>▲结构：外形设计符合人体工程学；整机冷板冲压成型，表面静电喷塑，底盘非铸铁，结实耐用，外形美观，耐腐蚀，耐冲击；ABS环保材质可折叠小椅子，立式坐式测量；
▲搭载婴幼儿体格发育评价系统，评价标准：WHO标准和中国九市标准（WHO评价包含体重评价，身高评价，身高别体重，总评；中国九市评价包含体重评价，身高评价）；
机壳厚度:≥2mm;
1.操作方式：自动升降模式；具备专利证；
手动模式，身高坐高一转换，方便实用。
▲2.身高测量方式: 采用电机加进口高分辨率光栅位移传感器， 高耐磨滑道和高弹力柔性履带式齿条以保证长寿命使用性能，抗干扰性强；自动感应下降，近距离头顶时会慢慢降速，温柔碰头测量；
3.体重测量方式：中国航空工业公司高精度平衡梁式压力传感器测量体重，灵敏度高，测量精准快速；
4.体型:国际通用体格指数(BMI)自动计算;
▲5.显示方式:主显示屏7寸液晶屏显示，能同时显示身高、体重、BMI；待机状态显示日期、时间、室内温度；
6.测量范围: 身高测量范围：≥60-180cm 分度值0.1/0.5cm(可切换）；
            体重测量范围：≥1-200kg  分度值0.1/0.5kg(可切换）；
坐高测量范围：≥60-180cm  分度值0.1cm/0.5cm可切换
7.测量精确度：身高:≤ ±0.1cm,体重：≤ ±0.1KG；
8.检测时间：正常测量≤ 5s，异常情况≤ 10s；
9.内置热敏打印机，高速热敏打印测量报告，换纸方便，易操作，方便实用。
10.语音：系统清晰语音引导操作，自动播报测量结果；                                
11.基础参数：
电源电压:直流12V±10％
功耗:≤10Ｗ；
工作环境：环境温度：－１０℃～＋４０℃环境湿度：＜８５％
整机重量: ≤28kg
整机尺寸:≥60(L)×35(W)×190(H)cm
12.资质要求：
※生产企业需具备医疗器械生产许可证和注册证。
ISO9001、二类备案、CE
高新技术企业
商标注册证
身高体重测量仪软件著作权登记
实用新型专利
身高体重测量仪外观专利
人体健康检查设备外观专利
一种升降式身高体重测量仪专利</t>
  </si>
  <si>
    <t>智能晨检仪（双通道）</t>
  </si>
  <si>
    <t>尺寸： 50cm（±1cm）(长) x 50cm（±1cm）(宽) x 136cm（±1cm）(高)
重量： ≤42Kg
显示屏： ≥10.1 寸电容屏触摸屏 分辨率≥ 1280x800
处理器： 瑞芯微 ARM 四核处理器
网络连接： WIFI 无线网卡 802.11b/g/n 2.4GHz
蓝牙通讯： 支持蓝牙 BT4.0 近距离无线传输
摄像模组： 5 组 ≥200 万像素高清摄像头模组
温度模组： 2 组高精度红外温度传感器，精度+/-0.2℃
刷卡模组： 2 组刷卡模组，同时支持 IC 和 ID 卡
电机模组： 2 组高精度 42 步进电机，力矩≥ 0.45NM
音频输出： 双通道立体声喇叭 ≥2.5W
操作系统： 安卓 7.1 操作系统
供电方式： 电池
最大功率： ≥58.8W</t>
  </si>
  <si>
    <t>幼儿评价系统</t>
  </si>
  <si>
    <t>一、幼儿成长评价系统
1. 系统支持上海版和全国版2套默认指标，园所可根据园本化情况自定义选择初始化的指标内容。
2. 支持自定义评价指标管理，可根据园所情况自定义添加评价指标。
3. 支持教师日常通过快速评价记录、个性化评价记录、观察表、活动库、每周推荐观察等多种方式观察记录幼儿的日常在园情况和评价指标。
4.快速评价记录：教师可批量选择多名幼儿，同时记录多个指标，并对每位幼儿进行指标的个性化选择，多名幼儿可同时记录观察内容和图片、视频、音频等素材文件，是教师日常最为便捷的指标记录方式。
5.个性化评价记录：教师可实现个体观察记录，针对每位幼儿的不同观察情况，分别记录不同的指标，以及不同的观察内容、图片、音频等素材文件。
6.观察表记录：提供园所量表形式的评价记录方式，支持题目+选项的记录方式，选项可关联指标，通过观察表发布的评价记录，可同时按题目+选项的方式统计，也可按关联的指标，进行质量领域的统计。
7.活动库记录：默认上海二期课改的课程活动内容，并自动关联了相关的评价指标，教师可根据每日的课程，进行相关的活动内容观察记录，方便新手教师快速定位相关的指标。
8.每周推荐观察：系统每周会按当前的学期周，推荐普适化的场景观察内容，例如入离园场景、盥洗场景、户外活动场景等，推荐内容中已关联了相应的评价指标，教师可根据每周推荐观察，进行阶段性的评价记录，同时也支持园所进行自定义观察内容的创建。
9.教师的日常观察记录，可选择发送给家长，家长可查看自己幼儿的在园观察记录，并进行评论、点赞，实现家园互动。
10.除教师日常记录外，教师也可通过家园任务，发布评价观察的内容给家长，邀请家长一起协助园外观察记录，丰富幼儿的日常观察维度。
11.后台可根据教师和家长的评价记录，生成幼儿个人、班级、园级报告，按时间段，统计质量领域、子领域、三级标准下的指标发展情况及日常记录详情，可实现数据自动汇总、分析、解读，提供幼儿、班级、园所的数据分析、发展水平分析等。
12.报告可导出pdf版本，供园所打印成册，日常观察记录可导出word文档，按园所普适化的表格形式，或内容流形式进行展示，图片、视频会自动生成二维码，支持扫码后查看、播放。
二、园所云盘系统包括：
1、为园所搭建在线资源整合和备份平台。实现整园内容共享，班级资源同步；解决资料丢失、检索困难的难题；保留园所各项大型活动记录，形成园所在线档案库。
2、覆盖了园所的各个环节：大型活动记录、教学活动开展、幼儿的在园生活、家园实时互动等。这些资料不仅仅被教师的日常教学所用，同时也形成了幼儿园在教学、教研、管理的历史记录和运行轨迹。
3、支持资源共享，协同办公，包括园所内容共享、教学资源同步。
4、支持管理员通过在后台进行内容上传，选择可见范围，即可将优秀教学案例、教研资源、工作模板等资源同步给教师团队，教师可在线查阅和下载；班级内，搭班老师之间也能将课程设计、教学内容上传，实时共享，高效工作。
5、资料备份，平台通用，创建资料分类在线调取文件；
6、教师可进行文件上传，并能根据自己的工作计划创建文件分类，通过检索栏快速调取历史文件，解决了教师因手机容量不足、时间久远而造成的资料遗失、损坏等情况。园所/教师在发布各类内容时，可在编辑时选择“文件”→“从云盘中选择文件”进行资料调取，一键完成内容发布。
7、平台资料，免费获取，每月按时更新海量课件资源；包含环创、课件、活动等。内容向全部园所免费开放，教师可在线查阅、下载和引用。
三、家园共育系统包括：班级相册、成长档案、班级圈、通知、家园任务、问卷调查、交流等功能</t>
  </si>
  <si>
    <t xml:space="preserve">洞洞板及展示板
</t>
  </si>
  <si>
    <t xml:space="preserve">1、尺寸：100cm*20cm*150cm（±1cm）
2、采用优质ENF级桦木实木多层板，其中底板采用2cm厚，展示板采用1.5cm厚，▲符合GB/T 39600-2021检测；符合GB/T36022-2018中氨释放量的检测；纹理清晰、无结疤、无黑疤、无红点。
3、采用绿色环保无毒水性漆封边，经过两底一面工艺制作。▲耐黄变性符合GB/T  23999-2009的标准； 水性漆中的有害物质符合GB 18581-2020的检测。
4、五金件选用环保五金，安全无毒，色泽丰富，锑、砷、 钡、镉、铬、铅、汞、硒可迁移元素符合GB 6675.4-2014的检测结果。
5、配件：搭配实木小圆棒、展示板，方便展示。
</t>
  </si>
  <si>
    <t>通用毛毡板</t>
  </si>
  <si>
    <t>1、单片尺寸：60cm*100cm*2.4cm（±1cm）
整体尺寸：360cm*100cm*2.4cm（±1cm）
2、采用优质ENF级桦木实木多层板，符合GB/T 39600-2021检测；符合GB/T36022-2018中氨释放量的检测；纹理清晰、无结疤、无黑疤、无红点。
3、采用绿色环保无毒水性漆封边，经过两底一面工艺制作。耐黄变性符合GB/T  23999-2009的标准； 水性漆中的有害物质符合GB 18581-2020的检测。
4、五金件选用环保五金，安全无毒，色泽丰富，锑、砷、 钡、镉、铬、铅、汞、硒可迁移元素符合GB 6675.4-2014的检测结果。</t>
  </si>
  <si>
    <t>美术毛毡板</t>
  </si>
  <si>
    <t>1、单片尺寸：60cm*100cm*2.4cm（±1cm）
整体尺寸：240cm*100cm*2.4cm（±1cm）
2、采用优质ENF级桦木实木多层板，符合GB/T 39600-2021检测；符合GB/T36022-2018中氨释放量的检测；纹理清晰、无结疤、无黑疤、无红点。
3、采用绿色环保无毒水性漆封边，经过两底一面工艺制作。耐黄变性符合GB/T  23999-2009的标准； 水性漆中的有害物质符合GB 18581-2020的检测。
4、五金件选用环保五金，安全无毒，色泽丰富，锑、砷、 钡、镉、铬、铅、汞、硒可迁移元素符合GB 6675.4-2014的检测结果。</t>
  </si>
  <si>
    <t>走廊墙面环创</t>
  </si>
  <si>
    <t>根据现场设计定制，符合使用和环保要求</t>
  </si>
  <si>
    <t>墙面书架</t>
  </si>
  <si>
    <t>墙面木质书架60*30cm（±1cm）</t>
  </si>
  <si>
    <t>二十四节气装饰材料</t>
  </si>
  <si>
    <t>木框是以橡木材质打造，深度为5（±1cm）厘米，背板为驼色毛毡板。每个节气用干花树枝，树皮木片多肉小动物等综合材质制作。节气名书法字体，椭圆形木片20×10（±1cm）厘米左右</t>
  </si>
  <si>
    <t>1套</t>
  </si>
  <si>
    <t>涂鸦区：双面画架</t>
  </si>
  <si>
    <t>材质：主体为优质松，玻璃采用亚克力。                 
尺寸：100*98*87CM（±1cm）
结构：立柱采用50*50cm（±1cm）实木方料，立柱间组装采用16.8*10*4.6cm（±1cm）尼龙大铰链，可以在0-120度之间自由开合定位，方便摆场需要。地台板，方便休息与观察，收纳合，方便存方画具。
提供包含基本规范，安全机械与物理性能、易燃性能、邻苯二甲酸脂增塑剂、特定元素的迁移等五项的GB6675-2014和甲醛的检测报告。</t>
  </si>
  <si>
    <t>1个</t>
  </si>
  <si>
    <t>涂鸦区：儿童实木涂鸦隧道画板</t>
  </si>
  <si>
    <t>材质：防腐木+PC板
尺寸：125*125*135（±1cm）</t>
  </si>
  <si>
    <t>3个</t>
  </si>
  <si>
    <t>涂鸦区：可移动画架、透明画板</t>
  </si>
  <si>
    <t>材质：防腐木+亚克力
尺寸：100*60*75cm（±1cm）
提供包含基本规范，安全机械与物理性能、易燃性能、邻苯二甲酸脂增塑剂、特定元素的迁移等五项的GB6675-2014和甲醛的检测报告。</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</si>
</sst>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9">
    <font>
      <sz val="11"/>
      <color theme="1"/>
      <name val="宋体"/>
      <charset val="134"/>
      <scheme val="minor"/>
    </font>
    <font>
      <sz val="10"/>
      <color theme="1"/>
      <name val="宋体"/>
      <charset val="134"/>
      <scheme val="minor"/>
    </font>
    <font>
      <b/>
      <sz val="11"/>
      <color theme="1"/>
      <name val="宋体"/>
      <charset val="134"/>
      <scheme val="minor"/>
    </font>
    <font>
      <sz val="11"/>
      <name val="宋体"/>
      <charset val="134"/>
      <scheme val="minor"/>
    </font>
    <font>
      <sz val="11"/>
      <name val="宋体"/>
      <charset val="134"/>
    </font>
    <font>
      <b/>
      <sz val="11"/>
      <name val="宋体"/>
      <charset val="134"/>
    </font>
    <font>
      <sz val="11"/>
      <color theme="1"/>
      <name val="宋体"/>
      <charset val="134"/>
    </font>
    <font>
      <b/>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style="thin">
        <color auto="1"/>
      </left>
      <right style="thin">
        <color auto="1"/>
      </right>
      <top style="thin">
        <color auto="1"/>
      </top>
      <bottom style="thin">
        <color indexed="8"/>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8"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6" fillId="4" borderId="11" applyNumberFormat="0" applyAlignment="0" applyProtection="0">
      <alignment vertical="center"/>
    </xf>
    <xf numFmtId="0" fontId="17" fillId="5" borderId="12" applyNumberFormat="0" applyAlignment="0" applyProtection="0">
      <alignment vertical="center"/>
    </xf>
    <xf numFmtId="0" fontId="18" fillId="5" borderId="11" applyNumberFormat="0" applyAlignment="0" applyProtection="0">
      <alignment vertical="center"/>
    </xf>
    <xf numFmtId="0" fontId="19" fillId="6" borderId="13" applyNumberFormat="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27" fillId="0" borderId="0" applyBorder="0">
      <alignment vertical="center"/>
    </xf>
    <xf numFmtId="0" fontId="28" fillId="0" borderId="0"/>
  </cellStyleXfs>
  <cellXfs count="53">
    <xf numFmtId="0" fontId="0" fillId="0" borderId="0" xfId="0">
      <alignment vertical="center"/>
    </xf>
    <xf numFmtId="0" fontId="1" fillId="0" borderId="0" xfId="0" applyFont="1">
      <alignment vertical="center"/>
    </xf>
    <xf numFmtId="0" fontId="0" fillId="0" borderId="0" xfId="0" applyAlignment="1">
      <alignment horizontal="justify" vertical="center"/>
    </xf>
    <xf numFmtId="0" fontId="0" fillId="0" borderId="0" xfId="0" applyAlignment="1">
      <alignment horizontal="center" vertical="center"/>
    </xf>
    <xf numFmtId="176" fontId="0" fillId="0" borderId="0" xfId="0" applyNumberFormat="1" applyFont="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justify" vertical="center"/>
    </xf>
    <xf numFmtId="176" fontId="2"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3" fillId="0" borderId="1" xfId="0" applyFont="1" applyFill="1" applyBorder="1" applyAlignment="1">
      <alignment horizontal="justify" vertical="center" wrapText="1"/>
    </xf>
    <xf numFmtId="0" fontId="3" fillId="0" borderId="2" xfId="0" applyFont="1" applyFill="1" applyBorder="1" applyAlignment="1">
      <alignment horizontal="left" vertical="center" wrapText="1"/>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0" fillId="0" borderId="1" xfId="0" applyNumberFormat="1" applyFont="1" applyFill="1" applyBorder="1" applyAlignment="1">
      <alignment horizontal="justify" vertical="center"/>
    </xf>
    <xf numFmtId="0" fontId="3" fillId="0" borderId="3" xfId="0" applyFont="1" applyFill="1" applyBorder="1" applyAlignment="1">
      <alignment horizontal="left" vertical="center" wrapText="1"/>
    </xf>
    <xf numFmtId="0" fontId="0" fillId="0" borderId="1" xfId="0" applyNumberFormat="1" applyFont="1" applyFill="1" applyBorder="1" applyAlignment="1">
      <alignment horizontal="center" vertical="center"/>
    </xf>
    <xf numFmtId="176" fontId="0" fillId="0" borderId="1" xfId="0" applyNumberFormat="1" applyFont="1" applyBorder="1" applyAlignment="1">
      <alignment horizontal="center" vertical="center"/>
    </xf>
    <xf numFmtId="0" fontId="0" fillId="0" borderId="1" xfId="0" applyFont="1" applyFill="1" applyBorder="1" applyAlignment="1">
      <alignment horizontal="justify" vertical="center"/>
    </xf>
    <xf numFmtId="0" fontId="4" fillId="2" borderId="1" xfId="0" applyFont="1" applyFill="1" applyBorder="1" applyAlignment="1">
      <alignment horizontal="left" vertical="center" wrapText="1"/>
    </xf>
    <xf numFmtId="0" fontId="4" fillId="2" borderId="1" xfId="0" applyFont="1" applyFill="1" applyBorder="1" applyAlignment="1">
      <alignment horizontal="justify" vertical="center" wrapText="1"/>
    </xf>
    <xf numFmtId="0" fontId="0" fillId="0" borderId="1" xfId="0" applyFont="1" applyFill="1" applyBorder="1" applyAlignment="1">
      <alignment horizontal="justify" vertical="center" wrapText="1"/>
    </xf>
    <xf numFmtId="0" fontId="0" fillId="0" borderId="0" xfId="0" applyFont="1" applyAlignment="1">
      <alignment vertical="top" wrapText="1"/>
    </xf>
    <xf numFmtId="0" fontId="0" fillId="0" borderId="1" xfId="0" applyFont="1" applyBorder="1" applyAlignment="1">
      <alignment vertical="top" wrapText="1"/>
    </xf>
    <xf numFmtId="0" fontId="0" fillId="0" borderId="0" xfId="0" applyFont="1" applyAlignment="1">
      <alignment vertical="center" wrapText="1"/>
    </xf>
    <xf numFmtId="0" fontId="0" fillId="0" borderId="0" xfId="0" applyFont="1">
      <alignment vertical="center"/>
    </xf>
    <xf numFmtId="0" fontId="0" fillId="0" borderId="0" xfId="0" applyFont="1" applyFill="1" applyAlignment="1">
      <alignment vertical="center" wrapText="1"/>
    </xf>
    <xf numFmtId="0" fontId="4" fillId="0" borderId="0" xfId="0" applyFont="1">
      <alignment vertical="center"/>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6" fillId="0" borderId="1" xfId="0" applyFont="1" applyFill="1" applyBorder="1" applyAlignment="1">
      <alignment horizontal="center" vertical="center"/>
    </xf>
    <xf numFmtId="176" fontId="6"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4" xfId="0" applyFont="1" applyFill="1" applyBorder="1" applyAlignment="1">
      <alignment vertical="center" wrapText="1"/>
    </xf>
    <xf numFmtId="0" fontId="4" fillId="0" borderId="2" xfId="0" applyFont="1" applyFill="1" applyBorder="1" applyAlignment="1">
      <alignment horizontal="left" vertical="center" wrapText="1"/>
    </xf>
    <xf numFmtId="0" fontId="4"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0" fontId="4" fillId="0" borderId="1" xfId="0" applyFont="1" applyFill="1" applyBorder="1" applyAlignment="1">
      <alignment horizontal="justify"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5" xfId="0" applyFont="1" applyFill="1" applyBorder="1" applyAlignment="1">
      <alignment horizontal="justify" vertical="center" wrapText="1"/>
    </xf>
    <xf numFmtId="0" fontId="4" fillId="0" borderId="1" xfId="0" applyFont="1" applyFill="1" applyBorder="1" applyAlignment="1">
      <alignment vertical="top" wrapText="1"/>
    </xf>
    <xf numFmtId="0" fontId="4" fillId="0" borderId="6" xfId="0" applyFont="1" applyFill="1" applyBorder="1" applyAlignment="1">
      <alignment horizontal="left" vertical="center" wrapText="1"/>
    </xf>
    <xf numFmtId="176" fontId="6" fillId="0" borderId="6" xfId="0" applyNumberFormat="1" applyFont="1" applyFill="1" applyBorder="1" applyAlignment="1">
      <alignment horizontal="center" vertical="center"/>
    </xf>
    <xf numFmtId="0" fontId="4" fillId="0" borderId="1" xfId="0" applyFont="1" applyBorder="1" applyAlignment="1">
      <alignment vertical="center" wrapText="1"/>
    </xf>
    <xf numFmtId="176" fontId="6" fillId="0" borderId="7" xfId="0" applyNumberFormat="1" applyFont="1" applyFill="1" applyBorder="1" applyAlignment="1">
      <alignment horizontal="center" vertical="center"/>
    </xf>
    <xf numFmtId="0" fontId="4" fillId="0" borderId="1" xfId="0" applyFont="1" applyFill="1" applyBorder="1" applyAlignment="1">
      <alignment horizontal="justify" vertical="center"/>
    </xf>
    <xf numFmtId="176" fontId="6" fillId="0" borderId="0" xfId="0" applyNumberFormat="1" applyFont="1">
      <alignment vertical="center"/>
    </xf>
    <xf numFmtId="176" fontId="7"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0" fillId="0" borderId="1" xfId="0" applyFont="1" applyFill="1" applyBorder="1" applyAlignment="1">
      <alignment vertical="center" wrapText="1"/>
    </xf>
    <xf numFmtId="176" fontId="6" fillId="0" borderId="1" xfId="0" applyNumberFormat="1" applyFont="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Normal"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zoomScale="85" zoomScaleNormal="85" topLeftCell="A27" workbookViewId="0">
      <selection activeCell="E30" sqref="E30"/>
    </sheetView>
  </sheetViews>
  <sheetFormatPr defaultColWidth="9" defaultRowHeight="13.5" outlineLevelCol="5"/>
  <cols>
    <col min="1" max="1" width="9" style="24"/>
    <col min="2" max="2" width="15.3333333333333" style="25" customWidth="1"/>
    <col min="3" max="3" width="55.5" style="23" customWidth="1"/>
    <col min="4" max="4" width="11.8666666666667" style="24" customWidth="1"/>
    <col min="5" max="5" width="19.75" style="48" customWidth="1"/>
    <col min="6" max="6" width="18.9666666666667" style="24" customWidth="1"/>
    <col min="7" max="16384" width="9" style="24"/>
  </cols>
  <sheetData>
    <row r="1" ht="44" customHeight="1" spans="1:6">
      <c r="A1" s="5" t="s">
        <v>0</v>
      </c>
      <c r="B1" s="27" t="s">
        <v>1</v>
      </c>
      <c r="C1" s="27" t="s">
        <v>2</v>
      </c>
      <c r="D1" s="5" t="s">
        <v>3</v>
      </c>
      <c r="E1" s="49" t="s">
        <v>4</v>
      </c>
      <c r="F1" s="49" t="s">
        <v>5</v>
      </c>
    </row>
    <row r="2" ht="409.5" spans="1:6">
      <c r="A2" s="8">
        <v>1</v>
      </c>
      <c r="B2" s="33" t="s">
        <v>6</v>
      </c>
      <c r="C2" s="50" t="s">
        <v>7</v>
      </c>
      <c r="D2" s="8">
        <v>2</v>
      </c>
      <c r="E2" s="32">
        <v>11833</v>
      </c>
      <c r="F2" s="32">
        <f>D2*E2</f>
        <v>23666</v>
      </c>
    </row>
    <row r="3" ht="175.5" spans="1:6">
      <c r="A3" s="8">
        <v>2</v>
      </c>
      <c r="B3" s="33" t="s">
        <v>8</v>
      </c>
      <c r="C3" s="50" t="s">
        <v>9</v>
      </c>
      <c r="D3" s="8">
        <v>1</v>
      </c>
      <c r="E3" s="32">
        <v>11950</v>
      </c>
      <c r="F3" s="32">
        <f t="shared" ref="F3:F37" si="0">D3*E3</f>
        <v>11950</v>
      </c>
    </row>
    <row r="4" ht="351" spans="1:6">
      <c r="A4" s="8">
        <v>3</v>
      </c>
      <c r="B4" s="33" t="s">
        <v>10</v>
      </c>
      <c r="C4" s="50" t="s">
        <v>11</v>
      </c>
      <c r="D4" s="8">
        <v>1</v>
      </c>
      <c r="E4" s="32">
        <v>10000</v>
      </c>
      <c r="F4" s="32">
        <f t="shared" si="0"/>
        <v>10000</v>
      </c>
    </row>
    <row r="5" ht="27" spans="1:6">
      <c r="A5" s="8">
        <v>4</v>
      </c>
      <c r="B5" s="33" t="s">
        <v>12</v>
      </c>
      <c r="C5" s="50" t="s">
        <v>13</v>
      </c>
      <c r="D5" s="8">
        <v>2</v>
      </c>
      <c r="E5" s="32">
        <v>1000</v>
      </c>
      <c r="F5" s="32">
        <f t="shared" si="0"/>
        <v>2000</v>
      </c>
    </row>
    <row r="6" ht="27" spans="1:6">
      <c r="A6" s="8">
        <v>5</v>
      </c>
      <c r="B6" s="33" t="s">
        <v>12</v>
      </c>
      <c r="C6" s="50" t="s">
        <v>14</v>
      </c>
      <c r="D6" s="8">
        <v>2</v>
      </c>
      <c r="E6" s="32">
        <v>1400</v>
      </c>
      <c r="F6" s="32">
        <f t="shared" si="0"/>
        <v>2800</v>
      </c>
    </row>
    <row r="7" ht="27" spans="1:6">
      <c r="A7" s="8">
        <v>6</v>
      </c>
      <c r="B7" s="33" t="s">
        <v>12</v>
      </c>
      <c r="C7" s="50" t="s">
        <v>15</v>
      </c>
      <c r="D7" s="8">
        <v>2</v>
      </c>
      <c r="E7" s="32">
        <v>1970</v>
      </c>
      <c r="F7" s="32">
        <f t="shared" si="0"/>
        <v>3940</v>
      </c>
    </row>
    <row r="8" ht="27" spans="1:6">
      <c r="A8" s="8">
        <v>7</v>
      </c>
      <c r="B8" s="33" t="s">
        <v>12</v>
      </c>
      <c r="C8" s="50" t="s">
        <v>16</v>
      </c>
      <c r="D8" s="8">
        <v>2</v>
      </c>
      <c r="E8" s="32">
        <v>1200</v>
      </c>
      <c r="F8" s="32">
        <f t="shared" si="0"/>
        <v>2400</v>
      </c>
    </row>
    <row r="9" ht="27" spans="1:6">
      <c r="A9" s="8">
        <v>8</v>
      </c>
      <c r="B9" s="33" t="s">
        <v>12</v>
      </c>
      <c r="C9" s="50" t="s">
        <v>17</v>
      </c>
      <c r="D9" s="8">
        <v>2</v>
      </c>
      <c r="E9" s="32">
        <v>1670</v>
      </c>
      <c r="F9" s="32">
        <f t="shared" si="0"/>
        <v>3340</v>
      </c>
    </row>
    <row r="10" ht="27" spans="1:6">
      <c r="A10" s="8">
        <v>9</v>
      </c>
      <c r="B10" s="33" t="s">
        <v>12</v>
      </c>
      <c r="C10" s="50" t="s">
        <v>18</v>
      </c>
      <c r="D10" s="8">
        <v>2</v>
      </c>
      <c r="E10" s="32">
        <v>2200</v>
      </c>
      <c r="F10" s="32">
        <f t="shared" si="0"/>
        <v>4400</v>
      </c>
    </row>
    <row r="11" ht="409.5" spans="1:6">
      <c r="A11" s="8">
        <v>10</v>
      </c>
      <c r="B11" s="33" t="s">
        <v>19</v>
      </c>
      <c r="C11" s="50" t="s">
        <v>20</v>
      </c>
      <c r="D11" s="8">
        <v>1</v>
      </c>
      <c r="E11" s="32">
        <v>26700</v>
      </c>
      <c r="F11" s="32">
        <f t="shared" si="0"/>
        <v>26700</v>
      </c>
    </row>
    <row r="12" ht="40.5" spans="1:6">
      <c r="A12" s="8">
        <v>11</v>
      </c>
      <c r="B12" s="33" t="s">
        <v>21</v>
      </c>
      <c r="C12" s="50" t="s">
        <v>22</v>
      </c>
      <c r="D12" s="8">
        <v>5</v>
      </c>
      <c r="E12" s="32">
        <v>900</v>
      </c>
      <c r="F12" s="32">
        <f t="shared" si="0"/>
        <v>4500</v>
      </c>
    </row>
    <row r="13" ht="40.5" spans="1:6">
      <c r="A13" s="8">
        <v>12</v>
      </c>
      <c r="B13" s="33" t="s">
        <v>21</v>
      </c>
      <c r="C13" s="50" t="s">
        <v>23</v>
      </c>
      <c r="D13" s="8">
        <v>5</v>
      </c>
      <c r="E13" s="32">
        <v>1120</v>
      </c>
      <c r="F13" s="32">
        <f t="shared" si="0"/>
        <v>5600</v>
      </c>
    </row>
    <row r="14" ht="40.5" spans="1:6">
      <c r="A14" s="8">
        <v>13</v>
      </c>
      <c r="B14" s="33" t="s">
        <v>21</v>
      </c>
      <c r="C14" s="50" t="s">
        <v>24</v>
      </c>
      <c r="D14" s="8">
        <v>20</v>
      </c>
      <c r="E14" s="32">
        <v>560</v>
      </c>
      <c r="F14" s="32">
        <f t="shared" si="0"/>
        <v>11200</v>
      </c>
    </row>
    <row r="15" ht="40.5" spans="1:6">
      <c r="A15" s="8">
        <v>14</v>
      </c>
      <c r="B15" s="33" t="s">
        <v>21</v>
      </c>
      <c r="C15" s="50" t="s">
        <v>25</v>
      </c>
      <c r="D15" s="8">
        <v>10</v>
      </c>
      <c r="E15" s="32">
        <v>800</v>
      </c>
      <c r="F15" s="32">
        <f t="shared" si="0"/>
        <v>8000</v>
      </c>
    </row>
    <row r="16" ht="409.5" spans="1:6">
      <c r="A16" s="8">
        <v>15</v>
      </c>
      <c r="B16" s="33" t="s">
        <v>26</v>
      </c>
      <c r="C16" s="50" t="s">
        <v>27</v>
      </c>
      <c r="D16" s="8">
        <v>1</v>
      </c>
      <c r="E16" s="32">
        <v>26700</v>
      </c>
      <c r="F16" s="32">
        <f t="shared" si="0"/>
        <v>26700</v>
      </c>
    </row>
    <row r="17" ht="391.5" spans="1:6">
      <c r="A17" s="8">
        <v>16</v>
      </c>
      <c r="B17" s="33" t="s">
        <v>28</v>
      </c>
      <c r="C17" s="50" t="s">
        <v>29</v>
      </c>
      <c r="D17" s="8">
        <v>3</v>
      </c>
      <c r="E17" s="32">
        <v>3267</v>
      </c>
      <c r="F17" s="32">
        <f t="shared" si="0"/>
        <v>9801</v>
      </c>
    </row>
    <row r="18" ht="94.5" spans="1:6">
      <c r="A18" s="8">
        <v>17</v>
      </c>
      <c r="B18" s="33" t="s">
        <v>30</v>
      </c>
      <c r="C18" s="50" t="s">
        <v>31</v>
      </c>
      <c r="D18" s="8">
        <v>3</v>
      </c>
      <c r="E18" s="32">
        <v>2333</v>
      </c>
      <c r="F18" s="32">
        <f t="shared" si="0"/>
        <v>6999</v>
      </c>
    </row>
    <row r="19" ht="121.5" spans="1:6">
      <c r="A19" s="8">
        <v>18</v>
      </c>
      <c r="B19" s="33" t="s">
        <v>32</v>
      </c>
      <c r="C19" s="50" t="s">
        <v>33</v>
      </c>
      <c r="D19" s="8">
        <v>2</v>
      </c>
      <c r="E19" s="32">
        <v>5333</v>
      </c>
      <c r="F19" s="32">
        <f t="shared" si="0"/>
        <v>10666</v>
      </c>
    </row>
    <row r="20" ht="108" spans="1:6">
      <c r="A20" s="8">
        <v>19</v>
      </c>
      <c r="B20" s="33" t="s">
        <v>34</v>
      </c>
      <c r="C20" s="50" t="s">
        <v>35</v>
      </c>
      <c r="D20" s="8">
        <v>3</v>
      </c>
      <c r="E20" s="32">
        <v>2200</v>
      </c>
      <c r="F20" s="32">
        <f t="shared" si="0"/>
        <v>6600</v>
      </c>
    </row>
    <row r="21" spans="1:6">
      <c r="A21" s="8">
        <v>20</v>
      </c>
      <c r="B21" s="33" t="s">
        <v>36</v>
      </c>
      <c r="C21" s="50" t="s">
        <v>37</v>
      </c>
      <c r="D21" s="8">
        <v>3</v>
      </c>
      <c r="E21" s="32">
        <v>1500</v>
      </c>
      <c r="F21" s="32">
        <f t="shared" si="0"/>
        <v>4500</v>
      </c>
    </row>
    <row r="22" ht="40.5" spans="1:6">
      <c r="A22" s="8">
        <v>21</v>
      </c>
      <c r="B22" s="33" t="s">
        <v>38</v>
      </c>
      <c r="C22" s="50" t="s">
        <v>39</v>
      </c>
      <c r="D22" s="8">
        <v>15</v>
      </c>
      <c r="E22" s="32">
        <v>600</v>
      </c>
      <c r="F22" s="32">
        <f t="shared" si="0"/>
        <v>9000</v>
      </c>
    </row>
    <row r="23" ht="40.5" spans="1:6">
      <c r="A23" s="8">
        <v>22</v>
      </c>
      <c r="B23" s="33" t="s">
        <v>38</v>
      </c>
      <c r="C23" s="50" t="s">
        <v>40</v>
      </c>
      <c r="D23" s="8">
        <v>5</v>
      </c>
      <c r="E23" s="32">
        <v>800</v>
      </c>
      <c r="F23" s="32">
        <f t="shared" si="0"/>
        <v>4000</v>
      </c>
    </row>
    <row r="24" ht="162" spans="1:6">
      <c r="A24" s="8">
        <v>23</v>
      </c>
      <c r="B24" s="33" t="s">
        <v>41</v>
      </c>
      <c r="C24" s="50" t="s">
        <v>42</v>
      </c>
      <c r="D24" s="8">
        <v>1</v>
      </c>
      <c r="E24" s="32">
        <v>1170</v>
      </c>
      <c r="F24" s="32">
        <f t="shared" si="0"/>
        <v>1170</v>
      </c>
    </row>
    <row r="25" ht="216" spans="1:6">
      <c r="A25" s="8">
        <v>24</v>
      </c>
      <c r="B25" s="33" t="s">
        <v>43</v>
      </c>
      <c r="C25" s="50" t="s">
        <v>44</v>
      </c>
      <c r="D25" s="8">
        <v>1</v>
      </c>
      <c r="E25" s="32">
        <v>15000</v>
      </c>
      <c r="F25" s="32">
        <f t="shared" si="0"/>
        <v>15000</v>
      </c>
    </row>
    <row r="26" ht="405" spans="1:6">
      <c r="A26" s="8">
        <v>25</v>
      </c>
      <c r="B26" s="29" t="s">
        <v>45</v>
      </c>
      <c r="C26" s="51" t="s">
        <v>46</v>
      </c>
      <c r="D26" s="8">
        <v>1</v>
      </c>
      <c r="E26" s="32">
        <v>49800</v>
      </c>
      <c r="F26" s="32">
        <f t="shared" si="0"/>
        <v>49800</v>
      </c>
    </row>
    <row r="27" ht="324" spans="1:6">
      <c r="A27" s="8">
        <v>26</v>
      </c>
      <c r="B27" s="29" t="s">
        <v>47</v>
      </c>
      <c r="C27" s="20" t="s">
        <v>48</v>
      </c>
      <c r="D27" s="8">
        <v>1</v>
      </c>
      <c r="E27" s="32">
        <v>19820</v>
      </c>
      <c r="F27" s="32">
        <f t="shared" si="0"/>
        <v>19820</v>
      </c>
    </row>
    <row r="28" ht="27" spans="1:6">
      <c r="A28" s="8">
        <v>27</v>
      </c>
      <c r="B28" s="33" t="s">
        <v>49</v>
      </c>
      <c r="C28" s="9" t="s">
        <v>50</v>
      </c>
      <c r="D28" s="8">
        <v>1</v>
      </c>
      <c r="E28" s="32">
        <v>26500</v>
      </c>
      <c r="F28" s="32">
        <f t="shared" si="0"/>
        <v>26500</v>
      </c>
    </row>
    <row r="29" ht="27" spans="1:6">
      <c r="A29" s="8">
        <v>28</v>
      </c>
      <c r="B29" s="33" t="s">
        <v>51</v>
      </c>
      <c r="C29" s="9" t="s">
        <v>52</v>
      </c>
      <c r="D29" s="8">
        <v>1</v>
      </c>
      <c r="E29" s="32">
        <v>26800</v>
      </c>
      <c r="F29" s="32">
        <f t="shared" si="0"/>
        <v>26800</v>
      </c>
    </row>
    <row r="30" ht="158" customHeight="1" spans="1:6">
      <c r="A30" s="8">
        <v>29</v>
      </c>
      <c r="B30" s="33" t="s">
        <v>53</v>
      </c>
      <c r="C30" s="9" t="s">
        <v>54</v>
      </c>
      <c r="D30" s="8">
        <v>1</v>
      </c>
      <c r="E30" s="32">
        <v>111800</v>
      </c>
      <c r="F30" s="32">
        <f t="shared" si="0"/>
        <v>111800</v>
      </c>
    </row>
    <row r="31" ht="108" spans="1:6">
      <c r="A31" s="8">
        <v>32</v>
      </c>
      <c r="B31" s="33" t="s">
        <v>55</v>
      </c>
      <c r="C31" s="9" t="s">
        <v>56</v>
      </c>
      <c r="D31" s="8">
        <v>1</v>
      </c>
      <c r="E31" s="32">
        <v>61184</v>
      </c>
      <c r="F31" s="32">
        <f t="shared" si="0"/>
        <v>61184</v>
      </c>
    </row>
    <row r="32" ht="27" spans="1:6">
      <c r="A32" s="8">
        <v>33</v>
      </c>
      <c r="B32" s="29" t="s">
        <v>57</v>
      </c>
      <c r="C32" s="9" t="s">
        <v>58</v>
      </c>
      <c r="D32" s="8" t="s">
        <v>59</v>
      </c>
      <c r="E32" s="32">
        <v>1500</v>
      </c>
      <c r="F32" s="32">
        <f>49*E32</f>
        <v>73500</v>
      </c>
    </row>
    <row r="33" ht="27" spans="1:6">
      <c r="A33" s="8">
        <v>34</v>
      </c>
      <c r="B33" s="29" t="s">
        <v>60</v>
      </c>
      <c r="C33" s="20" t="s">
        <v>61</v>
      </c>
      <c r="D33" s="8" t="s">
        <v>62</v>
      </c>
      <c r="E33" s="32">
        <v>400</v>
      </c>
      <c r="F33" s="32">
        <f>560*E33</f>
        <v>224000</v>
      </c>
    </row>
    <row r="34" ht="59" customHeight="1" spans="1:6">
      <c r="A34" s="8">
        <v>35</v>
      </c>
      <c r="B34" s="29" t="s">
        <v>63</v>
      </c>
      <c r="C34" s="20" t="s">
        <v>64</v>
      </c>
      <c r="D34" s="8">
        <v>1</v>
      </c>
      <c r="E34" s="32">
        <v>75440</v>
      </c>
      <c r="F34" s="32">
        <f t="shared" si="0"/>
        <v>75440</v>
      </c>
    </row>
    <row r="35" ht="27" spans="1:6">
      <c r="A35" s="8">
        <v>36</v>
      </c>
      <c r="B35" s="29" t="s">
        <v>65</v>
      </c>
      <c r="C35" s="9" t="s">
        <v>66</v>
      </c>
      <c r="D35" s="8">
        <v>1</v>
      </c>
      <c r="E35" s="52">
        <v>3800</v>
      </c>
      <c r="F35" s="32">
        <f t="shared" si="0"/>
        <v>3800</v>
      </c>
    </row>
    <row r="36" ht="27" spans="1:6">
      <c r="A36" s="8">
        <v>37</v>
      </c>
      <c r="B36" s="29" t="s">
        <v>67</v>
      </c>
      <c r="C36" s="9" t="s">
        <v>68</v>
      </c>
      <c r="D36" s="8">
        <v>2</v>
      </c>
      <c r="E36" s="52">
        <v>3800</v>
      </c>
      <c r="F36" s="32">
        <f t="shared" si="0"/>
        <v>7600</v>
      </c>
    </row>
    <row r="37" ht="27" spans="1:6">
      <c r="A37" s="8">
        <v>38</v>
      </c>
      <c r="B37" s="29" t="s">
        <v>69</v>
      </c>
      <c r="C37" s="9" t="s">
        <v>70</v>
      </c>
      <c r="D37" s="8">
        <v>2</v>
      </c>
      <c r="E37" s="52">
        <v>3800</v>
      </c>
      <c r="F37" s="32">
        <f t="shared" si="0"/>
        <v>7600</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4"/>
  <sheetViews>
    <sheetView tabSelected="1" zoomScale="85" zoomScaleNormal="85" topLeftCell="A22" workbookViewId="0">
      <selection activeCell="B18" sqref="B18"/>
    </sheetView>
  </sheetViews>
  <sheetFormatPr defaultColWidth="9" defaultRowHeight="13.5" outlineLevelCol="5"/>
  <cols>
    <col min="1" max="1" width="9" style="24"/>
    <col min="2" max="2" width="23.6416666666667" style="25" customWidth="1"/>
    <col min="3" max="3" width="57.5583333333333" style="26" customWidth="1"/>
    <col min="4" max="4" width="11.75" style="24" customWidth="1"/>
    <col min="5" max="5" width="18.3666666666667" style="4" customWidth="1"/>
    <col min="6" max="6" width="14.2833333333333" style="24" customWidth="1"/>
    <col min="7" max="16384" width="9" style="24"/>
  </cols>
  <sheetData>
    <row r="1" ht="40" customHeight="1" spans="1:6">
      <c r="A1" s="5" t="s">
        <v>0</v>
      </c>
      <c r="B1" s="27" t="s">
        <v>1</v>
      </c>
      <c r="C1" s="28" t="s">
        <v>2</v>
      </c>
      <c r="D1" s="5" t="s">
        <v>3</v>
      </c>
      <c r="E1" s="7" t="s">
        <v>4</v>
      </c>
      <c r="F1" s="7" t="s">
        <v>5</v>
      </c>
    </row>
    <row r="2" ht="189" spans="1:6">
      <c r="A2" s="8">
        <v>1</v>
      </c>
      <c r="B2" s="29" t="s">
        <v>71</v>
      </c>
      <c r="C2" s="30" t="s">
        <v>72</v>
      </c>
      <c r="D2" s="31">
        <v>7</v>
      </c>
      <c r="E2" s="32">
        <v>5680</v>
      </c>
      <c r="F2" s="32">
        <f>D2*E2</f>
        <v>39760</v>
      </c>
    </row>
    <row r="3" ht="121.5" spans="1:6">
      <c r="A3" s="8">
        <v>2</v>
      </c>
      <c r="B3" s="29" t="s">
        <v>73</v>
      </c>
      <c r="C3" s="30" t="s">
        <v>74</v>
      </c>
      <c r="D3" s="31">
        <v>28</v>
      </c>
      <c r="E3" s="32">
        <v>550</v>
      </c>
      <c r="F3" s="32">
        <f t="shared" ref="F3:F31" si="0">D3*E3</f>
        <v>15400</v>
      </c>
    </row>
    <row r="4" ht="189" spans="1:6">
      <c r="A4" s="8">
        <v>3</v>
      </c>
      <c r="B4" s="29" t="s">
        <v>75</v>
      </c>
      <c r="C4" s="30" t="s">
        <v>76</v>
      </c>
      <c r="D4" s="31">
        <v>2</v>
      </c>
      <c r="E4" s="32">
        <v>2360</v>
      </c>
      <c r="F4" s="32">
        <f t="shared" si="0"/>
        <v>4720</v>
      </c>
    </row>
    <row r="5" ht="148.5" spans="1:6">
      <c r="A5" s="8">
        <v>4</v>
      </c>
      <c r="B5" s="29" t="s">
        <v>77</v>
      </c>
      <c r="C5" s="30" t="s">
        <v>78</v>
      </c>
      <c r="D5" s="31">
        <v>5</v>
      </c>
      <c r="E5" s="32">
        <v>2360</v>
      </c>
      <c r="F5" s="32">
        <f t="shared" si="0"/>
        <v>11800</v>
      </c>
    </row>
    <row r="6" ht="135" spans="1:6">
      <c r="A6" s="8">
        <v>5</v>
      </c>
      <c r="B6" s="29" t="s">
        <v>79</v>
      </c>
      <c r="C6" s="30" t="s">
        <v>80</v>
      </c>
      <c r="D6" s="31">
        <v>7</v>
      </c>
      <c r="E6" s="32">
        <v>2460</v>
      </c>
      <c r="F6" s="32">
        <f t="shared" si="0"/>
        <v>17220</v>
      </c>
    </row>
    <row r="7" ht="135" spans="1:6">
      <c r="A7" s="8">
        <v>6</v>
      </c>
      <c r="B7" s="29" t="s">
        <v>81</v>
      </c>
      <c r="C7" s="30" t="s">
        <v>82</v>
      </c>
      <c r="D7" s="31">
        <v>7</v>
      </c>
      <c r="E7" s="32">
        <v>2110</v>
      </c>
      <c r="F7" s="32">
        <f t="shared" si="0"/>
        <v>14770</v>
      </c>
    </row>
    <row r="8" ht="148.5" spans="1:6">
      <c r="A8" s="8">
        <v>7</v>
      </c>
      <c r="B8" s="29" t="s">
        <v>83</v>
      </c>
      <c r="C8" s="30" t="s">
        <v>84</v>
      </c>
      <c r="D8" s="31">
        <v>7</v>
      </c>
      <c r="E8" s="32">
        <v>1630</v>
      </c>
      <c r="F8" s="32">
        <f t="shared" si="0"/>
        <v>11410</v>
      </c>
    </row>
    <row r="9" ht="409.5" spans="1:6">
      <c r="A9" s="8">
        <v>8</v>
      </c>
      <c r="B9" s="33" t="s">
        <v>85</v>
      </c>
      <c r="C9" s="30" t="s">
        <v>86</v>
      </c>
      <c r="D9" s="31">
        <v>2</v>
      </c>
      <c r="E9" s="32">
        <v>3350</v>
      </c>
      <c r="F9" s="32">
        <f t="shared" si="0"/>
        <v>6700</v>
      </c>
    </row>
    <row r="10" ht="409.5" spans="1:6">
      <c r="A10" s="8">
        <v>9</v>
      </c>
      <c r="B10" s="33" t="s">
        <v>87</v>
      </c>
      <c r="C10" s="30" t="s">
        <v>88</v>
      </c>
      <c r="D10" s="31">
        <v>2</v>
      </c>
      <c r="E10" s="32">
        <v>3550</v>
      </c>
      <c r="F10" s="32">
        <f t="shared" si="0"/>
        <v>7100</v>
      </c>
    </row>
    <row r="11" ht="409.5" spans="1:6">
      <c r="A11" s="8">
        <v>10</v>
      </c>
      <c r="B11" s="33" t="s">
        <v>89</v>
      </c>
      <c r="C11" s="34" t="s">
        <v>90</v>
      </c>
      <c r="D11" s="31">
        <v>2</v>
      </c>
      <c r="E11" s="32">
        <v>7000</v>
      </c>
      <c r="F11" s="32">
        <f t="shared" si="0"/>
        <v>14000</v>
      </c>
    </row>
    <row r="12" ht="202.5" spans="1:6">
      <c r="A12" s="8">
        <v>11</v>
      </c>
      <c r="B12" s="33" t="s">
        <v>91</v>
      </c>
      <c r="C12" s="35" t="s">
        <v>92</v>
      </c>
      <c r="D12" s="36">
        <v>2</v>
      </c>
      <c r="E12" s="37">
        <v>14500</v>
      </c>
      <c r="F12" s="32">
        <f t="shared" si="0"/>
        <v>29000</v>
      </c>
    </row>
    <row r="13" ht="202.5" spans="1:6">
      <c r="A13" s="8">
        <v>12</v>
      </c>
      <c r="B13" s="33" t="s">
        <v>91</v>
      </c>
      <c r="C13" s="35" t="s">
        <v>93</v>
      </c>
      <c r="D13" s="36">
        <v>2</v>
      </c>
      <c r="E13" s="37">
        <v>17500</v>
      </c>
      <c r="F13" s="32">
        <f t="shared" si="0"/>
        <v>35000</v>
      </c>
    </row>
    <row r="14" ht="202.5" spans="1:6">
      <c r="A14" s="8">
        <v>13</v>
      </c>
      <c r="B14" s="33" t="s">
        <v>91</v>
      </c>
      <c r="C14" s="35" t="s">
        <v>94</v>
      </c>
      <c r="D14" s="36">
        <v>2</v>
      </c>
      <c r="E14" s="37">
        <v>15500</v>
      </c>
      <c r="F14" s="32">
        <f t="shared" si="0"/>
        <v>31000</v>
      </c>
    </row>
    <row r="15" s="23" customFormat="1" ht="125" customHeight="1" spans="1:6">
      <c r="A15" s="29">
        <v>14</v>
      </c>
      <c r="B15" s="33" t="s">
        <v>95</v>
      </c>
      <c r="C15" s="38" t="s">
        <v>96</v>
      </c>
      <c r="D15" s="39">
        <v>1</v>
      </c>
      <c r="E15" s="40">
        <v>10930</v>
      </c>
      <c r="F15" s="32">
        <f t="shared" si="0"/>
        <v>10930</v>
      </c>
    </row>
    <row r="16" s="23" customFormat="1" ht="168" customHeight="1" spans="1:6">
      <c r="A16" s="29">
        <v>15</v>
      </c>
      <c r="B16" s="33" t="s">
        <v>97</v>
      </c>
      <c r="C16" s="41" t="s">
        <v>98</v>
      </c>
      <c r="D16" s="39">
        <v>12</v>
      </c>
      <c r="E16" s="40">
        <v>598</v>
      </c>
      <c r="F16" s="32">
        <f t="shared" si="0"/>
        <v>7176</v>
      </c>
    </row>
    <row r="17" ht="409.5" spans="1:6">
      <c r="A17" s="8">
        <v>16</v>
      </c>
      <c r="B17" s="33" t="s">
        <v>99</v>
      </c>
      <c r="C17" s="42" t="s">
        <v>100</v>
      </c>
      <c r="D17" s="31">
        <v>2</v>
      </c>
      <c r="E17" s="32">
        <v>7258</v>
      </c>
      <c r="F17" s="32">
        <f t="shared" si="0"/>
        <v>14516</v>
      </c>
    </row>
    <row r="18" ht="409" customHeight="1" spans="1:6">
      <c r="A18" s="8">
        <v>17</v>
      </c>
      <c r="B18" s="33" t="s">
        <v>101</v>
      </c>
      <c r="C18" s="42" t="s">
        <v>102</v>
      </c>
      <c r="D18" s="31">
        <v>2</v>
      </c>
      <c r="E18" s="32">
        <v>8848</v>
      </c>
      <c r="F18" s="32">
        <f t="shared" si="0"/>
        <v>17696</v>
      </c>
    </row>
    <row r="19" ht="154" customHeight="1" spans="1:6">
      <c r="A19" s="8">
        <v>18</v>
      </c>
      <c r="B19" s="33" t="s">
        <v>103</v>
      </c>
      <c r="C19" s="43" t="s">
        <v>104</v>
      </c>
      <c r="D19" s="31">
        <v>1</v>
      </c>
      <c r="E19" s="44">
        <v>20666</v>
      </c>
      <c r="F19" s="32">
        <f t="shared" si="0"/>
        <v>20666</v>
      </c>
    </row>
    <row r="20" ht="189" spans="1:6">
      <c r="A20" s="8">
        <v>19</v>
      </c>
      <c r="B20" s="33" t="s">
        <v>105</v>
      </c>
      <c r="C20" s="45" t="s">
        <v>106</v>
      </c>
      <c r="D20" s="31">
        <v>1</v>
      </c>
      <c r="E20" s="32">
        <v>10583</v>
      </c>
      <c r="F20" s="32">
        <f t="shared" si="0"/>
        <v>10583</v>
      </c>
    </row>
    <row r="21" ht="46" customHeight="1" spans="1:6">
      <c r="A21" s="8">
        <v>20</v>
      </c>
      <c r="B21" s="33" t="s">
        <v>107</v>
      </c>
      <c r="C21" s="38" t="s">
        <v>108</v>
      </c>
      <c r="D21" s="31">
        <v>1</v>
      </c>
      <c r="E21" s="46">
        <v>79800</v>
      </c>
      <c r="F21" s="32">
        <f t="shared" si="0"/>
        <v>79800</v>
      </c>
    </row>
    <row r="22" ht="409.5" spans="1:6">
      <c r="A22" s="8">
        <v>21</v>
      </c>
      <c r="B22" s="33" t="s">
        <v>109</v>
      </c>
      <c r="C22" s="38" t="s">
        <v>110</v>
      </c>
      <c r="D22" s="31">
        <v>1</v>
      </c>
      <c r="E22" s="32">
        <v>32270</v>
      </c>
      <c r="F22" s="32">
        <f t="shared" si="0"/>
        <v>32270</v>
      </c>
    </row>
    <row r="23" ht="119" customHeight="1" spans="1:6">
      <c r="A23" s="8">
        <v>22</v>
      </c>
      <c r="B23" s="33" t="s">
        <v>111</v>
      </c>
      <c r="C23" s="38" t="s">
        <v>112</v>
      </c>
      <c r="D23" s="31">
        <v>2</v>
      </c>
      <c r="E23" s="32">
        <v>4980</v>
      </c>
      <c r="F23" s="32">
        <f t="shared" si="0"/>
        <v>9960</v>
      </c>
    </row>
    <row r="24" ht="32" customHeight="1" spans="1:6">
      <c r="A24" s="8">
        <v>23</v>
      </c>
      <c r="B24" s="33" t="s">
        <v>113</v>
      </c>
      <c r="C24" s="47" t="s">
        <v>114</v>
      </c>
      <c r="D24" s="31">
        <v>30</v>
      </c>
      <c r="E24" s="32">
        <v>650</v>
      </c>
      <c r="F24" s="32">
        <f t="shared" si="0"/>
        <v>19500</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zoomScale="85" zoomScaleNormal="85" workbookViewId="0">
      <selection activeCell="B3" sqref="B3"/>
    </sheetView>
  </sheetViews>
  <sheetFormatPr defaultColWidth="9" defaultRowHeight="13.5" outlineLevelCol="5"/>
  <cols>
    <col min="1" max="1" width="6.5" customWidth="1"/>
    <col min="2" max="2" width="19.75" style="2" customWidth="1"/>
    <col min="3" max="3" width="47.3833333333333" style="3" customWidth="1"/>
    <col min="4" max="4" width="10.6333333333333" customWidth="1"/>
    <col min="5" max="5" width="19.25" style="4" customWidth="1"/>
    <col min="6" max="6" width="14.5" customWidth="1"/>
  </cols>
  <sheetData>
    <row r="1" spans="1:6">
      <c r="A1" s="5" t="s">
        <v>0</v>
      </c>
      <c r="B1" s="6" t="s">
        <v>1</v>
      </c>
      <c r="C1" s="5" t="s">
        <v>2</v>
      </c>
      <c r="D1" s="5" t="s">
        <v>3</v>
      </c>
      <c r="E1" s="7" t="s">
        <v>4</v>
      </c>
      <c r="F1" s="7" t="s">
        <v>5</v>
      </c>
    </row>
    <row r="2" ht="176" customHeight="1" spans="1:6">
      <c r="A2" s="8">
        <v>1</v>
      </c>
      <c r="B2" s="9" t="s">
        <v>115</v>
      </c>
      <c r="C2" s="10" t="s">
        <v>116</v>
      </c>
      <c r="D2" s="11">
        <v>1</v>
      </c>
      <c r="E2" s="12">
        <v>12800</v>
      </c>
      <c r="F2" s="12">
        <f>D2*E2</f>
        <v>12800</v>
      </c>
    </row>
    <row r="3" s="1" customFormat="1" ht="176" customHeight="1" spans="1:6">
      <c r="A3" s="8">
        <v>2</v>
      </c>
      <c r="B3" s="13" t="s">
        <v>117</v>
      </c>
      <c r="C3" s="14" t="s">
        <v>118</v>
      </c>
      <c r="D3" s="15">
        <v>1</v>
      </c>
      <c r="E3" s="16">
        <v>49800</v>
      </c>
      <c r="F3" s="12">
        <f t="shared" ref="F3:F13" si="0">D3*E3</f>
        <v>49800</v>
      </c>
    </row>
    <row r="4" s="1" customFormat="1" ht="409.5" spans="1:6">
      <c r="A4" s="8">
        <v>3</v>
      </c>
      <c r="B4" s="17" t="s">
        <v>119</v>
      </c>
      <c r="C4" s="18" t="s">
        <v>120</v>
      </c>
      <c r="D4" s="8">
        <v>7</v>
      </c>
      <c r="E4" s="16">
        <v>0</v>
      </c>
      <c r="F4" s="12">
        <f t="shared" si="0"/>
        <v>0</v>
      </c>
    </row>
    <row r="5" s="1" customFormat="1" ht="105" customHeight="1" spans="1:6">
      <c r="A5" s="8">
        <v>4</v>
      </c>
      <c r="B5" s="19" t="s">
        <v>121</v>
      </c>
      <c r="C5" s="18" t="s">
        <v>122</v>
      </c>
      <c r="D5" s="8">
        <v>2</v>
      </c>
      <c r="E5" s="16">
        <v>2880</v>
      </c>
      <c r="F5" s="12">
        <f t="shared" si="0"/>
        <v>5760</v>
      </c>
    </row>
    <row r="6" ht="64" customHeight="1" spans="1:6">
      <c r="A6" s="8">
        <v>5</v>
      </c>
      <c r="B6" s="17" t="s">
        <v>123</v>
      </c>
      <c r="C6" s="18" t="s">
        <v>124</v>
      </c>
      <c r="D6" s="8">
        <v>1</v>
      </c>
      <c r="E6" s="16">
        <v>3880</v>
      </c>
      <c r="F6" s="12">
        <f t="shared" si="0"/>
        <v>3880</v>
      </c>
    </row>
    <row r="7" ht="60" customHeight="1" spans="1:6">
      <c r="A7" s="8">
        <v>6</v>
      </c>
      <c r="B7" s="17" t="s">
        <v>125</v>
      </c>
      <c r="C7" s="18" t="s">
        <v>126</v>
      </c>
      <c r="D7" s="8">
        <v>1</v>
      </c>
      <c r="E7" s="16">
        <v>2980</v>
      </c>
      <c r="F7" s="12">
        <f t="shared" si="0"/>
        <v>2980</v>
      </c>
    </row>
    <row r="8" ht="27" customHeight="1" spans="1:6">
      <c r="A8" s="8">
        <v>7</v>
      </c>
      <c r="B8" s="17" t="s">
        <v>127</v>
      </c>
      <c r="C8" s="17" t="s">
        <v>128</v>
      </c>
      <c r="D8" s="8">
        <v>1</v>
      </c>
      <c r="E8" s="16">
        <v>32000</v>
      </c>
      <c r="F8" s="12">
        <f t="shared" si="0"/>
        <v>32000</v>
      </c>
    </row>
    <row r="9" ht="23" customHeight="1" spans="1:6">
      <c r="A9" s="8">
        <v>8</v>
      </c>
      <c r="B9" s="17" t="s">
        <v>129</v>
      </c>
      <c r="C9" s="17" t="s">
        <v>130</v>
      </c>
      <c r="D9" s="8">
        <v>6</v>
      </c>
      <c r="E9" s="16">
        <v>199</v>
      </c>
      <c r="F9" s="12">
        <f t="shared" si="0"/>
        <v>1194</v>
      </c>
    </row>
    <row r="10" ht="54" spans="1:6">
      <c r="A10" s="8">
        <v>9</v>
      </c>
      <c r="B10" s="17" t="s">
        <v>131</v>
      </c>
      <c r="C10" s="20" t="s">
        <v>132</v>
      </c>
      <c r="D10" s="8" t="s">
        <v>133</v>
      </c>
      <c r="E10" s="16">
        <v>6960</v>
      </c>
      <c r="F10" s="12">
        <f>1*E10</f>
        <v>6960</v>
      </c>
    </row>
    <row r="11" ht="80" customHeight="1" spans="1:6">
      <c r="A11" s="8">
        <v>10</v>
      </c>
      <c r="B11" s="17" t="s">
        <v>134</v>
      </c>
      <c r="C11" s="21" t="s">
        <v>135</v>
      </c>
      <c r="D11" s="8" t="s">
        <v>136</v>
      </c>
      <c r="E11" s="16">
        <v>6800</v>
      </c>
      <c r="F11" s="12">
        <f>1*E11</f>
        <v>6800</v>
      </c>
    </row>
    <row r="12" ht="37" customHeight="1" spans="1:6">
      <c r="A12" s="8">
        <v>11</v>
      </c>
      <c r="B12" s="20" t="s">
        <v>137</v>
      </c>
      <c r="C12" s="20" t="s">
        <v>138</v>
      </c>
      <c r="D12" s="8" t="s">
        <v>139</v>
      </c>
      <c r="E12" s="16">
        <v>4840</v>
      </c>
      <c r="F12" s="12">
        <f>3*E12</f>
        <v>14520</v>
      </c>
    </row>
    <row r="13" ht="57" customHeight="1" spans="1:6">
      <c r="A13" s="8">
        <v>12</v>
      </c>
      <c r="B13" s="20" t="s">
        <v>140</v>
      </c>
      <c r="C13" s="22" t="s">
        <v>141</v>
      </c>
      <c r="D13" s="8" t="s">
        <v>136</v>
      </c>
      <c r="E13" s="16">
        <v>3200</v>
      </c>
      <c r="F13" s="12">
        <f>1*E13</f>
        <v>3200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清单一</vt:lpstr>
      <vt:lpstr>清单二</vt:lpstr>
      <vt:lpstr>清单三</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WPS_198746452</cp:lastModifiedBy>
  <dcterms:created xsi:type="dcterms:W3CDTF">2025-03-14T02:21:00Z</dcterms:created>
  <dcterms:modified xsi:type="dcterms:W3CDTF">2025-07-28T09:56:08Z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A648ED10269E4C2EB3F09A476825EEB2_13</vt:lpwstr>
  </property>
  <property fmtid="{D5CDD505-2E9C-101B-9397-08002B2CF9AE}" pid="3" name="KSOProductBuildVer">
    <vt:lpwstr>2052-12.1.0.21915</vt:lpwstr>
  </property>
</Properties>
</file>