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385" windowHeight="9045" activeTab="1"/>
  </bookViews>
  <sheets>
    <sheet name="汇总表" sheetId="2" r:id="rId1"/>
    <sheet name="中央厨房" sheetId="10" r:id="rId2"/>
  </sheets>
  <definedNames>
    <definedName name="_xlnm._FilterDatabase" localSheetId="1" hidden="1">中央厨房!$A$3:$H$157</definedName>
    <definedName name="_xlnm.Print_Titles" localSheetId="1">中央厨房!$1:$3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<sst xmlns="http://schemas.openxmlformats.org/spreadsheetml/2006/main" count="598" uniqueCount="261">
  <si>
    <t>汇总表</t>
  </si>
  <si>
    <t>序号</t>
  </si>
  <si>
    <t>工程名称</t>
  </si>
  <si>
    <t>金额（元）</t>
  </si>
  <si>
    <t>备注</t>
  </si>
  <si>
    <t>1</t>
  </si>
  <si>
    <t>中央厨房</t>
  </si>
  <si>
    <t>合计</t>
  </si>
  <si>
    <t>中央厨房设备清单</t>
  </si>
  <si>
    <t>设备名称</t>
  </si>
  <si>
    <t>规格型号</t>
  </si>
  <si>
    <t>技术参数</t>
  </si>
  <si>
    <t>单位</t>
  </si>
  <si>
    <t>数量</t>
  </si>
  <si>
    <t>单价（元）</t>
  </si>
  <si>
    <t>总价（元）</t>
  </si>
  <si>
    <t>一</t>
  </si>
  <si>
    <t>粗加工间</t>
  </si>
  <si>
    <t>灭蝇灯</t>
  </si>
  <si>
    <t>40w</t>
  </si>
  <si>
    <t>型号：MWD40电压：220V功率：40W电网电压：3000V
外形尺寸：650*135*355mm</t>
  </si>
  <si>
    <t>台</t>
  </si>
  <si>
    <t>去皮机</t>
  </si>
  <si>
    <t xml:space="preserve"> 430*430*725</t>
  </si>
  <si>
    <t>额定电压 : ~220V
电机功率 : 0.37kW
料桶容积 : 8kg
外形尺寸 : 430*430*725mm</t>
  </si>
  <si>
    <t>切菜机</t>
  </si>
  <si>
    <t>900*460*740</t>
  </si>
  <si>
    <t>效率：150-660Kg/h
电机功率：0.8  220V或0.75  380V
外形尺寸：900*460*740mm</t>
  </si>
  <si>
    <t>绞肉机</t>
  </si>
  <si>
    <t>520*510*850</t>
  </si>
  <si>
    <t>电压：380V/功率：1.5kw
工作效率：400kg/h
规格：520*510*850mm
质量：96kg
不锈钢绞肉机，适合于酒店、饭店、肉店、食堂等厨房</t>
  </si>
  <si>
    <t>切肉机</t>
  </si>
  <si>
    <t>570*470*870</t>
  </si>
  <si>
    <t>电压：220V
功率：1.1KW
生产能力：200-300KG/h
切片厚度：3.5-5mm
机器重量：89kg
外形尺寸：570*470*870mm</t>
  </si>
  <si>
    <t>三星盆台</t>
  </si>
  <si>
    <t>1800*700*800</t>
  </si>
  <si>
    <t>1、采用SUS304#不锈钢结构；
2、台面采用1.5mm厚不锈钢板制作，采用1.0mm厚度槽型加强筋加强；
3、水桶采用1.5mm厚不锈钢板；
4、脚通采用直径38*1.2mm不锈钢圆管连可调式不锈钢子弹脚 
5、支管采用直径25*1.2mm不锈钢圆管；
6、下水采用PVC硬质塑料管。</t>
  </si>
  <si>
    <t>双星盆台</t>
  </si>
  <si>
    <t>1200*700*800</t>
  </si>
  <si>
    <t>双层工作台</t>
  </si>
  <si>
    <t>600*700*800</t>
  </si>
  <si>
    <t xml:space="preserve">采用SUS304#不锈钢板制作
台  面:1.5mm不锈钢板
层  板:1.2mm不锈钢板                                                                                        
立柱:1.0mm*直径38不锈钢圆管                                                                                                            台脚通:1.0mm*直径43mm不锈钢连子弹脚                                                                                        
支撑梁:不锈钢制作                                                                                </t>
  </si>
  <si>
    <t>四层平板货架</t>
  </si>
  <si>
    <t>1200*500*1800</t>
  </si>
  <si>
    <t>采用SUS304#不锈钢结构；
1、立柱采用38mm不锈钢圆管，用料厚度为1.2mm。
2、层板采用SUS304#不锈钢厚度1.2mm。
3、层板采用SUS304#不锈钢加筋度1.0mm。
4、每台配备不锈钢加重调整脚4个。</t>
  </si>
  <si>
    <t>四门雪柜</t>
  </si>
  <si>
    <t>1230*760*1920</t>
  </si>
  <si>
    <t xml:space="preserve">內外采用不锈钢制造，坚固可靠。特选镀锌底部及背部设计，采用150mm高的活动脚轮，采用进口聚氨酯发泡，密度高、隔热效果最佳、省电节能，使用符合国际环保认证的制冷剂，顶尖一流万胜压缩机，智能LED数显温控器。温度范围 :5℃～-5℃/-15℃功率：540W   </t>
  </si>
  <si>
    <t>保鲜工作台</t>
  </si>
  <si>
    <t>1800*760*800</t>
  </si>
  <si>
    <t xml:space="preserve">內外采用不锈钢制造，坚固可靠。特选镀锌底部及背部设计，采用100mm高的重力脚，采用进口聚氨酯发泡，密度高、隔热效果最佳、省电节能，使用符合国际环保认证的制冷剂，顶尖一流万胜压缩机，智能LED数显温控器。温度范围 : 5℃～-5℃ 功率：200W  </t>
  </si>
  <si>
    <t>二</t>
  </si>
  <si>
    <t>冷冻库、冷藏库</t>
  </si>
  <si>
    <t>冷冻库</t>
  </si>
  <si>
    <t>5900*4000*2600</t>
  </si>
  <si>
    <t>库板厚采用SUS304#，1.2mm厚，150mm板内填充EPS保温材料，双面为涂塑彩钢板，彩钢板面加工成隐形槽，其重量轻，强度高、隔热性能好, 耐腐蚀、抗老化、冷藏采用先进的微电脑控制系统和先进的控制方法，液晶显示库内温度、开机时间、化箱时间、风机延时时间、报警指示和各项技术参数。操作简单，用户使用非常方便。冷库的主要部件均选用进口的国际知名品牌、压缩机组选用美国进口谷轮牌</t>
  </si>
  <si>
    <t>立方</t>
  </si>
  <si>
    <t>冷藏库</t>
  </si>
  <si>
    <t>5900*3000*2600</t>
  </si>
  <si>
    <t>三</t>
  </si>
  <si>
    <t>主食库</t>
  </si>
  <si>
    <t>平板车</t>
  </si>
  <si>
    <t>500*700*800</t>
  </si>
  <si>
    <t>1、采用SUS304#不锈钢制作，
2、车身板厚度为1.5mm，配四个万向静音轮.
3、其中两个万向带紧锁装置，脚轮的材质为耐磨、静音、耐油的橡胶制品，带刹车.</t>
  </si>
  <si>
    <t>米面架</t>
  </si>
  <si>
    <t>1200*500*300</t>
  </si>
  <si>
    <t>采用SUS304#不锈钢结构；
1、立柱采用38mm不锈钢圆管，用料厚度为1.2mm。
2、层板采用SUS304#不锈钢厚度1.5mm。
3、层板采用SUS304#不锈钢加筋度1.0mm。
4、每台配备不锈钢加重调整脚4个。</t>
  </si>
  <si>
    <t>四</t>
  </si>
  <si>
    <t>主食加工间</t>
  </si>
  <si>
    <t>洗手池</t>
  </si>
  <si>
    <t>400*400*800</t>
  </si>
  <si>
    <t>1200*760*1800</t>
  </si>
  <si>
    <t>储物柜</t>
  </si>
  <si>
    <t>800*500*1800</t>
  </si>
  <si>
    <t>1、台面板采用SUS304#不锈钢板厚度为1.2mm。
2、层板采用不锈钢厚度为1.0mm，加筋采用1.0mm不锈钢板。
3、侧板采用不锈钢厚度为1.0mm
4、底板采用不锈钢厚度为1.0mm，加筋采用1.0mm不锈钢板。
5、柜门为单面推拉门，采用不锈钢厚度为1.0mm。
6、脚配Ф50加重可调调整角4个。</t>
  </si>
  <si>
    <t>单星盆台</t>
  </si>
  <si>
    <t>700*750*800</t>
  </si>
  <si>
    <t>和面机</t>
  </si>
  <si>
    <t>25KG</t>
  </si>
  <si>
    <t>和面量：25KG/次配用电机：380V 1.1KW
面斗、护罩及搅拌器均选用优质不锈钢，优质防水按钮，美观大方，双挡翻斗保障安全</t>
  </si>
  <si>
    <t>压面机</t>
  </si>
  <si>
    <t>YP-350IV 575*565*970</t>
  </si>
  <si>
    <t>面点制作的机械，是制作面条、饺子皮、云吞皮、糕点、面包等面点制品的加工设备，其突出特点是对所加工的面粉反复揉压又进行滚压，充分发挥了面粉面筋的力量，大大增加了面条的韧力和性能强度，了耐煮、耐断的良好效果；并且压辊与压辊之间采用了多齿传动，使压辊的可调范围更大、噪音降低。适用于宾馆、糕点厂、面包厂、食堂、酒店、餐饮及食品加工厂</t>
  </si>
  <si>
    <t>搅拌机</t>
  </si>
  <si>
    <t>20L</t>
  </si>
  <si>
    <t>料桶容积 : 20L额定电压 : 380V额定频率 : 50Hz
电机功率 :3kW
搅拌转速 : 91/164/294(r/min)
整机重量 : 68kg</t>
  </si>
  <si>
    <t>紫外线消毒灯1</t>
  </si>
  <si>
    <t>880*50*550</t>
  </si>
  <si>
    <t>1.紫外线照射范围内的病毒、细菌均可杀灭，不留死角。                         2.最快0.1秒杀灭细菌，60平方米只需60分钟。                                  3.紫外线属于物理杀菌消毒，不残留，无二次污染</t>
  </si>
  <si>
    <t>木面案工作台</t>
  </si>
  <si>
    <t>1800*800*800</t>
  </si>
  <si>
    <t xml:space="preserve">1、台面采用木案板厚50mm，木质：松木；
2、腿管采用ф51mmSUS304#不锈钢圆管制作，壁厚2.0mm；                                                                          
3、调节脚采用全金属外包SUS304#不锈钢子弹脚                                                                             </t>
  </si>
  <si>
    <t>面粉车</t>
  </si>
  <si>
    <t>500*500*500</t>
  </si>
  <si>
    <t>1500*800*800</t>
  </si>
  <si>
    <t>饼盘车</t>
  </si>
  <si>
    <t>500*700*1800</t>
  </si>
  <si>
    <t>电磁大锅灶</t>
  </si>
  <si>
    <t>1100*1500*800</t>
  </si>
  <si>
    <t>功率：30KW/380V
1、产品采用符合不锈钢化学成分检验合格的台面板,采用SUS304不锈钢磨砂板一次成型，板材厚度1.2mm，其他不锈钢材料采用SUS304不锈钢磨砂板，厚度1.0mm。
2、高精度模拟真火显示屏≥200*130mm，操作直观具有电量 KW.h,功率 KW,加热，动态苗状火焰显示炒锅加热弧度、屏显瞬间火力大小模拟同步功能;具有中文故障代码，“无锅，超温，电压，传感”；3、采用厚度为6mm的黑色耐高温，加强微晶玻璃，防油防水。
4、采用数字信号处理器，符合国家标准的IP*7防护等级的显示器。
5、产品采用≥8档360度旋转火力开关。
6、前板配置防误动开关，紧急情况一键切断电源，安全升级更有保障。
7、机芯采用技术领先的"Infineon" IGBT。采用分层次散热结构，机芯外壳全密封设计，采用抗干扰机箱；机芯数据线采用工业级航空插座，抗拉力强。机芯散热风扇防水等级达到IP*7等级8、PPS“齿”形线盘组件，磁强分布均匀、发热均匀、不偏火、不烧线盘，无盲区。
9、软启动技术，超宽工作电压设计，具有3h自动关机功能，自动报警装置，安全更省心</t>
  </si>
  <si>
    <t>醒发箱</t>
  </si>
  <si>
    <t>双门</t>
  </si>
  <si>
    <t>额定功率 : 2700W
额定电压 : ~220V
标准盘数 : 26盘
外形尺寸 : 990*710*1860mm</t>
  </si>
  <si>
    <t>电烤箱</t>
  </si>
  <si>
    <t>三层六盘</t>
  </si>
  <si>
    <t>电压：3-380V功率：20.4kw整机重量：290kg外形尺寸（mm）：1255*770*1540  用于面包、糕点、西饼的烘焙制作，采用远红外线辐射管为热元件，以热辐射作用透入物体内部，加热速度快，被烤物品受热均匀，升温更快，底火、面火控制温度可在室温至300℃范围内，根据需要任意设定，并能自动恒温，是各宾馆、酒楼、糕点厂、面包房等的理想设备。</t>
  </si>
  <si>
    <t>电饼铛</t>
  </si>
  <si>
    <t>45型</t>
  </si>
  <si>
    <t>工作温度：120~250℃
内径：53CM
净重：45kg
尺寸：760*660*840mm</t>
  </si>
  <si>
    <t>电蒸箱</t>
  </si>
  <si>
    <t>规格：1390*600*1520mm电压：380V功率：12kw*2输入蒸汽压力：0.02Mpa蒸饭时间：25~50分钟每盆约3kg大米蒸饭能力：米饭：72-96kg面点：48-72kg 排骨：96-120kg  1.蒸饭时间由于环境的不同可能略有变化    2.每盘约4Kg大米，但因各地大米的产饭量不等，数据仅供参考    3.环境温度5-50℃，空气相对湿度不大于90%，海拔高度不大于2000米    4.电源电压：380V±10%，频率：50Hz    5.进水压力：100-250kpa(即1.0-2.5Kg/c㎡)</t>
  </si>
  <si>
    <t>不锈钢排烟罩</t>
  </si>
  <si>
    <t>(6100+4400)*1600</t>
  </si>
  <si>
    <t>1、采用SUS304#不锈钢结构；                                                                 2、罩体采用厚1.2mm不锈钢板，全部不锈钢结构，罩体焊接组装成一整体。                                                                3、油槽接口不漏油，配备接油盒及烟罩防雾灯。</t>
  </si>
  <si>
    <t>平米</t>
  </si>
  <si>
    <t>五</t>
  </si>
  <si>
    <t>副食加工间</t>
  </si>
  <si>
    <t>40W</t>
  </si>
  <si>
    <t>1200*760*800</t>
  </si>
  <si>
    <t>双星靠背水池</t>
  </si>
  <si>
    <t>600*1520*800</t>
  </si>
  <si>
    <t>1520*760*800</t>
  </si>
  <si>
    <t>双通调理柜</t>
  </si>
  <si>
    <t>1500*760*800</t>
  </si>
  <si>
    <t>电磁蒸柜炉</t>
  </si>
  <si>
    <t>1000*1000*1800</t>
  </si>
  <si>
    <t>炉拼台</t>
  </si>
  <si>
    <t>500*1150*800</t>
  </si>
  <si>
    <t>采用SUS304#不锈钢结构
1、台面板采用SUS304#不锈钢板厚度为1.5mm，加筋采用1.0mm不锈钢板。
2、层板采用SUS304#不锈钢厚度为1.2mm，加筋采用1.0mm不锈钢板。
3、脚配Ф38加重可调调整角4个。</t>
  </si>
  <si>
    <t>电磁双头双尾炒灶</t>
  </si>
  <si>
    <t>2000*1150*800</t>
  </si>
  <si>
    <t>1100*1150*800</t>
  </si>
  <si>
    <t>电磁四头煲仔炉</t>
  </si>
  <si>
    <t>800*800*800</t>
  </si>
  <si>
    <t>功率：12KW/380V
1、产品采用符合不锈钢化学成分检验合格的台面板,采用SUS304不锈钢磨砂板一次成型，板材厚度1.2mm，其他不锈钢材料采用SUS304不锈钢磨砂板，厚度1.0mm。
2、高精度模拟真火显示屏≥200*130mm，操作直观具有电量 KW.h,功率 KW,加热，动态苗状火焰显示炒锅加热弧度、屏显瞬间火力大小模拟同步功能;具有中文故障代码，“无锅，超温，电压，传感”；3、采用厚度为6mm的黑色耐高温，加强微晶玻璃，防油防水。
4、采用数字信号处理器，符合国家标准的IP*7防护等级的显示器。
5、产品采用≥8档360度旋转火力开关。
6、前板配置防误动开关，紧急情况一键切断电源，安全升级更有保障。
7、机芯采用技术领先的"Infineon" IGBT。采用分层次散热结构，机芯外壳全密封设计，采用抗干扰机箱；机芯数据线采用工业级航空插座，抗拉力强。机芯散热风扇防水等级达到IP*7等级8、PPS“齿”形线盘组件，磁强分布均匀、发热均匀、不偏火、不烧线盘，无盲区。
9、软启动技术，超宽工作电压设计，具有3h自动关机功能，自动报警装置，安全更省心</t>
  </si>
  <si>
    <t>电磁双头低汤灶</t>
  </si>
  <si>
    <t>1300*800*550</t>
  </si>
  <si>
    <t>功率：15KW/380V*2
1、产品采用符合不锈钢化学成分检验合格的台面板,采用SUS304不锈钢磨砂板一次成型，板材厚度1.2mm，其他不锈钢材料采用SUS304不锈钢磨砂板，厚度1.0mm。
2、高精度模拟真火显示屏≥200*130mm，操作直观具有电量 KW.h,功率 KW,加热，动态苗状火焰显示炒锅加热弧度、屏显瞬间火力大小模拟同步功能;具有中文故障代码，“无锅，超温，电压，传感”；3、采用厚度为6mm的黑色耐高温，加强微晶玻璃，防油防水。
4、采用数字信号处理器，符合国家标准的IP*7防护等级的显示器。
5、产品采用≥8档360度旋转火力开关。
6、前板配置防误动开关，紧急情况一键切断电源，安全升级更有保障。
7、机芯采用技术领先的"Infineon" IGBT。采用分层次散热结构，机芯外壳全密封设计，采用抗干扰机箱；机芯数据线采用工业级航空插座，抗拉力强。机芯散热风扇防水等级达到IP*7等级8、PPS“齿”形线盘组件，磁强分布均匀、发热均匀、不偏火、不烧线盘，无盲区。
9、软启动技术，超宽工作电压设计，具有3h自动关机功能，自动报警装置，安全更省心</t>
  </si>
  <si>
    <t>调料车</t>
  </si>
  <si>
    <t>700*500*800</t>
  </si>
  <si>
    <t>(8700+4300)*1600</t>
  </si>
  <si>
    <t>六</t>
  </si>
  <si>
    <t>调料库</t>
  </si>
  <si>
    <t>七</t>
  </si>
  <si>
    <t>配餐间</t>
  </si>
  <si>
    <t>单通调理柜</t>
  </si>
  <si>
    <t>留样柜</t>
  </si>
  <si>
    <t>1.温度范围.0℃～+10℃2.可放置GN盘数..控温类型.电子温控4.制冷方式.直冷5.门体材料.铝合金玻璃门</t>
  </si>
  <si>
    <t>双层餐车</t>
  </si>
  <si>
    <t>500*700*850</t>
  </si>
  <si>
    <t>600*760*800</t>
  </si>
  <si>
    <t>开水器连净水器</t>
  </si>
  <si>
    <t>12KW</t>
  </si>
  <si>
    <t>功率12KW
水龙头：2个
整体采用优质锈钢制造，内胆采用SUS304#加厚不锈钢，外形设计美观大方，结构紧凑，采用名厂电器原件，特设缺水，防干烧功能，全自动进水，控水，自动控温空能，省时省电，节能环保</t>
  </si>
  <si>
    <t>八</t>
  </si>
  <si>
    <t>冷拼间</t>
  </si>
  <si>
    <t>双星洗手池</t>
  </si>
  <si>
    <t>800*400*800</t>
  </si>
  <si>
    <t>制冰机</t>
  </si>
  <si>
    <t>500*450*800</t>
  </si>
  <si>
    <t>日产量：40kg
储冰量：15kg
外形尺寸：500*450*800mm
功率：单相220V、300W
冷凝方式：风冷</t>
  </si>
  <si>
    <t>三层台面立架</t>
  </si>
  <si>
    <t>1300*300*900</t>
  </si>
  <si>
    <t>垃圾桶柜</t>
  </si>
  <si>
    <t>580*760*800</t>
  </si>
  <si>
    <t>1300*760*800</t>
  </si>
  <si>
    <t>1000*760*800</t>
  </si>
  <si>
    <t>四门高身碗柜</t>
  </si>
  <si>
    <t>九</t>
  </si>
  <si>
    <t>洗碗间</t>
  </si>
  <si>
    <t>热风循环消毒柜</t>
  </si>
  <si>
    <t>容积：800L                                                                                                    功率：4400W  电压：220V/50HZ                                                        整体发泡,无指纹哑拉丝不锈钢柜门,全无磁不锈钢箱体,加深加粗全无磁消毒柜篮筐,指弹头柜脚,隐藏式发热体，热风循环高温消毒。</t>
  </si>
  <si>
    <t>L型双星污碟台</t>
  </si>
  <si>
    <t>（3300+1200）*800*800</t>
  </si>
  <si>
    <t>洗碗机</t>
  </si>
  <si>
    <t>隧道</t>
  </si>
  <si>
    <t>外形尺寸：1550*830*1400mm
理论洗涤能力：200筐/h
耗水量：320-400L/h
额定功率：45.2KW</t>
  </si>
  <si>
    <t>洁碟台</t>
  </si>
  <si>
    <t>1400*800*800</t>
  </si>
  <si>
    <t>抽气罩</t>
  </si>
  <si>
    <t>2000*1000</t>
  </si>
  <si>
    <t>1、采用SUS304#不锈钢结构；                                                                     2、罩体采用厚1.2mm不锈钢板，全部不锈钢结构，罩体焊接组装成一整体。                                                                 3、油槽接口不漏油，配备接油盒及烟罩防雾灯。</t>
  </si>
  <si>
    <t>高压花洒</t>
  </si>
  <si>
    <t>台上式</t>
  </si>
  <si>
    <t>1、黄铜主体，表面做抛光镀铬处理 
2、不锈钢水管，外包不锈钢回位弹簧
3、耐热手柄，黄铜阀门.</t>
  </si>
  <si>
    <t>十</t>
  </si>
  <si>
    <t>A1号楼备餐间</t>
  </si>
  <si>
    <t>1200*600*800</t>
  </si>
  <si>
    <t>1、台面板采用SUS304#不锈钢板厚度为1.5mm。
2、层板采用不锈钢厚度为1.0mm，加筋采用1.0mm不锈钢板。
3、侧板采用不锈钢厚度为1.0mm
4、底板采用不锈钢厚度为1.0mm，加筋采用1.0mm不锈钢板。
5、柜门为单面推拉门，采用不锈钢厚度为1.0mm。
6、脚配Ф50加重可调调整角4个。</t>
  </si>
  <si>
    <t>单通工作柜</t>
  </si>
  <si>
    <t>保温汤车</t>
  </si>
  <si>
    <t>700*700*800</t>
  </si>
  <si>
    <t xml:space="preserve">1.采用SUS304#不锈钢结构                                                                            2.厚度1.2mmSUS304#不锈钢板
3.移门带304不锈钢无声滑轮                  
4.304不锈钢重力承重调节脚
5.采用轨道式吊轮无槽推门 
6、配304不锈钢电热管，自动电控恒温式保温方式；
</t>
  </si>
  <si>
    <t>五格保温售饭柜</t>
  </si>
  <si>
    <t>十一</t>
  </si>
  <si>
    <t>A2号楼备餐间</t>
  </si>
  <si>
    <t>1400*700*800</t>
  </si>
  <si>
    <t>十二</t>
  </si>
  <si>
    <t>排烟系统</t>
  </si>
  <si>
    <t>排烟风柜</t>
  </si>
  <si>
    <t>380V/22KW</t>
  </si>
  <si>
    <t>说明：动力电机即风柜心脏，采用名牌电机，进口电机线圈，使其动能更强劲且噪音更低，振动更小。转动叶轮采用多翼式铝制合金超薄叶片组成，重量更轻，使其转动负荷更小，两大优势决定其高性能。</t>
  </si>
  <si>
    <t>接油盘</t>
  </si>
  <si>
    <t>配套</t>
  </si>
  <si>
    <t>采用镀锌板板厚度1.2mm制作</t>
  </si>
  <si>
    <t>软连接</t>
  </si>
  <si>
    <t>防火帆布材料；使管道与风机有效连接。防止管道随风机共振。</t>
  </si>
  <si>
    <t>风柜底座</t>
  </si>
  <si>
    <r>
      <rPr>
        <sz val="10.5"/>
        <rFont val="宋体"/>
        <charset val="134"/>
      </rPr>
      <t>1、采用国标</t>
    </r>
    <r>
      <rPr>
        <sz val="10.5"/>
        <rFont val="宋体"/>
        <charset val="134"/>
      </rPr>
      <t>10#</t>
    </r>
    <r>
      <rPr>
        <sz val="10.5"/>
        <rFont val="宋体"/>
        <charset val="134"/>
      </rPr>
      <t xml:space="preserve">镀锌槽钢焊接制作
</t>
    </r>
    <r>
      <rPr>
        <sz val="10.5"/>
        <rFont val="宋体"/>
        <charset val="134"/>
      </rPr>
      <t>2</t>
    </r>
    <r>
      <rPr>
        <sz val="10.5"/>
        <rFont val="宋体"/>
        <charset val="134"/>
      </rPr>
      <t>、与风柜配套</t>
    </r>
  </si>
  <si>
    <t>风柜进出口消音器</t>
  </si>
  <si>
    <t>1、消音管主体为镀锌板板，厚度为1.2mm ；                                            2、内填消音棉孔板，起到高效降噪作用；                                   
3、能有效降低风机进出口产生的震动噪声。</t>
  </si>
  <si>
    <t>减震器</t>
  </si>
  <si>
    <t>弹簧式吊装减震器能有效降低风机在运转过程中产生的震动。从而降低风管等辅助设备的震动及产生的噪声。</t>
  </si>
  <si>
    <t>套</t>
  </si>
  <si>
    <t>风柜进出口变径</t>
  </si>
  <si>
    <t>1、管道主体为镀锌板，厚度为1.0mm；                                                       2、产品整体设计满足使用环境和工作要求以及卫生要求；
3、连接口采用国标30角铁和密封胶。</t>
  </si>
  <si>
    <t>防火阀</t>
  </si>
  <si>
    <t>说明：采用A3钢板作制，外涂防火、防锈漆。</t>
  </si>
  <si>
    <t>风柜启动保护器</t>
  </si>
  <si>
    <t>与风机配套</t>
  </si>
  <si>
    <t>说明:内配置空开、交流接触器、电动机综合保护器、第二次启动装置；通过低电压启动高电压，对风柜起到，缺相自动断电、启动电流过大时自动断电、漏电时自动断电；</t>
  </si>
  <si>
    <t>排烟风管</t>
  </si>
  <si>
    <t>700*800</t>
  </si>
  <si>
    <t>㎡</t>
  </si>
  <si>
    <t>法兰</t>
  </si>
  <si>
    <r>
      <rPr>
        <sz val="10.5"/>
        <rFont val="宋体"/>
        <charset val="134"/>
      </rPr>
      <t>1、采用国标</t>
    </r>
    <r>
      <rPr>
        <sz val="10.5"/>
        <rFont val="宋体"/>
        <charset val="134"/>
      </rPr>
      <t>40*40*4mm</t>
    </r>
    <r>
      <rPr>
        <sz val="10.5"/>
        <rFont val="宋体"/>
        <charset val="134"/>
      </rPr>
      <t>镀锌角钢制作。</t>
    </r>
  </si>
  <si>
    <t>对</t>
  </si>
  <si>
    <t>吊杆</t>
  </si>
  <si>
    <r>
      <rPr>
        <sz val="10.5"/>
        <rFont val="宋体"/>
        <charset val="134"/>
      </rPr>
      <t>1、采用国标</t>
    </r>
    <r>
      <rPr>
        <sz val="10.5"/>
        <rFont val="宋体"/>
        <charset val="134"/>
      </rPr>
      <t>Φ8mm</t>
    </r>
    <r>
      <rPr>
        <sz val="10.5"/>
        <rFont val="宋体"/>
        <charset val="134"/>
      </rPr>
      <t>镀锌丝杆制作。</t>
    </r>
  </si>
  <si>
    <t>副</t>
  </si>
  <si>
    <t>排烟弯头</t>
  </si>
  <si>
    <t>个</t>
  </si>
  <si>
    <t>三通变径</t>
  </si>
  <si>
    <t>油烟净化器</t>
  </si>
  <si>
    <t>60000风量</t>
  </si>
  <si>
    <t>电压选择低能耗电源电路，耗电省机体：采用模具冲压一次成型、箱体内外喷塑处理，内部单元极板采用优质轻型铝板，防腐性能好、使用寿命长，设备主要为采用机械分离于静电沉积相结合的方法，将混合污染分离后进行净化处理理方法突破性地提高了净化效果，能从根本上解决污染转移的问题。</t>
  </si>
  <si>
    <t>净化器底座</t>
  </si>
  <si>
    <t>定制</t>
  </si>
  <si>
    <t>50*50mm角铁制作</t>
  </si>
  <si>
    <t>净化器进出口变径</t>
  </si>
  <si>
    <t>十三</t>
  </si>
  <si>
    <t>送风系统</t>
  </si>
  <si>
    <t>送风风柜</t>
  </si>
  <si>
    <t xml:space="preserve">380V/15KW             </t>
  </si>
  <si>
    <t>调风阀</t>
  </si>
  <si>
    <t>鲜风百叶窗</t>
  </si>
  <si>
    <t>铝合金烤漆，高光泽不易变色，不易变形，可单独调动旋转调节风流。</t>
  </si>
  <si>
    <t>消音器</t>
  </si>
  <si>
    <t>三通</t>
  </si>
  <si>
    <t>送风弯头</t>
  </si>
  <si>
    <t>400*600</t>
  </si>
  <si>
    <t>送风风管</t>
  </si>
  <si>
    <t>送风口</t>
  </si>
  <si>
    <t>不锈钢</t>
  </si>
  <si>
    <t>十四</t>
  </si>
  <si>
    <t>其他费用</t>
  </si>
  <si>
    <t>不可预见费用</t>
  </si>
  <si>
    <t>本费用由甲方安排使用，确保中央厨房中未考虑到的费用，结算时据实结算。</t>
  </si>
  <si>
    <t>项</t>
  </si>
  <si>
    <t>总计大写（元）</t>
  </si>
  <si>
    <t>注：含设备费、安装费、税金、运输费、辅材费、配件费、质保期内维修养护等全部费用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</si>
</sst>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-804]&quot;厨&quot;&quot;房&quot;&quot;设&quot;&quot;备&quot;&quot;总&quot;&quot;额&quot;&quot;为&quot;&quot;人&quot;&quot;民&quot;&quot;币&quot;&quot;:&quot;General&quot;元&quot;&quot;整&quot;&quot;。&quot;"/>
    <numFmt numFmtId="178" formatCode="[DBNum2][$RMB]General;[Red][DBNum2][$RMB]General"/>
  </numFmts>
  <fonts count="4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5"/>
      <color theme="1"/>
      <name val="宋体"/>
      <charset val="134"/>
    </font>
    <font>
      <b/>
      <sz val="11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0.5"/>
      <name val="宋体"/>
      <charset val="134"/>
    </font>
    <font>
      <sz val="10.5"/>
      <color theme="1"/>
      <name val="宋体"/>
      <charset val="134"/>
      <scheme val="minor"/>
    </font>
    <font>
      <b/>
      <sz val="10.5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b/>
      <sz val="20"/>
      <color rgb="FF000000"/>
      <name val="仿宋"/>
      <charset val="134"/>
    </font>
    <font>
      <sz val="20"/>
      <name val="仿宋"/>
      <charset val="134"/>
    </font>
    <font>
      <b/>
      <sz val="14"/>
      <name val="仿宋"/>
      <charset val="134"/>
    </font>
    <font>
      <b/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新細明體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0" borderId="0"/>
    <xf numFmtId="0" fontId="41" fillId="0" borderId="0">
      <alignment vertical="center"/>
    </xf>
    <xf numFmtId="0" fontId="42" fillId="0" borderId="0"/>
    <xf numFmtId="41" fontId="41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0" fontId="43" fillId="0" borderId="0">
      <alignment vertical="center"/>
    </xf>
    <xf numFmtId="0" fontId="39" fillId="0" borderId="0">
      <alignment vertical="center"/>
    </xf>
    <xf numFmtId="0" fontId="41" fillId="0" borderId="0">
      <alignment vertical="center"/>
    </xf>
    <xf numFmtId="0" fontId="40" fillId="0" borderId="0">
      <alignment vertical="center"/>
    </xf>
    <xf numFmtId="0" fontId="41" fillId="0" borderId="0"/>
    <xf numFmtId="0" fontId="40" fillId="0" borderId="0"/>
    <xf numFmtId="0" fontId="40" fillId="0" borderId="0"/>
    <xf numFmtId="0" fontId="41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/>
      <protection locked="0"/>
    </xf>
    <xf numFmtId="178" fontId="11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49" fontId="15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49" fontId="16" fillId="0" borderId="0" xfId="0" applyNumberFormat="1" applyFont="1" applyFill="1" applyAlignment="1">
      <alignment horizontal="center" vertical="center"/>
    </xf>
    <xf numFmtId="176" fontId="17" fillId="0" borderId="0" xfId="0" applyNumberFormat="1" applyFont="1" applyFill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6" xfId="49"/>
    <cellStyle name="常规_潍坊报价-szw" xfId="50"/>
    <cellStyle name="常规 2" xfId="51"/>
    <cellStyle name="0,0_x000d__x000a_NA_x000d__x000a_" xfId="52"/>
    <cellStyle name="千位分隔[0] 3" xfId="53"/>
    <cellStyle name="常规_sheet1 2" xfId="54"/>
    <cellStyle name="常规 20" xfId="55"/>
    <cellStyle name="常规_Sheet3" xfId="56"/>
    <cellStyle name="0,0_x005f_x000d__x000a_NA_x005f_x000d__x000a_" xfId="57"/>
    <cellStyle name="样式 1" xfId="58"/>
    <cellStyle name="常规 11" xfId="59"/>
    <cellStyle name="常规_设备清单_20061024" xfId="60"/>
    <cellStyle name="_ET_STYLE_NoName_00__Sheet1" xfId="61"/>
    <cellStyle name="0,0_x005f_x000d__x005f_x000a_NA_x005f_x000d__x005f_x000a_" xfId="6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view="pageBreakPreview" zoomScaleNormal="100" workbookViewId="0">
      <selection activeCell="C12" sqref="C12"/>
    </sheetView>
  </sheetViews>
  <sheetFormatPr defaultColWidth="10" defaultRowHeight="14.25" outlineLevelCol="3"/>
  <cols>
    <col min="1" max="1" width="7.5" style="43" customWidth="1"/>
    <col min="2" max="2" width="36.25" style="44" customWidth="1"/>
    <col min="3" max="3" width="27.5" style="44" customWidth="1"/>
    <col min="4" max="4" width="16.125" style="44" customWidth="1"/>
    <col min="5" max="5" width="10.5" style="45"/>
    <col min="6" max="6" width="10" style="45"/>
    <col min="7" max="7" width="11.775" style="45"/>
    <col min="8" max="16384" width="10" style="45"/>
  </cols>
  <sheetData>
    <row r="1" ht="30" customHeight="1" spans="1:4">
      <c r="A1" s="46" t="s">
        <v>0</v>
      </c>
      <c r="B1" s="47"/>
      <c r="C1" s="47"/>
      <c r="D1" s="47"/>
    </row>
    <row r="2" spans="1:4">
      <c r="A2" s="48" t="s">
        <v>1</v>
      </c>
      <c r="B2" s="49" t="s">
        <v>2</v>
      </c>
      <c r="C2" s="49" t="s">
        <v>3</v>
      </c>
      <c r="D2" s="50" t="s">
        <v>4</v>
      </c>
    </row>
    <row r="3" spans="1:4">
      <c r="A3" s="48"/>
      <c r="B3" s="49"/>
      <c r="C3" s="49"/>
      <c r="D3" s="49"/>
    </row>
    <row r="4" ht="43" customHeight="1" spans="1:4">
      <c r="A4" s="48"/>
      <c r="B4" s="49"/>
      <c r="C4" s="49"/>
      <c r="D4" s="49"/>
    </row>
    <row r="5" s="42" customFormat="1" ht="33" customHeight="1" spans="1:4">
      <c r="A5" s="51" t="s">
        <v>5</v>
      </c>
      <c r="B5" s="49" t="s">
        <v>6</v>
      </c>
      <c r="C5" s="49"/>
      <c r="D5" s="49"/>
    </row>
    <row r="6" s="42" customFormat="1" ht="33" customHeight="1" spans="1:4">
      <c r="A6" s="51"/>
      <c r="B6" s="49"/>
      <c r="C6" s="49"/>
      <c r="D6" s="49"/>
    </row>
    <row r="7" ht="39" customHeight="1" spans="1:4">
      <c r="A7" s="51"/>
      <c r="B7" s="50" t="s">
        <v>7</v>
      </c>
      <c r="C7" s="49"/>
      <c r="D7" s="49"/>
    </row>
    <row r="8" ht="18" customHeight="1"/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</sheetData>
  <sheetProtection formatCells="0" formatColumns="0" formatRows="0" insertRows="0" insertColumns="0" insertHyperlinks="0" deleteColumns="0" deleteRows="0" sort="0" autoFilter="0" pivotTables="0"/>
  <mergeCells count="5">
    <mergeCell ref="A1:D1"/>
    <mergeCell ref="A2:A4"/>
    <mergeCell ref="B2:B4"/>
    <mergeCell ref="C2:C4"/>
    <mergeCell ref="D2:D4"/>
  </mergeCells>
  <pageMargins left="1" right="1" top="0.786805555555556" bottom="0.786805555555556" header="0.511805555555556" footer="0.511805555555556"/>
  <pageSetup paperSize="9" scale="9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7"/>
  <sheetViews>
    <sheetView tabSelected="1" view="pageBreakPreview" zoomScaleNormal="100" topLeftCell="A149" workbookViewId="0">
      <selection activeCell="D135" sqref="D135"/>
    </sheetView>
  </sheetViews>
  <sheetFormatPr defaultColWidth="9" defaultRowHeight="13.5" outlineLevelCol="7"/>
  <cols>
    <col min="1" max="1" width="5" style="1" customWidth="1"/>
    <col min="2" max="2" width="16.375" style="1" customWidth="1"/>
    <col min="3" max="3" width="14.5" style="7" customWidth="1"/>
    <col min="4" max="4" width="49.75" style="8" customWidth="1"/>
    <col min="5" max="5" width="5.90833333333333" style="9" customWidth="1"/>
    <col min="6" max="6" width="6.24166666666667" style="9" customWidth="1"/>
    <col min="7" max="7" width="11.625" style="10" customWidth="1"/>
    <col min="8" max="8" width="13.875" style="10" customWidth="1"/>
    <col min="9" max="16384" width="9" style="1"/>
  </cols>
  <sheetData>
    <row r="1" s="1" customFormat="1" ht="20" customHeight="1" spans="1:8">
      <c r="A1" s="11" t="s">
        <v>8</v>
      </c>
      <c r="B1" s="11"/>
      <c r="C1" s="7"/>
      <c r="D1" s="8"/>
      <c r="E1" s="9"/>
      <c r="F1" s="9"/>
      <c r="G1" s="10"/>
      <c r="H1" s="10"/>
    </row>
    <row r="2" s="1" customFormat="1" ht="20" customHeight="1" spans="1:8">
      <c r="A2" s="11"/>
      <c r="B2" s="11"/>
      <c r="C2" s="7"/>
      <c r="D2" s="8"/>
      <c r="E2" s="9"/>
      <c r="F2" s="9"/>
      <c r="G2" s="10"/>
      <c r="H2" s="10"/>
    </row>
    <row r="3" s="2" customFormat="1" ht="48" customHeight="1" spans="1:8">
      <c r="A3" s="12" t="s">
        <v>1</v>
      </c>
      <c r="B3" s="12" t="s">
        <v>9</v>
      </c>
      <c r="C3" s="12" t="s">
        <v>10</v>
      </c>
      <c r="D3" s="12" t="s">
        <v>11</v>
      </c>
      <c r="E3" s="12" t="s">
        <v>12</v>
      </c>
      <c r="F3" s="12" t="s">
        <v>13</v>
      </c>
      <c r="G3" s="13" t="s">
        <v>14</v>
      </c>
      <c r="H3" s="13" t="s">
        <v>15</v>
      </c>
    </row>
    <row r="4" s="3" customFormat="1" ht="29" customHeight="1" spans="1:8">
      <c r="A4" s="14" t="s">
        <v>16</v>
      </c>
      <c r="B4" s="14" t="s">
        <v>17</v>
      </c>
      <c r="C4" s="15"/>
      <c r="D4" s="16"/>
      <c r="E4" s="17"/>
      <c r="F4" s="17"/>
      <c r="G4" s="18"/>
      <c r="H4" s="18"/>
    </row>
    <row r="5" s="4" customFormat="1" ht="41" customHeight="1" spans="1:8">
      <c r="A5" s="19">
        <v>1</v>
      </c>
      <c r="B5" s="19" t="s">
        <v>18</v>
      </c>
      <c r="C5" s="19" t="s">
        <v>19</v>
      </c>
      <c r="D5" s="20" t="s">
        <v>20</v>
      </c>
      <c r="E5" s="21" t="s">
        <v>21</v>
      </c>
      <c r="F5" s="21">
        <v>1</v>
      </c>
      <c r="G5" s="22"/>
      <c r="H5" s="22"/>
    </row>
    <row r="6" s="4" customFormat="1" ht="83" customHeight="1" spans="1:8">
      <c r="A6" s="19">
        <v>2</v>
      </c>
      <c r="B6" s="19" t="s">
        <v>22</v>
      </c>
      <c r="C6" s="19" t="s">
        <v>23</v>
      </c>
      <c r="D6" s="23" t="s">
        <v>24</v>
      </c>
      <c r="E6" s="21" t="s">
        <v>21</v>
      </c>
      <c r="F6" s="21">
        <v>1</v>
      </c>
      <c r="G6" s="22"/>
      <c r="H6" s="22"/>
    </row>
    <row r="7" s="4" customFormat="1" ht="71" customHeight="1" spans="1:8">
      <c r="A7" s="19">
        <v>3</v>
      </c>
      <c r="B7" s="19" t="s">
        <v>25</v>
      </c>
      <c r="C7" s="19" t="s">
        <v>26</v>
      </c>
      <c r="D7" s="23" t="s">
        <v>27</v>
      </c>
      <c r="E7" s="21" t="s">
        <v>21</v>
      </c>
      <c r="F7" s="21">
        <v>1</v>
      </c>
      <c r="G7" s="22"/>
      <c r="H7" s="22"/>
    </row>
    <row r="8" s="4" customFormat="1" ht="71" customHeight="1" spans="1:8">
      <c r="A8" s="19">
        <v>4</v>
      </c>
      <c r="B8" s="19" t="s">
        <v>28</v>
      </c>
      <c r="C8" s="19" t="s">
        <v>29</v>
      </c>
      <c r="D8" s="23" t="s">
        <v>30</v>
      </c>
      <c r="E8" s="21" t="s">
        <v>21</v>
      </c>
      <c r="F8" s="21">
        <v>1</v>
      </c>
      <c r="G8" s="22"/>
      <c r="H8" s="22"/>
    </row>
    <row r="9" s="4" customFormat="1" ht="95" customHeight="1" spans="1:8">
      <c r="A9" s="19">
        <v>5</v>
      </c>
      <c r="B9" s="19" t="s">
        <v>31</v>
      </c>
      <c r="C9" s="19" t="s">
        <v>32</v>
      </c>
      <c r="D9" s="23" t="s">
        <v>33</v>
      </c>
      <c r="E9" s="21" t="s">
        <v>21</v>
      </c>
      <c r="F9" s="21">
        <v>1</v>
      </c>
      <c r="G9" s="22"/>
      <c r="H9" s="22"/>
    </row>
    <row r="10" s="4" customFormat="1" ht="116" customHeight="1" spans="1:8">
      <c r="A10" s="19">
        <v>6</v>
      </c>
      <c r="B10" s="19" t="s">
        <v>34</v>
      </c>
      <c r="C10" s="19" t="s">
        <v>35</v>
      </c>
      <c r="D10" s="20" t="s">
        <v>36</v>
      </c>
      <c r="E10" s="21" t="s">
        <v>21</v>
      </c>
      <c r="F10" s="21">
        <v>1</v>
      </c>
      <c r="G10" s="22"/>
      <c r="H10" s="22"/>
    </row>
    <row r="11" s="4" customFormat="1" ht="101" customHeight="1" spans="1:8">
      <c r="A11" s="19">
        <v>7</v>
      </c>
      <c r="B11" s="19" t="s">
        <v>37</v>
      </c>
      <c r="C11" s="19" t="s">
        <v>38</v>
      </c>
      <c r="D11" s="20" t="s">
        <v>36</v>
      </c>
      <c r="E11" s="21" t="s">
        <v>21</v>
      </c>
      <c r="F11" s="21">
        <v>1</v>
      </c>
      <c r="G11" s="22"/>
      <c r="H11" s="22"/>
    </row>
    <row r="12" s="4" customFormat="1" ht="105" customHeight="1" spans="1:8">
      <c r="A12" s="19">
        <v>8</v>
      </c>
      <c r="B12" s="19" t="s">
        <v>39</v>
      </c>
      <c r="C12" s="19" t="s">
        <v>40</v>
      </c>
      <c r="D12" s="20" t="s">
        <v>41</v>
      </c>
      <c r="E12" s="21" t="s">
        <v>21</v>
      </c>
      <c r="F12" s="21">
        <v>1</v>
      </c>
      <c r="G12" s="22"/>
      <c r="H12" s="22"/>
    </row>
    <row r="13" s="4" customFormat="1" ht="98" customHeight="1" spans="1:8">
      <c r="A13" s="19">
        <v>9</v>
      </c>
      <c r="B13" s="19" t="s">
        <v>39</v>
      </c>
      <c r="C13" s="19" t="s">
        <v>35</v>
      </c>
      <c r="D13" s="20" t="s">
        <v>41</v>
      </c>
      <c r="E13" s="21" t="s">
        <v>21</v>
      </c>
      <c r="F13" s="21">
        <v>2</v>
      </c>
      <c r="G13" s="22"/>
      <c r="H13" s="22"/>
    </row>
    <row r="14" s="4" customFormat="1" ht="98" customHeight="1" spans="1:8">
      <c r="A14" s="19">
        <v>10</v>
      </c>
      <c r="B14" s="21" t="s">
        <v>42</v>
      </c>
      <c r="C14" s="19" t="s">
        <v>43</v>
      </c>
      <c r="D14" s="20" t="s">
        <v>44</v>
      </c>
      <c r="E14" s="21" t="s">
        <v>21</v>
      </c>
      <c r="F14" s="21">
        <v>2</v>
      </c>
      <c r="G14" s="22"/>
      <c r="H14" s="22"/>
    </row>
    <row r="15" s="4" customFormat="1" ht="69" customHeight="1" spans="1:8">
      <c r="A15" s="19">
        <v>11</v>
      </c>
      <c r="B15" s="19" t="s">
        <v>45</v>
      </c>
      <c r="C15" s="19" t="s">
        <v>46</v>
      </c>
      <c r="D15" s="20" t="s">
        <v>47</v>
      </c>
      <c r="E15" s="21" t="s">
        <v>21</v>
      </c>
      <c r="F15" s="21">
        <v>2</v>
      </c>
      <c r="G15" s="22"/>
      <c r="H15" s="22"/>
    </row>
    <row r="16" s="4" customFormat="1" ht="69" customHeight="1" spans="1:8">
      <c r="A16" s="19">
        <v>12</v>
      </c>
      <c r="B16" s="19" t="s">
        <v>48</v>
      </c>
      <c r="C16" s="19" t="s">
        <v>49</v>
      </c>
      <c r="D16" s="20" t="s">
        <v>50</v>
      </c>
      <c r="E16" s="21" t="s">
        <v>21</v>
      </c>
      <c r="F16" s="21">
        <v>2</v>
      </c>
      <c r="G16" s="22"/>
      <c r="H16" s="22"/>
    </row>
    <row r="17" s="5" customFormat="1" ht="29" customHeight="1" spans="1:8">
      <c r="A17" s="14" t="s">
        <v>51</v>
      </c>
      <c r="B17" s="14" t="s">
        <v>52</v>
      </c>
      <c r="C17" s="24"/>
      <c r="D17" s="17"/>
      <c r="E17" s="17"/>
      <c r="F17" s="17"/>
      <c r="G17" s="18"/>
      <c r="H17" s="18"/>
    </row>
    <row r="18" s="4" customFormat="1" ht="105" customHeight="1" spans="1:8">
      <c r="A18" s="19">
        <v>1</v>
      </c>
      <c r="B18" s="19" t="s">
        <v>53</v>
      </c>
      <c r="C18" s="19" t="s">
        <v>54</v>
      </c>
      <c r="D18" s="20" t="s">
        <v>55</v>
      </c>
      <c r="E18" s="21" t="s">
        <v>56</v>
      </c>
      <c r="F18" s="21">
        <f>5.9*4*2.6</f>
        <v>61.36</v>
      </c>
      <c r="G18" s="22"/>
      <c r="H18" s="22"/>
    </row>
    <row r="19" s="4" customFormat="1" ht="105" customHeight="1" spans="1:8">
      <c r="A19" s="19">
        <v>2</v>
      </c>
      <c r="B19" s="19" t="s">
        <v>57</v>
      </c>
      <c r="C19" s="19" t="s">
        <v>58</v>
      </c>
      <c r="D19" s="20" t="s">
        <v>55</v>
      </c>
      <c r="E19" s="21" t="s">
        <v>56</v>
      </c>
      <c r="F19" s="21">
        <f>5.9*3*2.6</f>
        <v>46.02</v>
      </c>
      <c r="G19" s="22"/>
      <c r="H19" s="22"/>
    </row>
    <row r="20" s="4" customFormat="1" ht="97" customHeight="1" spans="1:8">
      <c r="A20" s="19">
        <v>3</v>
      </c>
      <c r="B20" s="21" t="s">
        <v>42</v>
      </c>
      <c r="C20" s="19" t="s">
        <v>43</v>
      </c>
      <c r="D20" s="20" t="s">
        <v>44</v>
      </c>
      <c r="E20" s="21" t="s">
        <v>21</v>
      </c>
      <c r="F20" s="21">
        <v>16</v>
      </c>
      <c r="G20" s="22"/>
      <c r="H20" s="22"/>
    </row>
    <row r="21" s="5" customFormat="1" ht="29" customHeight="1" spans="1:8">
      <c r="A21" s="14" t="s">
        <v>59</v>
      </c>
      <c r="B21" s="14" t="s">
        <v>60</v>
      </c>
      <c r="C21" s="24"/>
      <c r="D21" s="17"/>
      <c r="E21" s="17"/>
      <c r="F21" s="17"/>
      <c r="G21" s="18"/>
      <c r="H21" s="18"/>
    </row>
    <row r="22" s="4" customFormat="1" ht="63" customHeight="1" spans="1:8">
      <c r="A22" s="19">
        <v>1</v>
      </c>
      <c r="B22" s="19" t="s">
        <v>61</v>
      </c>
      <c r="C22" s="19" t="s">
        <v>62</v>
      </c>
      <c r="D22" s="20" t="s">
        <v>63</v>
      </c>
      <c r="E22" s="21" t="s">
        <v>21</v>
      </c>
      <c r="F22" s="21">
        <v>1</v>
      </c>
      <c r="G22" s="22"/>
      <c r="H22" s="22"/>
    </row>
    <row r="23" s="4" customFormat="1" ht="101" customHeight="1" spans="1:8">
      <c r="A23" s="19">
        <v>2</v>
      </c>
      <c r="B23" s="21" t="s">
        <v>42</v>
      </c>
      <c r="C23" s="19" t="s">
        <v>43</v>
      </c>
      <c r="D23" s="20" t="s">
        <v>44</v>
      </c>
      <c r="E23" s="21" t="s">
        <v>21</v>
      </c>
      <c r="F23" s="21">
        <v>1</v>
      </c>
      <c r="G23" s="22"/>
      <c r="H23" s="22"/>
    </row>
    <row r="24" s="4" customFormat="1" ht="79" customHeight="1" spans="1:8">
      <c r="A24" s="19">
        <v>3</v>
      </c>
      <c r="B24" s="19" t="s">
        <v>64</v>
      </c>
      <c r="C24" s="19" t="s">
        <v>65</v>
      </c>
      <c r="D24" s="20" t="s">
        <v>66</v>
      </c>
      <c r="E24" s="21" t="s">
        <v>21</v>
      </c>
      <c r="F24" s="21">
        <v>4</v>
      </c>
      <c r="G24" s="22"/>
      <c r="H24" s="22"/>
    </row>
    <row r="25" s="5" customFormat="1" ht="29" customHeight="1" spans="1:8">
      <c r="A25" s="14" t="s">
        <v>67</v>
      </c>
      <c r="B25" s="14" t="s">
        <v>68</v>
      </c>
      <c r="C25" s="24"/>
      <c r="D25" s="17"/>
      <c r="E25" s="17"/>
      <c r="F25" s="17"/>
      <c r="G25" s="18"/>
      <c r="H25" s="18"/>
    </row>
    <row r="26" s="4" customFormat="1" ht="51" customHeight="1" spans="1:8">
      <c r="A26" s="19">
        <v>1</v>
      </c>
      <c r="B26" s="19" t="s">
        <v>18</v>
      </c>
      <c r="C26" s="19" t="s">
        <v>19</v>
      </c>
      <c r="D26" s="20" t="s">
        <v>20</v>
      </c>
      <c r="E26" s="21" t="s">
        <v>21</v>
      </c>
      <c r="F26" s="21">
        <v>1</v>
      </c>
      <c r="G26" s="22"/>
      <c r="H26" s="22"/>
    </row>
    <row r="27" s="4" customFormat="1" ht="117" customHeight="1" spans="1:8">
      <c r="A27" s="19">
        <v>2</v>
      </c>
      <c r="B27" s="19" t="s">
        <v>69</v>
      </c>
      <c r="C27" s="19" t="s">
        <v>70</v>
      </c>
      <c r="D27" s="20" t="s">
        <v>36</v>
      </c>
      <c r="E27" s="21" t="s">
        <v>21</v>
      </c>
      <c r="F27" s="21">
        <v>1</v>
      </c>
      <c r="G27" s="22"/>
      <c r="H27" s="22"/>
    </row>
    <row r="28" s="4" customFormat="1" ht="87" customHeight="1" spans="1:8">
      <c r="A28" s="19">
        <v>3</v>
      </c>
      <c r="B28" s="19" t="s">
        <v>45</v>
      </c>
      <c r="C28" s="19" t="s">
        <v>71</v>
      </c>
      <c r="D28" s="20" t="s">
        <v>47</v>
      </c>
      <c r="E28" s="21" t="s">
        <v>21</v>
      </c>
      <c r="F28" s="21">
        <v>2</v>
      </c>
      <c r="G28" s="22"/>
      <c r="H28" s="22"/>
    </row>
    <row r="29" s="4" customFormat="1" ht="87" customHeight="1" spans="1:8">
      <c r="A29" s="19">
        <v>4</v>
      </c>
      <c r="B29" s="19" t="s">
        <v>72</v>
      </c>
      <c r="C29" s="19" t="s">
        <v>73</v>
      </c>
      <c r="D29" s="20" t="s">
        <v>74</v>
      </c>
      <c r="E29" s="21" t="s">
        <v>21</v>
      </c>
      <c r="F29" s="21">
        <v>1</v>
      </c>
      <c r="G29" s="22"/>
      <c r="H29" s="22"/>
    </row>
    <row r="30" s="4" customFormat="1" ht="99" customHeight="1" spans="1:8">
      <c r="A30" s="19">
        <v>5</v>
      </c>
      <c r="B30" s="19" t="s">
        <v>75</v>
      </c>
      <c r="C30" s="19" t="s">
        <v>76</v>
      </c>
      <c r="D30" s="20" t="s">
        <v>36</v>
      </c>
      <c r="E30" s="21" t="s">
        <v>21</v>
      </c>
      <c r="F30" s="21">
        <v>1</v>
      </c>
      <c r="G30" s="22"/>
      <c r="H30" s="22"/>
    </row>
    <row r="31" s="4" customFormat="1" ht="60" customHeight="1" spans="1:8">
      <c r="A31" s="19">
        <v>6</v>
      </c>
      <c r="B31" s="19" t="s">
        <v>77</v>
      </c>
      <c r="C31" s="19" t="s">
        <v>78</v>
      </c>
      <c r="D31" s="20" t="s">
        <v>79</v>
      </c>
      <c r="E31" s="21" t="s">
        <v>21</v>
      </c>
      <c r="F31" s="21">
        <v>1</v>
      </c>
      <c r="G31" s="22"/>
      <c r="H31" s="22"/>
    </row>
    <row r="32" s="4" customFormat="1" ht="90" customHeight="1" spans="1:8">
      <c r="A32" s="19">
        <v>7</v>
      </c>
      <c r="B32" s="19" t="s">
        <v>80</v>
      </c>
      <c r="C32" s="25" t="s">
        <v>81</v>
      </c>
      <c r="D32" s="20" t="s">
        <v>82</v>
      </c>
      <c r="E32" s="21" t="s">
        <v>21</v>
      </c>
      <c r="F32" s="21">
        <v>1</v>
      </c>
      <c r="G32" s="22"/>
      <c r="H32" s="22"/>
    </row>
    <row r="33" s="4" customFormat="1" ht="66" customHeight="1" spans="1:8">
      <c r="A33" s="19">
        <v>8</v>
      </c>
      <c r="B33" s="19" t="s">
        <v>83</v>
      </c>
      <c r="C33" s="21" t="s">
        <v>84</v>
      </c>
      <c r="D33" s="23" t="s">
        <v>85</v>
      </c>
      <c r="E33" s="21" t="s">
        <v>21</v>
      </c>
      <c r="F33" s="21">
        <v>1</v>
      </c>
      <c r="G33" s="22"/>
      <c r="H33" s="22"/>
    </row>
    <row r="34" s="4" customFormat="1" ht="87" customHeight="1" spans="1:8">
      <c r="A34" s="19">
        <v>9</v>
      </c>
      <c r="B34" s="19" t="s">
        <v>86</v>
      </c>
      <c r="C34" s="19" t="s">
        <v>87</v>
      </c>
      <c r="D34" s="20" t="s">
        <v>88</v>
      </c>
      <c r="E34" s="21" t="s">
        <v>21</v>
      </c>
      <c r="F34" s="21">
        <v>2</v>
      </c>
      <c r="G34" s="22"/>
      <c r="H34" s="22"/>
    </row>
    <row r="35" s="4" customFormat="1" ht="87" customHeight="1" spans="1:8">
      <c r="A35" s="19">
        <v>11</v>
      </c>
      <c r="B35" s="19" t="s">
        <v>89</v>
      </c>
      <c r="C35" s="19" t="s">
        <v>90</v>
      </c>
      <c r="D35" s="20" t="s">
        <v>91</v>
      </c>
      <c r="E35" s="21" t="s">
        <v>21</v>
      </c>
      <c r="F35" s="21">
        <v>2</v>
      </c>
      <c r="G35" s="22"/>
      <c r="H35" s="22"/>
    </row>
    <row r="36" s="4" customFormat="1" ht="63" customHeight="1" spans="1:8">
      <c r="A36" s="19">
        <v>12</v>
      </c>
      <c r="B36" s="19" t="s">
        <v>92</v>
      </c>
      <c r="C36" s="19" t="s">
        <v>93</v>
      </c>
      <c r="D36" s="20" t="s">
        <v>63</v>
      </c>
      <c r="E36" s="21" t="s">
        <v>21</v>
      </c>
      <c r="F36" s="21">
        <v>2</v>
      </c>
      <c r="G36" s="22"/>
      <c r="H36" s="22"/>
    </row>
    <row r="37" s="4" customFormat="1" ht="87" customHeight="1" spans="1:8">
      <c r="A37" s="19">
        <v>13</v>
      </c>
      <c r="B37" s="19" t="s">
        <v>39</v>
      </c>
      <c r="C37" s="19" t="s">
        <v>94</v>
      </c>
      <c r="D37" s="20" t="s">
        <v>41</v>
      </c>
      <c r="E37" s="21" t="s">
        <v>21</v>
      </c>
      <c r="F37" s="21">
        <v>2</v>
      </c>
      <c r="G37" s="22"/>
      <c r="H37" s="22"/>
    </row>
    <row r="38" s="4" customFormat="1" ht="87" customHeight="1" spans="1:8">
      <c r="A38" s="19">
        <v>14</v>
      </c>
      <c r="B38" s="19" t="s">
        <v>95</v>
      </c>
      <c r="C38" s="19" t="s">
        <v>96</v>
      </c>
      <c r="D38" s="20" t="s">
        <v>63</v>
      </c>
      <c r="E38" s="21" t="s">
        <v>21</v>
      </c>
      <c r="F38" s="21">
        <v>2</v>
      </c>
      <c r="G38" s="22"/>
      <c r="H38" s="22"/>
    </row>
    <row r="39" s="4" customFormat="1" ht="283" customHeight="1" spans="1:8">
      <c r="A39" s="19">
        <v>15</v>
      </c>
      <c r="B39" s="19" t="s">
        <v>97</v>
      </c>
      <c r="C39" s="19" t="s">
        <v>98</v>
      </c>
      <c r="D39" s="20" t="s">
        <v>99</v>
      </c>
      <c r="E39" s="21" t="s">
        <v>21</v>
      </c>
      <c r="F39" s="21">
        <v>1</v>
      </c>
      <c r="G39" s="22"/>
      <c r="H39" s="22"/>
    </row>
    <row r="40" s="4" customFormat="1" ht="87" customHeight="1" spans="1:8">
      <c r="A40" s="19">
        <v>16</v>
      </c>
      <c r="B40" s="19" t="s">
        <v>100</v>
      </c>
      <c r="C40" s="19" t="s">
        <v>101</v>
      </c>
      <c r="D40" s="26" t="s">
        <v>102</v>
      </c>
      <c r="E40" s="21" t="s">
        <v>21</v>
      </c>
      <c r="F40" s="21">
        <v>1</v>
      </c>
      <c r="G40" s="22"/>
      <c r="H40" s="22"/>
    </row>
    <row r="41" s="4" customFormat="1" ht="99" customHeight="1" spans="1:8">
      <c r="A41" s="19">
        <v>17</v>
      </c>
      <c r="B41" s="19" t="s">
        <v>103</v>
      </c>
      <c r="C41" s="19" t="s">
        <v>104</v>
      </c>
      <c r="D41" s="20" t="s">
        <v>105</v>
      </c>
      <c r="E41" s="21" t="s">
        <v>21</v>
      </c>
      <c r="F41" s="21">
        <v>1</v>
      </c>
      <c r="G41" s="22"/>
      <c r="H41" s="22"/>
    </row>
    <row r="42" s="4" customFormat="1" ht="87" customHeight="1" spans="1:8">
      <c r="A42" s="19">
        <v>18</v>
      </c>
      <c r="B42" s="19" t="s">
        <v>106</v>
      </c>
      <c r="C42" s="19" t="s">
        <v>107</v>
      </c>
      <c r="D42" s="23" t="s">
        <v>108</v>
      </c>
      <c r="E42" s="21" t="s">
        <v>21</v>
      </c>
      <c r="F42" s="21">
        <v>2</v>
      </c>
      <c r="G42" s="22"/>
      <c r="H42" s="22"/>
    </row>
    <row r="43" s="4" customFormat="1" ht="110" customHeight="1" spans="1:8">
      <c r="A43" s="19">
        <v>19</v>
      </c>
      <c r="B43" s="19" t="s">
        <v>109</v>
      </c>
      <c r="C43" s="19" t="s">
        <v>101</v>
      </c>
      <c r="D43" s="23" t="s">
        <v>110</v>
      </c>
      <c r="E43" s="21" t="s">
        <v>21</v>
      </c>
      <c r="F43" s="21">
        <v>2</v>
      </c>
      <c r="G43" s="22"/>
      <c r="H43" s="22"/>
    </row>
    <row r="44" s="4" customFormat="1" ht="87" customHeight="1" spans="1:8">
      <c r="A44" s="19">
        <v>20</v>
      </c>
      <c r="B44" s="19" t="s">
        <v>111</v>
      </c>
      <c r="C44" s="19" t="s">
        <v>112</v>
      </c>
      <c r="D44" s="20" t="s">
        <v>113</v>
      </c>
      <c r="E44" s="21" t="s">
        <v>114</v>
      </c>
      <c r="F44" s="21">
        <f>(6.1+4.4)*1.6</f>
        <v>16.8</v>
      </c>
      <c r="G44" s="22"/>
      <c r="H44" s="22"/>
    </row>
    <row r="45" s="5" customFormat="1" ht="29" customHeight="1" spans="1:8">
      <c r="A45" s="14" t="s">
        <v>115</v>
      </c>
      <c r="B45" s="14" t="s">
        <v>116</v>
      </c>
      <c r="C45" s="24"/>
      <c r="D45" s="17"/>
      <c r="E45" s="17"/>
      <c r="F45" s="17"/>
      <c r="G45" s="18"/>
      <c r="H45" s="18"/>
    </row>
    <row r="46" s="4" customFormat="1" ht="63" customHeight="1" spans="1:8">
      <c r="A46" s="19">
        <v>1</v>
      </c>
      <c r="B46" s="19" t="s">
        <v>18</v>
      </c>
      <c r="C46" s="19" t="s">
        <v>117</v>
      </c>
      <c r="D46" s="20" t="s">
        <v>20</v>
      </c>
      <c r="E46" s="21" t="s">
        <v>21</v>
      </c>
      <c r="F46" s="21">
        <v>1</v>
      </c>
      <c r="G46" s="22"/>
      <c r="H46" s="22"/>
    </row>
    <row r="47" s="4" customFormat="1" ht="110" customHeight="1" spans="1:8">
      <c r="A47" s="19">
        <v>2</v>
      </c>
      <c r="B47" s="19" t="s">
        <v>37</v>
      </c>
      <c r="C47" s="19" t="s">
        <v>118</v>
      </c>
      <c r="D47" s="20" t="s">
        <v>36</v>
      </c>
      <c r="E47" s="21" t="s">
        <v>21</v>
      </c>
      <c r="F47" s="21">
        <v>1</v>
      </c>
      <c r="G47" s="22"/>
      <c r="H47" s="22"/>
    </row>
    <row r="48" s="4" customFormat="1" ht="78" customHeight="1" spans="1:8">
      <c r="A48" s="19">
        <v>3</v>
      </c>
      <c r="B48" s="19" t="s">
        <v>45</v>
      </c>
      <c r="C48" s="19" t="s">
        <v>46</v>
      </c>
      <c r="D48" s="20" t="s">
        <v>47</v>
      </c>
      <c r="E48" s="21" t="s">
        <v>21</v>
      </c>
      <c r="F48" s="21">
        <v>4</v>
      </c>
      <c r="G48" s="22"/>
      <c r="H48" s="22"/>
    </row>
    <row r="49" s="4" customFormat="1" ht="94" customHeight="1" spans="1:8">
      <c r="A49" s="19">
        <v>4</v>
      </c>
      <c r="B49" s="21" t="s">
        <v>42</v>
      </c>
      <c r="C49" s="19" t="s">
        <v>43</v>
      </c>
      <c r="D49" s="20" t="s">
        <v>44</v>
      </c>
      <c r="E49" s="21" t="s">
        <v>21</v>
      </c>
      <c r="F49" s="21">
        <v>4</v>
      </c>
      <c r="G49" s="22"/>
      <c r="H49" s="22"/>
    </row>
    <row r="50" s="4" customFormat="1" ht="99" customHeight="1" spans="1:8">
      <c r="A50" s="19">
        <v>6</v>
      </c>
      <c r="B50" s="19" t="s">
        <v>69</v>
      </c>
      <c r="C50" s="19" t="s">
        <v>70</v>
      </c>
      <c r="D50" s="20" t="s">
        <v>36</v>
      </c>
      <c r="E50" s="21" t="s">
        <v>21</v>
      </c>
      <c r="F50" s="21">
        <v>1</v>
      </c>
      <c r="G50" s="22"/>
      <c r="H50" s="22"/>
    </row>
    <row r="51" s="4" customFormat="1" ht="91" customHeight="1" spans="1:8">
      <c r="A51" s="19">
        <v>8</v>
      </c>
      <c r="B51" s="19" t="s">
        <v>48</v>
      </c>
      <c r="C51" s="19" t="s">
        <v>49</v>
      </c>
      <c r="D51" s="20" t="s">
        <v>50</v>
      </c>
      <c r="E51" s="21" t="s">
        <v>21</v>
      </c>
      <c r="F51" s="21">
        <v>2</v>
      </c>
      <c r="G51" s="22"/>
      <c r="H51" s="22"/>
    </row>
    <row r="52" s="4" customFormat="1" ht="110" customHeight="1" spans="1:8">
      <c r="A52" s="19">
        <v>9</v>
      </c>
      <c r="B52" s="19" t="s">
        <v>119</v>
      </c>
      <c r="C52" s="19" t="s">
        <v>120</v>
      </c>
      <c r="D52" s="20" t="s">
        <v>36</v>
      </c>
      <c r="E52" s="21" t="s">
        <v>21</v>
      </c>
      <c r="F52" s="21">
        <v>1</v>
      </c>
      <c r="G52" s="22"/>
      <c r="H52" s="22"/>
    </row>
    <row r="53" s="4" customFormat="1" ht="91" customHeight="1" spans="1:8">
      <c r="A53" s="19">
        <v>10</v>
      </c>
      <c r="B53" s="19" t="s">
        <v>39</v>
      </c>
      <c r="C53" s="19" t="s">
        <v>121</v>
      </c>
      <c r="D53" s="20" t="s">
        <v>41</v>
      </c>
      <c r="E53" s="21" t="s">
        <v>21</v>
      </c>
      <c r="F53" s="21">
        <v>1</v>
      </c>
      <c r="G53" s="22"/>
      <c r="H53" s="22"/>
    </row>
    <row r="54" s="4" customFormat="1" ht="91" customHeight="1" spans="1:8">
      <c r="A54" s="19">
        <v>12</v>
      </c>
      <c r="B54" s="19" t="s">
        <v>39</v>
      </c>
      <c r="C54" s="19" t="s">
        <v>49</v>
      </c>
      <c r="D54" s="20" t="s">
        <v>41</v>
      </c>
      <c r="E54" s="21" t="s">
        <v>21</v>
      </c>
      <c r="F54" s="21">
        <v>2</v>
      </c>
      <c r="G54" s="22"/>
      <c r="H54" s="22"/>
    </row>
    <row r="55" s="4" customFormat="1" ht="91" customHeight="1" spans="1:8">
      <c r="A55" s="19">
        <v>13</v>
      </c>
      <c r="B55" s="19" t="s">
        <v>39</v>
      </c>
      <c r="C55" s="19" t="s">
        <v>118</v>
      </c>
      <c r="D55" s="20" t="s">
        <v>41</v>
      </c>
      <c r="E55" s="21" t="s">
        <v>21</v>
      </c>
      <c r="F55" s="21">
        <v>1</v>
      </c>
      <c r="G55" s="22"/>
      <c r="H55" s="22"/>
    </row>
    <row r="56" s="4" customFormat="1" ht="65" customHeight="1" spans="1:8">
      <c r="A56" s="19">
        <v>14</v>
      </c>
      <c r="B56" s="19" t="s">
        <v>86</v>
      </c>
      <c r="C56" s="19" t="s">
        <v>87</v>
      </c>
      <c r="D56" s="20" t="s">
        <v>88</v>
      </c>
      <c r="E56" s="21" t="s">
        <v>21</v>
      </c>
      <c r="F56" s="21">
        <v>2</v>
      </c>
      <c r="G56" s="22"/>
      <c r="H56" s="22"/>
    </row>
    <row r="57" s="4" customFormat="1" ht="96" customHeight="1" spans="1:8">
      <c r="A57" s="19">
        <v>15</v>
      </c>
      <c r="B57" s="19" t="s">
        <v>122</v>
      </c>
      <c r="C57" s="19" t="s">
        <v>123</v>
      </c>
      <c r="D57" s="20" t="s">
        <v>74</v>
      </c>
      <c r="E57" s="21" t="s">
        <v>21</v>
      </c>
      <c r="F57" s="21">
        <v>4</v>
      </c>
      <c r="G57" s="22"/>
      <c r="H57" s="22"/>
    </row>
    <row r="58" s="4" customFormat="1" ht="245" customHeight="1" spans="1:8">
      <c r="A58" s="19">
        <v>16</v>
      </c>
      <c r="B58" s="19" t="s">
        <v>124</v>
      </c>
      <c r="C58" s="19" t="s">
        <v>125</v>
      </c>
      <c r="D58" s="20" t="s">
        <v>99</v>
      </c>
      <c r="E58" s="21" t="s">
        <v>21</v>
      </c>
      <c r="F58" s="21">
        <v>1</v>
      </c>
      <c r="G58" s="22"/>
      <c r="H58" s="22"/>
    </row>
    <row r="59" s="4" customFormat="1" ht="113" customHeight="1" spans="1:8">
      <c r="A59" s="19">
        <v>17</v>
      </c>
      <c r="B59" s="19" t="s">
        <v>126</v>
      </c>
      <c r="C59" s="19" t="s">
        <v>127</v>
      </c>
      <c r="D59" s="20" t="s">
        <v>128</v>
      </c>
      <c r="E59" s="21" t="s">
        <v>21</v>
      </c>
      <c r="F59" s="21">
        <v>5</v>
      </c>
      <c r="G59" s="22"/>
      <c r="H59" s="22"/>
    </row>
    <row r="60" s="4" customFormat="1" ht="284" customHeight="1" spans="1:8">
      <c r="A60" s="19">
        <v>18</v>
      </c>
      <c r="B60" s="19" t="s">
        <v>129</v>
      </c>
      <c r="C60" s="19" t="s">
        <v>130</v>
      </c>
      <c r="D60" s="20" t="s">
        <v>99</v>
      </c>
      <c r="E60" s="21" t="s">
        <v>21</v>
      </c>
      <c r="F60" s="21">
        <v>2</v>
      </c>
      <c r="G60" s="22"/>
      <c r="H60" s="22"/>
    </row>
    <row r="61" s="4" customFormat="1" ht="291" customHeight="1" spans="1:8">
      <c r="A61" s="19">
        <v>19</v>
      </c>
      <c r="B61" s="19" t="s">
        <v>97</v>
      </c>
      <c r="C61" s="19" t="s">
        <v>131</v>
      </c>
      <c r="D61" s="20" t="s">
        <v>99</v>
      </c>
      <c r="E61" s="21" t="s">
        <v>21</v>
      </c>
      <c r="F61" s="21">
        <v>2</v>
      </c>
      <c r="G61" s="22"/>
      <c r="H61" s="22"/>
    </row>
    <row r="62" s="4" customFormat="1" ht="292" customHeight="1" spans="1:8">
      <c r="A62" s="19">
        <v>20</v>
      </c>
      <c r="B62" s="19" t="s">
        <v>132</v>
      </c>
      <c r="C62" s="19" t="s">
        <v>133</v>
      </c>
      <c r="D62" s="20" t="s">
        <v>134</v>
      </c>
      <c r="E62" s="21" t="s">
        <v>21</v>
      </c>
      <c r="F62" s="21">
        <v>1</v>
      </c>
      <c r="G62" s="22"/>
      <c r="H62" s="22"/>
    </row>
    <row r="63" s="4" customFormat="1" ht="295" customHeight="1" spans="1:8">
      <c r="A63" s="19">
        <v>21</v>
      </c>
      <c r="B63" s="19" t="s">
        <v>135</v>
      </c>
      <c r="C63" s="19" t="s">
        <v>136</v>
      </c>
      <c r="D63" s="20" t="s">
        <v>137</v>
      </c>
      <c r="E63" s="21" t="s">
        <v>21</v>
      </c>
      <c r="F63" s="21">
        <v>1</v>
      </c>
      <c r="G63" s="22"/>
      <c r="H63" s="22"/>
    </row>
    <row r="64" s="4" customFormat="1" ht="75" customHeight="1" spans="1:8">
      <c r="A64" s="19">
        <v>22</v>
      </c>
      <c r="B64" s="19" t="s">
        <v>138</v>
      </c>
      <c r="C64" s="19" t="s">
        <v>139</v>
      </c>
      <c r="D64" s="20" t="s">
        <v>63</v>
      </c>
      <c r="E64" s="21" t="s">
        <v>21</v>
      </c>
      <c r="F64" s="21">
        <v>1</v>
      </c>
      <c r="G64" s="22"/>
      <c r="H64" s="22"/>
    </row>
    <row r="65" s="4" customFormat="1" ht="63" customHeight="1" spans="1:8">
      <c r="A65" s="19">
        <v>23</v>
      </c>
      <c r="B65" s="19" t="s">
        <v>111</v>
      </c>
      <c r="C65" s="19" t="s">
        <v>140</v>
      </c>
      <c r="D65" s="20" t="s">
        <v>113</v>
      </c>
      <c r="E65" s="21" t="s">
        <v>114</v>
      </c>
      <c r="F65" s="21">
        <f>(8.7+4.3)*1.6</f>
        <v>20.8</v>
      </c>
      <c r="G65" s="22"/>
      <c r="H65" s="22"/>
    </row>
    <row r="66" s="5" customFormat="1" ht="29" customHeight="1" spans="1:8">
      <c r="A66" s="14" t="s">
        <v>141</v>
      </c>
      <c r="B66" s="14" t="s">
        <v>142</v>
      </c>
      <c r="C66" s="24"/>
      <c r="D66" s="17"/>
      <c r="E66" s="17"/>
      <c r="F66" s="17"/>
      <c r="G66" s="18"/>
      <c r="H66" s="18"/>
    </row>
    <row r="67" s="4" customFormat="1" ht="98" customHeight="1" spans="1:8">
      <c r="A67" s="19">
        <v>1</v>
      </c>
      <c r="B67" s="21" t="s">
        <v>42</v>
      </c>
      <c r="C67" s="19" t="s">
        <v>43</v>
      </c>
      <c r="D67" s="20" t="s">
        <v>44</v>
      </c>
      <c r="E67" s="21" t="s">
        <v>21</v>
      </c>
      <c r="F67" s="21">
        <v>4</v>
      </c>
      <c r="G67" s="22"/>
      <c r="H67" s="22"/>
    </row>
    <row r="68" s="5" customFormat="1" ht="29" customHeight="1" spans="1:8">
      <c r="A68" s="14" t="s">
        <v>143</v>
      </c>
      <c r="B68" s="14" t="s">
        <v>144</v>
      </c>
      <c r="C68" s="24"/>
      <c r="D68" s="17"/>
      <c r="E68" s="17"/>
      <c r="F68" s="17"/>
      <c r="G68" s="18"/>
      <c r="H68" s="18"/>
    </row>
    <row r="69" s="4" customFormat="1" ht="93" customHeight="1" spans="1:8">
      <c r="A69" s="19">
        <v>1</v>
      </c>
      <c r="B69" s="19" t="s">
        <v>145</v>
      </c>
      <c r="C69" s="19" t="s">
        <v>38</v>
      </c>
      <c r="D69" s="20" t="s">
        <v>74</v>
      </c>
      <c r="E69" s="21" t="s">
        <v>21</v>
      </c>
      <c r="F69" s="21">
        <v>4</v>
      </c>
      <c r="G69" s="22"/>
      <c r="H69" s="22"/>
    </row>
    <row r="70" s="4" customFormat="1" ht="45" customHeight="1" spans="1:8">
      <c r="A70" s="19">
        <v>2</v>
      </c>
      <c r="B70" s="19" t="s">
        <v>146</v>
      </c>
      <c r="C70" s="19" t="s">
        <v>101</v>
      </c>
      <c r="D70" s="23" t="s">
        <v>147</v>
      </c>
      <c r="E70" s="21" t="s">
        <v>21</v>
      </c>
      <c r="F70" s="21">
        <v>1</v>
      </c>
      <c r="G70" s="22"/>
      <c r="H70" s="22"/>
    </row>
    <row r="71" s="4" customFormat="1" ht="65" customHeight="1" spans="1:8">
      <c r="A71" s="19">
        <v>3</v>
      </c>
      <c r="B71" s="21" t="s">
        <v>148</v>
      </c>
      <c r="C71" s="21" t="s">
        <v>149</v>
      </c>
      <c r="D71" s="20" t="s">
        <v>63</v>
      </c>
      <c r="E71" s="21" t="s">
        <v>21</v>
      </c>
      <c r="F71" s="21">
        <v>4</v>
      </c>
      <c r="G71" s="22"/>
      <c r="H71" s="22"/>
    </row>
    <row r="72" s="4" customFormat="1" ht="57" customHeight="1" spans="1:8">
      <c r="A72" s="19">
        <v>4</v>
      </c>
      <c r="B72" s="19" t="s">
        <v>18</v>
      </c>
      <c r="C72" s="19" t="s">
        <v>19</v>
      </c>
      <c r="D72" s="20" t="s">
        <v>20</v>
      </c>
      <c r="E72" s="21" t="s">
        <v>21</v>
      </c>
      <c r="F72" s="21">
        <v>1</v>
      </c>
      <c r="G72" s="22"/>
      <c r="H72" s="22"/>
    </row>
    <row r="73" s="4" customFormat="1" ht="108" customHeight="1" spans="1:8">
      <c r="A73" s="19">
        <v>5</v>
      </c>
      <c r="B73" s="19" t="s">
        <v>75</v>
      </c>
      <c r="C73" s="19" t="s">
        <v>150</v>
      </c>
      <c r="D73" s="20" t="s">
        <v>36</v>
      </c>
      <c r="E73" s="21" t="s">
        <v>21</v>
      </c>
      <c r="F73" s="21">
        <v>1</v>
      </c>
      <c r="G73" s="22"/>
      <c r="H73" s="22"/>
    </row>
    <row r="74" s="4" customFormat="1" ht="120" customHeight="1" spans="1:8">
      <c r="A74" s="19">
        <v>6</v>
      </c>
      <c r="B74" s="19" t="s">
        <v>151</v>
      </c>
      <c r="C74" s="19" t="s">
        <v>152</v>
      </c>
      <c r="D74" s="20" t="s">
        <v>153</v>
      </c>
      <c r="E74" s="21" t="s">
        <v>21</v>
      </c>
      <c r="F74" s="21">
        <v>1</v>
      </c>
      <c r="G74" s="22"/>
      <c r="H74" s="22"/>
    </row>
    <row r="75" s="5" customFormat="1" ht="29" customHeight="1" spans="1:8">
      <c r="A75" s="14" t="s">
        <v>154</v>
      </c>
      <c r="B75" s="14" t="s">
        <v>155</v>
      </c>
      <c r="C75" s="24"/>
      <c r="D75" s="17"/>
      <c r="E75" s="17"/>
      <c r="F75" s="17"/>
      <c r="G75" s="18"/>
      <c r="H75" s="18"/>
    </row>
    <row r="76" s="4" customFormat="1" ht="107" customHeight="1" spans="1:8">
      <c r="A76" s="19">
        <v>1</v>
      </c>
      <c r="B76" s="19" t="s">
        <v>156</v>
      </c>
      <c r="C76" s="19" t="s">
        <v>157</v>
      </c>
      <c r="D76" s="20" t="s">
        <v>36</v>
      </c>
      <c r="E76" s="21" t="s">
        <v>21</v>
      </c>
      <c r="F76" s="21">
        <v>1</v>
      </c>
      <c r="G76" s="22"/>
      <c r="H76" s="22"/>
    </row>
    <row r="77" s="4" customFormat="1" ht="57" customHeight="1" spans="1:8">
      <c r="A77" s="19">
        <v>2</v>
      </c>
      <c r="B77" s="19" t="s">
        <v>18</v>
      </c>
      <c r="C77" s="19" t="s">
        <v>19</v>
      </c>
      <c r="D77" s="20" t="s">
        <v>20</v>
      </c>
      <c r="E77" s="21" t="s">
        <v>21</v>
      </c>
      <c r="F77" s="21">
        <v>1</v>
      </c>
      <c r="G77" s="22"/>
      <c r="H77" s="22"/>
    </row>
    <row r="78" s="4" customFormat="1" ht="84" customHeight="1" spans="1:8">
      <c r="A78" s="19">
        <v>3</v>
      </c>
      <c r="B78" s="19" t="s">
        <v>158</v>
      </c>
      <c r="C78" s="19" t="s">
        <v>159</v>
      </c>
      <c r="D78" s="23" t="s">
        <v>160</v>
      </c>
      <c r="E78" s="21" t="s">
        <v>21</v>
      </c>
      <c r="F78" s="21">
        <v>1</v>
      </c>
      <c r="G78" s="22"/>
      <c r="H78" s="22"/>
    </row>
    <row r="79" s="4" customFormat="1" ht="107" customHeight="1" spans="1:8">
      <c r="A79" s="19">
        <v>4</v>
      </c>
      <c r="B79" s="19" t="s">
        <v>48</v>
      </c>
      <c r="C79" s="19" t="s">
        <v>49</v>
      </c>
      <c r="D79" s="20" t="s">
        <v>50</v>
      </c>
      <c r="E79" s="21" t="s">
        <v>21</v>
      </c>
      <c r="F79" s="21">
        <v>2</v>
      </c>
      <c r="G79" s="22"/>
      <c r="H79" s="22"/>
    </row>
    <row r="80" s="4" customFormat="1" ht="107" customHeight="1" spans="1:8">
      <c r="A80" s="19">
        <v>5</v>
      </c>
      <c r="B80" s="19" t="s">
        <v>34</v>
      </c>
      <c r="C80" s="19" t="s">
        <v>123</v>
      </c>
      <c r="D80" s="20" t="s">
        <v>36</v>
      </c>
      <c r="E80" s="21" t="s">
        <v>21</v>
      </c>
      <c r="F80" s="21">
        <v>1</v>
      </c>
      <c r="G80" s="22"/>
      <c r="H80" s="22"/>
    </row>
    <row r="81" s="4" customFormat="1" ht="74" customHeight="1" spans="1:8">
      <c r="A81" s="19">
        <v>6</v>
      </c>
      <c r="B81" s="19" t="s">
        <v>45</v>
      </c>
      <c r="C81" s="19" t="s">
        <v>46</v>
      </c>
      <c r="D81" s="20" t="s">
        <v>47</v>
      </c>
      <c r="E81" s="21" t="s">
        <v>21</v>
      </c>
      <c r="F81" s="21">
        <v>1</v>
      </c>
      <c r="G81" s="22"/>
      <c r="H81" s="22"/>
    </row>
    <row r="82" s="4" customFormat="1" ht="74" customHeight="1" spans="1:8">
      <c r="A82" s="19">
        <v>7</v>
      </c>
      <c r="B82" s="19" t="s">
        <v>161</v>
      </c>
      <c r="C82" s="19" t="s">
        <v>162</v>
      </c>
      <c r="D82" s="20" t="s">
        <v>128</v>
      </c>
      <c r="E82" s="21" t="s">
        <v>21</v>
      </c>
      <c r="F82" s="21">
        <v>1</v>
      </c>
      <c r="G82" s="22"/>
      <c r="H82" s="22"/>
    </row>
    <row r="83" s="4" customFormat="1" ht="84" customHeight="1" spans="1:8">
      <c r="A83" s="19">
        <v>8</v>
      </c>
      <c r="B83" s="19" t="s">
        <v>163</v>
      </c>
      <c r="C83" s="19" t="s">
        <v>164</v>
      </c>
      <c r="D83" s="20" t="s">
        <v>74</v>
      </c>
      <c r="E83" s="21" t="s">
        <v>21</v>
      </c>
      <c r="F83" s="21">
        <v>1</v>
      </c>
      <c r="G83" s="22"/>
      <c r="H83" s="22"/>
    </row>
    <row r="84" s="4" customFormat="1" ht="107" customHeight="1" spans="1:8">
      <c r="A84" s="19">
        <v>9</v>
      </c>
      <c r="B84" s="19" t="s">
        <v>145</v>
      </c>
      <c r="C84" s="19" t="s">
        <v>165</v>
      </c>
      <c r="D84" s="20" t="s">
        <v>74</v>
      </c>
      <c r="E84" s="21" t="s">
        <v>21</v>
      </c>
      <c r="F84" s="21">
        <v>1</v>
      </c>
      <c r="G84" s="22"/>
      <c r="H84" s="22"/>
    </row>
    <row r="85" s="4" customFormat="1" ht="107" customHeight="1" spans="1:8">
      <c r="A85" s="19">
        <v>10</v>
      </c>
      <c r="B85" s="19" t="s">
        <v>145</v>
      </c>
      <c r="C85" s="19" t="s">
        <v>166</v>
      </c>
      <c r="D85" s="20" t="s">
        <v>74</v>
      </c>
      <c r="E85" s="21" t="s">
        <v>21</v>
      </c>
      <c r="F85" s="21">
        <v>1</v>
      </c>
      <c r="G85" s="22"/>
      <c r="H85" s="22"/>
    </row>
    <row r="86" s="4" customFormat="1" ht="107" customHeight="1" spans="1:8">
      <c r="A86" s="19">
        <v>11</v>
      </c>
      <c r="B86" s="19" t="s">
        <v>145</v>
      </c>
      <c r="C86" s="19" t="s">
        <v>123</v>
      </c>
      <c r="D86" s="20" t="s">
        <v>74</v>
      </c>
      <c r="E86" s="21" t="s">
        <v>21</v>
      </c>
      <c r="F86" s="21">
        <v>1</v>
      </c>
      <c r="G86" s="22"/>
      <c r="H86" s="22"/>
    </row>
    <row r="87" s="4" customFormat="1" ht="107" customHeight="1" spans="1:8">
      <c r="A87" s="19">
        <v>12</v>
      </c>
      <c r="B87" s="21" t="s">
        <v>167</v>
      </c>
      <c r="C87" s="19" t="s">
        <v>43</v>
      </c>
      <c r="D87" s="20" t="s">
        <v>74</v>
      </c>
      <c r="E87" s="21" t="s">
        <v>21</v>
      </c>
      <c r="F87" s="21">
        <v>1</v>
      </c>
      <c r="G87" s="22"/>
      <c r="H87" s="22"/>
    </row>
    <row r="88" s="4" customFormat="1" ht="72" customHeight="1" spans="1:8">
      <c r="A88" s="19">
        <v>13</v>
      </c>
      <c r="B88" s="19" t="s">
        <v>86</v>
      </c>
      <c r="C88" s="19" t="s">
        <v>87</v>
      </c>
      <c r="D88" s="20" t="s">
        <v>88</v>
      </c>
      <c r="E88" s="21" t="s">
        <v>21</v>
      </c>
      <c r="F88" s="21">
        <v>1</v>
      </c>
      <c r="G88" s="22"/>
      <c r="H88" s="22"/>
    </row>
    <row r="89" s="5" customFormat="1" ht="29" customHeight="1" spans="1:8">
      <c r="A89" s="14" t="s">
        <v>168</v>
      </c>
      <c r="B89" s="14" t="s">
        <v>169</v>
      </c>
      <c r="C89" s="24"/>
      <c r="D89" s="17"/>
      <c r="E89" s="17"/>
      <c r="F89" s="17"/>
      <c r="G89" s="18"/>
      <c r="H89" s="18"/>
    </row>
    <row r="90" s="4" customFormat="1" ht="93" customHeight="1" spans="1:8">
      <c r="A90" s="19">
        <v>1</v>
      </c>
      <c r="B90" s="21" t="s">
        <v>167</v>
      </c>
      <c r="C90" s="19" t="s">
        <v>43</v>
      </c>
      <c r="D90" s="20" t="s">
        <v>74</v>
      </c>
      <c r="E90" s="21" t="s">
        <v>21</v>
      </c>
      <c r="F90" s="21">
        <v>3</v>
      </c>
      <c r="G90" s="22"/>
      <c r="H90" s="22"/>
    </row>
    <row r="91" s="4" customFormat="1" ht="68" customHeight="1" spans="1:8">
      <c r="A91" s="19">
        <v>2</v>
      </c>
      <c r="B91" s="19" t="s">
        <v>170</v>
      </c>
      <c r="C91" s="19" t="s">
        <v>101</v>
      </c>
      <c r="D91" s="20" t="s">
        <v>171</v>
      </c>
      <c r="E91" s="21" t="s">
        <v>21</v>
      </c>
      <c r="F91" s="21">
        <v>3</v>
      </c>
      <c r="G91" s="22"/>
      <c r="H91" s="22"/>
    </row>
    <row r="92" s="4" customFormat="1" ht="108" customHeight="1" spans="1:8">
      <c r="A92" s="19">
        <v>3</v>
      </c>
      <c r="B92" s="19" t="s">
        <v>172</v>
      </c>
      <c r="C92" s="19" t="s">
        <v>173</v>
      </c>
      <c r="D92" s="20" t="s">
        <v>36</v>
      </c>
      <c r="E92" s="21" t="s">
        <v>21</v>
      </c>
      <c r="F92" s="21">
        <v>1</v>
      </c>
      <c r="G92" s="22"/>
      <c r="H92" s="22"/>
    </row>
    <row r="93" s="4" customFormat="1" ht="87" customHeight="1" spans="1:8">
      <c r="A93" s="19">
        <v>4</v>
      </c>
      <c r="B93" s="19" t="s">
        <v>174</v>
      </c>
      <c r="C93" s="19" t="s">
        <v>175</v>
      </c>
      <c r="D93" s="23" t="s">
        <v>176</v>
      </c>
      <c r="E93" s="21" t="s">
        <v>21</v>
      </c>
      <c r="F93" s="21">
        <v>1</v>
      </c>
      <c r="G93" s="22"/>
      <c r="H93" s="22"/>
    </row>
    <row r="94" s="4" customFormat="1" ht="101" customHeight="1" spans="1:8">
      <c r="A94" s="19">
        <v>5</v>
      </c>
      <c r="B94" s="19" t="s">
        <v>177</v>
      </c>
      <c r="C94" s="19" t="s">
        <v>178</v>
      </c>
      <c r="D94" s="20" t="s">
        <v>41</v>
      </c>
      <c r="E94" s="21" t="s">
        <v>21</v>
      </c>
      <c r="F94" s="21">
        <v>1</v>
      </c>
      <c r="G94" s="22"/>
      <c r="H94" s="22"/>
    </row>
    <row r="95" s="4" customFormat="1" ht="81" customHeight="1" spans="1:8">
      <c r="A95" s="19">
        <v>6</v>
      </c>
      <c r="B95" s="19" t="s">
        <v>179</v>
      </c>
      <c r="C95" s="19" t="s">
        <v>180</v>
      </c>
      <c r="D95" s="20" t="s">
        <v>181</v>
      </c>
      <c r="E95" s="21" t="s">
        <v>114</v>
      </c>
      <c r="F95" s="21">
        <v>2</v>
      </c>
      <c r="G95" s="22"/>
      <c r="H95" s="22"/>
    </row>
    <row r="96" s="4" customFormat="1" ht="57" customHeight="1" spans="1:8">
      <c r="A96" s="19">
        <v>7</v>
      </c>
      <c r="B96" s="19" t="s">
        <v>182</v>
      </c>
      <c r="C96" s="19" t="s">
        <v>183</v>
      </c>
      <c r="D96" s="20" t="s">
        <v>184</v>
      </c>
      <c r="E96" s="21" t="s">
        <v>21</v>
      </c>
      <c r="F96" s="21">
        <v>1</v>
      </c>
      <c r="G96" s="22"/>
      <c r="H96" s="22"/>
    </row>
    <row r="97" s="4" customFormat="1" ht="57" customHeight="1" spans="1:8">
      <c r="A97" s="19">
        <v>8</v>
      </c>
      <c r="B97" s="21" t="s">
        <v>18</v>
      </c>
      <c r="C97" s="19" t="s">
        <v>19</v>
      </c>
      <c r="D97" s="20" t="s">
        <v>20</v>
      </c>
      <c r="E97" s="21" t="s">
        <v>21</v>
      </c>
      <c r="F97" s="21">
        <v>1</v>
      </c>
      <c r="G97" s="22"/>
      <c r="H97" s="22"/>
    </row>
    <row r="98" s="5" customFormat="1" ht="29" customHeight="1" spans="1:8">
      <c r="A98" s="14" t="s">
        <v>185</v>
      </c>
      <c r="B98" s="14" t="s">
        <v>186</v>
      </c>
      <c r="C98" s="24"/>
      <c r="D98" s="17"/>
      <c r="E98" s="17"/>
      <c r="F98" s="17"/>
      <c r="G98" s="18"/>
      <c r="H98" s="18"/>
    </row>
    <row r="99" s="4" customFormat="1" ht="123" customHeight="1" spans="1:8">
      <c r="A99" s="19">
        <v>1</v>
      </c>
      <c r="B99" s="21" t="s">
        <v>37</v>
      </c>
      <c r="C99" s="21" t="s">
        <v>187</v>
      </c>
      <c r="D99" s="20" t="s">
        <v>188</v>
      </c>
      <c r="E99" s="21" t="s">
        <v>21</v>
      </c>
      <c r="F99" s="21">
        <v>1</v>
      </c>
      <c r="G99" s="22"/>
      <c r="H99" s="22"/>
    </row>
    <row r="100" s="4" customFormat="1" ht="108" customHeight="1" spans="1:8">
      <c r="A100" s="19">
        <v>2</v>
      </c>
      <c r="B100" s="21" t="s">
        <v>189</v>
      </c>
      <c r="C100" s="21" t="s">
        <v>187</v>
      </c>
      <c r="D100" s="20" t="s">
        <v>74</v>
      </c>
      <c r="E100" s="21" t="s">
        <v>21</v>
      </c>
      <c r="F100" s="21">
        <v>1</v>
      </c>
      <c r="G100" s="22"/>
      <c r="H100" s="22"/>
    </row>
    <row r="101" s="4" customFormat="1" ht="80" customHeight="1" spans="1:8">
      <c r="A101" s="19">
        <v>3</v>
      </c>
      <c r="B101" s="21" t="s">
        <v>148</v>
      </c>
      <c r="C101" s="21" t="s">
        <v>149</v>
      </c>
      <c r="D101" s="20" t="s">
        <v>63</v>
      </c>
      <c r="E101" s="21" t="s">
        <v>21</v>
      </c>
      <c r="F101" s="21">
        <v>2</v>
      </c>
      <c r="G101" s="22"/>
      <c r="H101" s="22"/>
    </row>
    <row r="102" s="4" customFormat="1" ht="120" customHeight="1" spans="1:8">
      <c r="A102" s="19">
        <v>4</v>
      </c>
      <c r="B102" s="21" t="s">
        <v>167</v>
      </c>
      <c r="C102" s="21" t="s">
        <v>43</v>
      </c>
      <c r="D102" s="20" t="s">
        <v>74</v>
      </c>
      <c r="E102" s="21" t="s">
        <v>21</v>
      </c>
      <c r="F102" s="21">
        <v>1</v>
      </c>
      <c r="G102" s="22"/>
      <c r="H102" s="22"/>
    </row>
    <row r="103" s="4" customFormat="1" ht="92" customHeight="1" spans="1:8">
      <c r="A103" s="19">
        <v>5</v>
      </c>
      <c r="B103" s="21" t="s">
        <v>190</v>
      </c>
      <c r="C103" s="21" t="s">
        <v>191</v>
      </c>
      <c r="D103" s="20" t="s">
        <v>192</v>
      </c>
      <c r="E103" s="21" t="s">
        <v>21</v>
      </c>
      <c r="F103" s="21">
        <v>2</v>
      </c>
      <c r="G103" s="22"/>
      <c r="H103" s="22"/>
    </row>
    <row r="104" s="4" customFormat="1" ht="113" customHeight="1" spans="1:8">
      <c r="A104" s="19">
        <v>6</v>
      </c>
      <c r="B104" s="21" t="s">
        <v>189</v>
      </c>
      <c r="C104" s="21" t="s">
        <v>35</v>
      </c>
      <c r="D104" s="20" t="s">
        <v>74</v>
      </c>
      <c r="E104" s="21" t="s">
        <v>21</v>
      </c>
      <c r="F104" s="21">
        <v>1</v>
      </c>
      <c r="G104" s="22"/>
      <c r="H104" s="22"/>
    </row>
    <row r="105" s="4" customFormat="1" ht="93" customHeight="1" spans="1:8">
      <c r="A105" s="19">
        <v>7</v>
      </c>
      <c r="B105" s="21" t="s">
        <v>193</v>
      </c>
      <c r="C105" s="21" t="s">
        <v>35</v>
      </c>
      <c r="D105" s="20" t="s">
        <v>74</v>
      </c>
      <c r="E105" s="21" t="s">
        <v>21</v>
      </c>
      <c r="F105" s="21">
        <v>2</v>
      </c>
      <c r="G105" s="22"/>
      <c r="H105" s="22"/>
    </row>
    <row r="106" s="4" customFormat="1" ht="57" customHeight="1" spans="1:8">
      <c r="A106" s="19">
        <v>8</v>
      </c>
      <c r="B106" s="21" t="s">
        <v>18</v>
      </c>
      <c r="C106" s="19" t="s">
        <v>19</v>
      </c>
      <c r="D106" s="20" t="s">
        <v>20</v>
      </c>
      <c r="E106" s="21" t="s">
        <v>21</v>
      </c>
      <c r="F106" s="21">
        <v>2</v>
      </c>
      <c r="G106" s="22"/>
      <c r="H106" s="22"/>
    </row>
    <row r="107" s="4" customFormat="1" ht="72" customHeight="1" spans="1:8">
      <c r="A107" s="19">
        <v>9</v>
      </c>
      <c r="B107" s="19" t="s">
        <v>170</v>
      </c>
      <c r="C107" s="19" t="s">
        <v>101</v>
      </c>
      <c r="D107" s="20" t="s">
        <v>171</v>
      </c>
      <c r="E107" s="21" t="s">
        <v>21</v>
      </c>
      <c r="F107" s="21">
        <v>4</v>
      </c>
      <c r="G107" s="22"/>
      <c r="H107" s="22"/>
    </row>
    <row r="108" s="4" customFormat="1" ht="72" customHeight="1" spans="1:8">
      <c r="A108" s="19">
        <v>10</v>
      </c>
      <c r="B108" s="19" t="s">
        <v>86</v>
      </c>
      <c r="C108" s="19" t="s">
        <v>87</v>
      </c>
      <c r="D108" s="20" t="s">
        <v>88</v>
      </c>
      <c r="E108" s="21" t="s">
        <v>21</v>
      </c>
      <c r="F108" s="21">
        <v>2</v>
      </c>
      <c r="G108" s="22"/>
      <c r="H108" s="22"/>
    </row>
    <row r="109" s="5" customFormat="1" ht="29" customHeight="1" spans="1:8">
      <c r="A109" s="14" t="s">
        <v>194</v>
      </c>
      <c r="B109" s="14" t="s">
        <v>195</v>
      </c>
      <c r="C109" s="24"/>
      <c r="D109" s="27"/>
      <c r="E109" s="17"/>
      <c r="F109" s="17"/>
      <c r="G109" s="18"/>
      <c r="H109" s="18"/>
    </row>
    <row r="110" s="4" customFormat="1" ht="72" customHeight="1" spans="1:8">
      <c r="A110" s="19">
        <v>1</v>
      </c>
      <c r="B110" s="21" t="s">
        <v>148</v>
      </c>
      <c r="C110" s="21" t="s">
        <v>149</v>
      </c>
      <c r="D110" s="20" t="s">
        <v>63</v>
      </c>
      <c r="E110" s="21" t="s">
        <v>21</v>
      </c>
      <c r="F110" s="21">
        <v>3</v>
      </c>
      <c r="G110" s="22"/>
      <c r="H110" s="22"/>
    </row>
    <row r="111" s="4" customFormat="1" ht="97" customHeight="1" spans="1:8">
      <c r="A111" s="19">
        <v>2</v>
      </c>
      <c r="B111" s="21" t="s">
        <v>190</v>
      </c>
      <c r="C111" s="21" t="s">
        <v>191</v>
      </c>
      <c r="D111" s="20" t="s">
        <v>192</v>
      </c>
      <c r="E111" s="21" t="s">
        <v>21</v>
      </c>
      <c r="F111" s="21">
        <v>2</v>
      </c>
      <c r="G111" s="22"/>
      <c r="H111" s="22"/>
    </row>
    <row r="112" s="4" customFormat="1" ht="103" customHeight="1" spans="1:8">
      <c r="A112" s="19">
        <v>3</v>
      </c>
      <c r="B112" s="21" t="s">
        <v>189</v>
      </c>
      <c r="C112" s="21" t="s">
        <v>196</v>
      </c>
      <c r="D112" s="20" t="s">
        <v>74</v>
      </c>
      <c r="E112" s="21" t="s">
        <v>21</v>
      </c>
      <c r="F112" s="21">
        <v>2</v>
      </c>
      <c r="G112" s="22"/>
      <c r="H112" s="22"/>
    </row>
    <row r="113" s="4" customFormat="1" ht="132" customHeight="1" spans="1:8">
      <c r="A113" s="19">
        <v>4</v>
      </c>
      <c r="B113" s="21" t="s">
        <v>193</v>
      </c>
      <c r="C113" s="21" t="s">
        <v>35</v>
      </c>
      <c r="D113" s="20" t="s">
        <v>74</v>
      </c>
      <c r="E113" s="21" t="s">
        <v>21</v>
      </c>
      <c r="F113" s="21">
        <v>2</v>
      </c>
      <c r="G113" s="22"/>
      <c r="H113" s="22"/>
    </row>
    <row r="114" s="4" customFormat="1" ht="129" customHeight="1" spans="1:8">
      <c r="A114" s="19">
        <v>5</v>
      </c>
      <c r="B114" s="21" t="s">
        <v>75</v>
      </c>
      <c r="C114" s="21" t="s">
        <v>40</v>
      </c>
      <c r="D114" s="20" t="s">
        <v>36</v>
      </c>
      <c r="E114" s="21" t="s">
        <v>21</v>
      </c>
      <c r="F114" s="21">
        <v>1</v>
      </c>
      <c r="G114" s="22"/>
      <c r="H114" s="22"/>
    </row>
    <row r="115" s="4" customFormat="1" ht="126" customHeight="1" spans="1:8">
      <c r="A115" s="19">
        <v>6</v>
      </c>
      <c r="B115" s="21" t="s">
        <v>189</v>
      </c>
      <c r="C115" s="21" t="s">
        <v>35</v>
      </c>
      <c r="D115" s="20" t="s">
        <v>74</v>
      </c>
      <c r="E115" s="21" t="s">
        <v>21</v>
      </c>
      <c r="F115" s="21">
        <v>1</v>
      </c>
      <c r="G115" s="22"/>
      <c r="H115" s="22"/>
    </row>
    <row r="116" s="4" customFormat="1" ht="121" customHeight="1" spans="1:8">
      <c r="A116" s="19">
        <v>7</v>
      </c>
      <c r="B116" s="21" t="s">
        <v>167</v>
      </c>
      <c r="C116" s="21" t="s">
        <v>43</v>
      </c>
      <c r="D116" s="20" t="s">
        <v>74</v>
      </c>
      <c r="E116" s="21" t="s">
        <v>21</v>
      </c>
      <c r="F116" s="21">
        <v>1</v>
      </c>
      <c r="G116" s="22"/>
      <c r="H116" s="22"/>
    </row>
    <row r="117" s="4" customFormat="1" ht="72" customHeight="1" spans="1:8">
      <c r="A117" s="19">
        <v>8</v>
      </c>
      <c r="B117" s="21" t="s">
        <v>18</v>
      </c>
      <c r="C117" s="19" t="s">
        <v>19</v>
      </c>
      <c r="D117" s="20" t="s">
        <v>20</v>
      </c>
      <c r="E117" s="21" t="s">
        <v>21</v>
      </c>
      <c r="F117" s="21">
        <v>3</v>
      </c>
      <c r="G117" s="22"/>
      <c r="H117" s="22"/>
    </row>
    <row r="118" s="4" customFormat="1" ht="72" customHeight="1" spans="1:8">
      <c r="A118" s="19">
        <v>9</v>
      </c>
      <c r="B118" s="21" t="s">
        <v>86</v>
      </c>
      <c r="C118" s="19" t="s">
        <v>87</v>
      </c>
      <c r="D118" s="20" t="s">
        <v>88</v>
      </c>
      <c r="E118" s="21" t="s">
        <v>21</v>
      </c>
      <c r="F118" s="21">
        <v>2</v>
      </c>
      <c r="G118" s="22"/>
      <c r="H118" s="22"/>
    </row>
    <row r="119" s="4" customFormat="1" ht="72" customHeight="1" spans="1:8">
      <c r="A119" s="19">
        <v>10</v>
      </c>
      <c r="B119" s="21" t="s">
        <v>170</v>
      </c>
      <c r="C119" s="19" t="s">
        <v>101</v>
      </c>
      <c r="D119" s="20" t="s">
        <v>171</v>
      </c>
      <c r="E119" s="21" t="s">
        <v>21</v>
      </c>
      <c r="F119" s="21">
        <v>2</v>
      </c>
      <c r="G119" s="22"/>
      <c r="H119" s="22"/>
    </row>
    <row r="120" s="6" customFormat="1" ht="41" customHeight="1" spans="1:8">
      <c r="A120" s="28" t="s">
        <v>197</v>
      </c>
      <c r="B120" s="28" t="s">
        <v>198</v>
      </c>
      <c r="C120" s="29"/>
      <c r="D120" s="17"/>
      <c r="E120" s="29"/>
      <c r="F120" s="30"/>
      <c r="G120" s="18"/>
      <c r="H120" s="18"/>
    </row>
    <row r="121" s="1" customFormat="1" ht="56" customHeight="1" spans="1:8">
      <c r="A121" s="31">
        <v>1</v>
      </c>
      <c r="B121" s="31" t="s">
        <v>199</v>
      </c>
      <c r="C121" s="31" t="s">
        <v>200</v>
      </c>
      <c r="D121" s="32" t="s">
        <v>201</v>
      </c>
      <c r="E121" s="31" t="s">
        <v>21</v>
      </c>
      <c r="F121" s="31">
        <v>1</v>
      </c>
      <c r="G121" s="22"/>
      <c r="H121" s="22"/>
    </row>
    <row r="122" s="1" customFormat="1" ht="56" customHeight="1" spans="1:8">
      <c r="A122" s="31">
        <v>2</v>
      </c>
      <c r="B122" s="31" t="s">
        <v>202</v>
      </c>
      <c r="C122" s="31" t="s">
        <v>203</v>
      </c>
      <c r="D122" s="32" t="s">
        <v>204</v>
      </c>
      <c r="E122" s="31" t="s">
        <v>21</v>
      </c>
      <c r="F122" s="31">
        <v>2</v>
      </c>
      <c r="G122" s="22"/>
      <c r="H122" s="22"/>
    </row>
    <row r="123" s="1" customFormat="1" ht="56" customHeight="1" spans="1:8">
      <c r="A123" s="31">
        <v>3</v>
      </c>
      <c r="B123" s="31" t="s">
        <v>205</v>
      </c>
      <c r="C123" s="31" t="s">
        <v>203</v>
      </c>
      <c r="D123" s="20" t="s">
        <v>206</v>
      </c>
      <c r="E123" s="31" t="s">
        <v>21</v>
      </c>
      <c r="F123" s="31">
        <v>2</v>
      </c>
      <c r="G123" s="22"/>
      <c r="H123" s="22"/>
    </row>
    <row r="124" s="1" customFormat="1" ht="56" customHeight="1" spans="1:8">
      <c r="A124" s="31">
        <v>4</v>
      </c>
      <c r="B124" s="31" t="s">
        <v>207</v>
      </c>
      <c r="C124" s="31" t="s">
        <v>203</v>
      </c>
      <c r="D124" s="32" t="s">
        <v>208</v>
      </c>
      <c r="E124" s="31" t="s">
        <v>21</v>
      </c>
      <c r="F124" s="31">
        <v>1</v>
      </c>
      <c r="G124" s="22"/>
      <c r="H124" s="22"/>
    </row>
    <row r="125" s="1" customFormat="1" ht="56" customHeight="1" spans="1:8">
      <c r="A125" s="31">
        <v>5</v>
      </c>
      <c r="B125" s="31" t="s">
        <v>209</v>
      </c>
      <c r="C125" s="31" t="s">
        <v>203</v>
      </c>
      <c r="D125" s="33" t="s">
        <v>210</v>
      </c>
      <c r="E125" s="31" t="s">
        <v>21</v>
      </c>
      <c r="F125" s="31">
        <v>2</v>
      </c>
      <c r="G125" s="22"/>
      <c r="H125" s="22"/>
    </row>
    <row r="126" s="1" customFormat="1" ht="56" customHeight="1" spans="1:8">
      <c r="A126" s="31">
        <v>6</v>
      </c>
      <c r="B126" s="31" t="s">
        <v>211</v>
      </c>
      <c r="C126" s="31" t="s">
        <v>203</v>
      </c>
      <c r="D126" s="34" t="s">
        <v>212</v>
      </c>
      <c r="E126" s="31" t="s">
        <v>213</v>
      </c>
      <c r="F126" s="31">
        <v>1</v>
      </c>
      <c r="G126" s="22"/>
      <c r="H126" s="22"/>
    </row>
    <row r="127" s="1" customFormat="1" ht="56" customHeight="1" spans="1:8">
      <c r="A127" s="31">
        <v>7</v>
      </c>
      <c r="B127" s="31" t="s">
        <v>214</v>
      </c>
      <c r="C127" s="31" t="s">
        <v>203</v>
      </c>
      <c r="D127" s="20" t="s">
        <v>215</v>
      </c>
      <c r="E127" s="31" t="s">
        <v>21</v>
      </c>
      <c r="F127" s="31">
        <v>2</v>
      </c>
      <c r="G127" s="22"/>
      <c r="H127" s="22"/>
    </row>
    <row r="128" s="1" customFormat="1" ht="56" customHeight="1" spans="1:8">
      <c r="A128" s="31">
        <v>8</v>
      </c>
      <c r="B128" s="31" t="s">
        <v>216</v>
      </c>
      <c r="C128" s="31" t="s">
        <v>203</v>
      </c>
      <c r="D128" s="32" t="s">
        <v>217</v>
      </c>
      <c r="E128" s="31" t="s">
        <v>21</v>
      </c>
      <c r="F128" s="31">
        <v>1</v>
      </c>
      <c r="G128" s="22"/>
      <c r="H128" s="22"/>
    </row>
    <row r="129" s="1" customFormat="1" ht="56" customHeight="1" spans="1:8">
      <c r="A129" s="31">
        <v>9</v>
      </c>
      <c r="B129" s="31" t="s">
        <v>218</v>
      </c>
      <c r="C129" s="31" t="s">
        <v>219</v>
      </c>
      <c r="D129" s="32" t="s">
        <v>220</v>
      </c>
      <c r="E129" s="31" t="s">
        <v>21</v>
      </c>
      <c r="F129" s="31">
        <v>1</v>
      </c>
      <c r="G129" s="22"/>
      <c r="H129" s="22"/>
    </row>
    <row r="130" s="1" customFormat="1" ht="56" customHeight="1" spans="1:8">
      <c r="A130" s="31">
        <v>10</v>
      </c>
      <c r="B130" s="31" t="s">
        <v>221</v>
      </c>
      <c r="C130" s="31" t="s">
        <v>222</v>
      </c>
      <c r="D130" s="32" t="s">
        <v>215</v>
      </c>
      <c r="E130" s="31" t="s">
        <v>223</v>
      </c>
      <c r="F130" s="31">
        <v>180</v>
      </c>
      <c r="G130" s="22"/>
      <c r="H130" s="22"/>
    </row>
    <row r="131" s="1" customFormat="1" ht="56" customHeight="1" spans="1:8">
      <c r="A131" s="31">
        <v>11</v>
      </c>
      <c r="B131" s="31" t="s">
        <v>224</v>
      </c>
      <c r="C131" s="31" t="s">
        <v>222</v>
      </c>
      <c r="D131" s="32" t="s">
        <v>225</v>
      </c>
      <c r="E131" s="31" t="s">
        <v>226</v>
      </c>
      <c r="F131" s="31">
        <v>60</v>
      </c>
      <c r="G131" s="22"/>
      <c r="H131" s="22"/>
    </row>
    <row r="132" s="1" customFormat="1" ht="56" customHeight="1" spans="1:8">
      <c r="A132" s="31">
        <v>12</v>
      </c>
      <c r="B132" s="31" t="s">
        <v>227</v>
      </c>
      <c r="C132" s="31" t="s">
        <v>203</v>
      </c>
      <c r="D132" s="32" t="s">
        <v>228</v>
      </c>
      <c r="E132" s="31" t="s">
        <v>229</v>
      </c>
      <c r="F132" s="31">
        <v>45</v>
      </c>
      <c r="G132" s="22"/>
      <c r="H132" s="22"/>
    </row>
    <row r="133" s="1" customFormat="1" ht="56" customHeight="1" spans="1:8">
      <c r="A133" s="31">
        <v>13</v>
      </c>
      <c r="B133" s="31" t="s">
        <v>230</v>
      </c>
      <c r="C133" s="31" t="s">
        <v>222</v>
      </c>
      <c r="D133" s="20" t="s">
        <v>215</v>
      </c>
      <c r="E133" s="31" t="s">
        <v>231</v>
      </c>
      <c r="F133" s="31">
        <v>6</v>
      </c>
      <c r="G133" s="22"/>
      <c r="H133" s="22"/>
    </row>
    <row r="134" s="1" customFormat="1" ht="56" customHeight="1" spans="1:8">
      <c r="A134" s="31">
        <v>14</v>
      </c>
      <c r="B134" s="31" t="s">
        <v>232</v>
      </c>
      <c r="C134" s="31" t="s">
        <v>203</v>
      </c>
      <c r="D134" s="20" t="s">
        <v>215</v>
      </c>
      <c r="E134" s="31" t="s">
        <v>231</v>
      </c>
      <c r="F134" s="35">
        <v>5</v>
      </c>
      <c r="G134" s="22"/>
      <c r="H134" s="22"/>
    </row>
    <row r="135" s="1" customFormat="1" ht="56" customHeight="1" spans="1:8">
      <c r="A135" s="31">
        <v>15</v>
      </c>
      <c r="B135" s="31" t="s">
        <v>233</v>
      </c>
      <c r="C135" s="31" t="s">
        <v>234</v>
      </c>
      <c r="D135" s="32" t="s">
        <v>235</v>
      </c>
      <c r="E135" s="31" t="s">
        <v>21</v>
      </c>
      <c r="F135" s="31">
        <v>1</v>
      </c>
      <c r="G135" s="22"/>
      <c r="H135" s="22"/>
    </row>
    <row r="136" s="1" customFormat="1" ht="56" customHeight="1" spans="1:8">
      <c r="A136" s="31">
        <v>16</v>
      </c>
      <c r="B136" s="31" t="s">
        <v>236</v>
      </c>
      <c r="C136" s="31" t="s">
        <v>237</v>
      </c>
      <c r="D136" s="34" t="s">
        <v>238</v>
      </c>
      <c r="E136" s="31" t="s">
        <v>21</v>
      </c>
      <c r="F136" s="31">
        <v>1</v>
      </c>
      <c r="G136" s="22"/>
      <c r="H136" s="22"/>
    </row>
    <row r="137" s="1" customFormat="1" ht="56" customHeight="1" spans="1:8">
      <c r="A137" s="31">
        <v>17</v>
      </c>
      <c r="B137" s="31" t="s">
        <v>239</v>
      </c>
      <c r="C137" s="31" t="s">
        <v>203</v>
      </c>
      <c r="D137" s="20" t="s">
        <v>215</v>
      </c>
      <c r="E137" s="31" t="s">
        <v>213</v>
      </c>
      <c r="F137" s="31">
        <v>2</v>
      </c>
      <c r="G137" s="22"/>
      <c r="H137" s="22"/>
    </row>
    <row r="138" s="6" customFormat="1" ht="28" customHeight="1" spans="1:8">
      <c r="A138" s="28" t="s">
        <v>240</v>
      </c>
      <c r="B138" s="28" t="s">
        <v>241</v>
      </c>
      <c r="C138" s="29"/>
      <c r="D138" s="27"/>
      <c r="E138" s="29"/>
      <c r="F138" s="29"/>
      <c r="G138" s="18"/>
      <c r="H138" s="18"/>
    </row>
    <row r="139" s="1" customFormat="1" ht="56" customHeight="1" spans="1:8">
      <c r="A139" s="31">
        <v>1</v>
      </c>
      <c r="B139" s="31" t="s">
        <v>242</v>
      </c>
      <c r="C139" s="31" t="s">
        <v>243</v>
      </c>
      <c r="D139" s="32" t="s">
        <v>201</v>
      </c>
      <c r="E139" s="31" t="s">
        <v>21</v>
      </c>
      <c r="F139" s="31">
        <v>1</v>
      </c>
      <c r="G139" s="22"/>
      <c r="H139" s="22"/>
    </row>
    <row r="140" s="1" customFormat="1" ht="32" customHeight="1" spans="1:8">
      <c r="A140" s="31">
        <v>2</v>
      </c>
      <c r="B140" s="31" t="s">
        <v>244</v>
      </c>
      <c r="C140" s="31" t="s">
        <v>203</v>
      </c>
      <c r="D140" s="32" t="s">
        <v>217</v>
      </c>
      <c r="E140" s="31" t="s">
        <v>21</v>
      </c>
      <c r="F140" s="31">
        <v>1</v>
      </c>
      <c r="G140" s="22"/>
      <c r="H140" s="22"/>
    </row>
    <row r="141" s="1" customFormat="1" ht="32" customHeight="1" spans="1:8">
      <c r="A141" s="31">
        <v>3</v>
      </c>
      <c r="B141" s="31" t="s">
        <v>245</v>
      </c>
      <c r="C141" s="31" t="s">
        <v>203</v>
      </c>
      <c r="D141" s="34" t="s">
        <v>246</v>
      </c>
      <c r="E141" s="31" t="s">
        <v>231</v>
      </c>
      <c r="F141" s="31">
        <v>20</v>
      </c>
      <c r="G141" s="22"/>
      <c r="H141" s="22"/>
    </row>
    <row r="142" s="1" customFormat="1" ht="56" customHeight="1" spans="1:8">
      <c r="A142" s="31">
        <v>4</v>
      </c>
      <c r="B142" s="31" t="s">
        <v>214</v>
      </c>
      <c r="C142" s="31" t="s">
        <v>203</v>
      </c>
      <c r="D142" s="20" t="s">
        <v>215</v>
      </c>
      <c r="E142" s="31" t="s">
        <v>21</v>
      </c>
      <c r="F142" s="31">
        <v>2</v>
      </c>
      <c r="G142" s="22"/>
      <c r="H142" s="22"/>
    </row>
    <row r="143" s="1" customFormat="1" ht="56" customHeight="1" spans="1:8">
      <c r="A143" s="31">
        <v>5</v>
      </c>
      <c r="B143" s="31" t="s">
        <v>247</v>
      </c>
      <c r="C143" s="31" t="s">
        <v>203</v>
      </c>
      <c r="D143" s="33" t="s">
        <v>210</v>
      </c>
      <c r="E143" s="31" t="s">
        <v>21</v>
      </c>
      <c r="F143" s="31">
        <v>2</v>
      </c>
      <c r="G143" s="22"/>
      <c r="H143" s="22"/>
    </row>
    <row r="144" s="1" customFormat="1" ht="56" customHeight="1" spans="1:8">
      <c r="A144" s="31">
        <v>6</v>
      </c>
      <c r="B144" s="31" t="s">
        <v>205</v>
      </c>
      <c r="C144" s="31" t="s">
        <v>203</v>
      </c>
      <c r="D144" s="20" t="s">
        <v>206</v>
      </c>
      <c r="E144" s="31" t="s">
        <v>21</v>
      </c>
      <c r="F144" s="31">
        <v>2</v>
      </c>
      <c r="G144" s="22"/>
      <c r="H144" s="22"/>
    </row>
    <row r="145" s="1" customFormat="1" ht="56" customHeight="1" spans="1:8">
      <c r="A145" s="31">
        <v>7</v>
      </c>
      <c r="B145" s="31" t="s">
        <v>218</v>
      </c>
      <c r="C145" s="31" t="s">
        <v>219</v>
      </c>
      <c r="D145" s="32" t="s">
        <v>220</v>
      </c>
      <c r="E145" s="31" t="s">
        <v>21</v>
      </c>
      <c r="F145" s="31">
        <v>1</v>
      </c>
      <c r="G145" s="22"/>
      <c r="H145" s="22"/>
    </row>
    <row r="146" s="1" customFormat="1" ht="56" customHeight="1" spans="1:8">
      <c r="A146" s="31">
        <v>8</v>
      </c>
      <c r="B146" s="25" t="s">
        <v>207</v>
      </c>
      <c r="C146" s="31" t="s">
        <v>203</v>
      </c>
      <c r="D146" s="32" t="s">
        <v>208</v>
      </c>
      <c r="E146" s="31" t="s">
        <v>21</v>
      </c>
      <c r="F146" s="31">
        <v>1</v>
      </c>
      <c r="G146" s="22"/>
      <c r="H146" s="22"/>
    </row>
    <row r="147" s="1" customFormat="1" ht="56" customHeight="1" spans="1:8">
      <c r="A147" s="31">
        <v>9</v>
      </c>
      <c r="B147" s="31" t="s">
        <v>248</v>
      </c>
      <c r="C147" s="31" t="s">
        <v>203</v>
      </c>
      <c r="D147" s="20" t="s">
        <v>215</v>
      </c>
      <c r="E147" s="31" t="s">
        <v>231</v>
      </c>
      <c r="F147" s="35">
        <v>1</v>
      </c>
      <c r="G147" s="22"/>
      <c r="H147" s="22"/>
    </row>
    <row r="148" s="1" customFormat="1" ht="56" customHeight="1" spans="1:8">
      <c r="A148" s="31">
        <v>10</v>
      </c>
      <c r="B148" s="31" t="s">
        <v>249</v>
      </c>
      <c r="C148" s="31" t="s">
        <v>250</v>
      </c>
      <c r="D148" s="20" t="s">
        <v>215</v>
      </c>
      <c r="E148" s="31" t="s">
        <v>231</v>
      </c>
      <c r="F148" s="31">
        <v>5</v>
      </c>
      <c r="G148" s="22"/>
      <c r="H148" s="22"/>
    </row>
    <row r="149" s="1" customFormat="1" ht="56" customHeight="1" spans="1:8">
      <c r="A149" s="31">
        <v>11</v>
      </c>
      <c r="B149" s="31" t="s">
        <v>251</v>
      </c>
      <c r="C149" s="31" t="s">
        <v>250</v>
      </c>
      <c r="D149" s="20" t="s">
        <v>215</v>
      </c>
      <c r="E149" s="31" t="s">
        <v>223</v>
      </c>
      <c r="F149" s="31">
        <v>120</v>
      </c>
      <c r="G149" s="22"/>
      <c r="H149" s="22"/>
    </row>
    <row r="150" s="1" customFormat="1" ht="32" customHeight="1" spans="1:8">
      <c r="A150" s="31">
        <v>12</v>
      </c>
      <c r="B150" s="31" t="s">
        <v>224</v>
      </c>
      <c r="C150" s="31" t="s">
        <v>250</v>
      </c>
      <c r="D150" s="32" t="s">
        <v>225</v>
      </c>
      <c r="E150" s="31" t="s">
        <v>226</v>
      </c>
      <c r="F150" s="31">
        <v>40</v>
      </c>
      <c r="G150" s="22"/>
      <c r="H150" s="22"/>
    </row>
    <row r="151" s="1" customFormat="1" ht="32" customHeight="1" spans="1:8">
      <c r="A151" s="31">
        <v>13</v>
      </c>
      <c r="B151" s="31" t="s">
        <v>227</v>
      </c>
      <c r="C151" s="31" t="s">
        <v>203</v>
      </c>
      <c r="D151" s="32" t="s">
        <v>228</v>
      </c>
      <c r="E151" s="31" t="s">
        <v>229</v>
      </c>
      <c r="F151" s="31">
        <v>50</v>
      </c>
      <c r="G151" s="22"/>
      <c r="H151" s="22"/>
    </row>
    <row r="152" s="1" customFormat="1" ht="32" customHeight="1" spans="1:8">
      <c r="A152" s="31">
        <v>14</v>
      </c>
      <c r="B152" s="25" t="s">
        <v>211</v>
      </c>
      <c r="C152" s="31" t="s">
        <v>203</v>
      </c>
      <c r="D152" s="34" t="s">
        <v>212</v>
      </c>
      <c r="E152" s="31" t="s">
        <v>213</v>
      </c>
      <c r="F152" s="31">
        <v>1</v>
      </c>
      <c r="G152" s="22"/>
      <c r="H152" s="22"/>
    </row>
    <row r="153" s="1" customFormat="1" ht="32" customHeight="1" spans="1:8">
      <c r="A153" s="31">
        <v>15</v>
      </c>
      <c r="B153" s="31" t="s">
        <v>252</v>
      </c>
      <c r="C153" s="31" t="s">
        <v>203</v>
      </c>
      <c r="D153" s="34" t="s">
        <v>253</v>
      </c>
      <c r="E153" s="31" t="s">
        <v>231</v>
      </c>
      <c r="F153" s="31">
        <v>15</v>
      </c>
      <c r="G153" s="22"/>
      <c r="H153" s="22"/>
    </row>
    <row r="154" s="1" customFormat="1" ht="32" customHeight="1" spans="1:8">
      <c r="A154" s="36" t="s">
        <v>254</v>
      </c>
      <c r="B154" s="36" t="s">
        <v>255</v>
      </c>
      <c r="C154" s="31"/>
      <c r="D154" s="34"/>
      <c r="E154" s="31"/>
      <c r="F154" s="31"/>
      <c r="G154" s="22"/>
      <c r="H154" s="22"/>
    </row>
    <row r="155" s="1" customFormat="1" ht="32" customHeight="1" spans="1:8">
      <c r="A155" s="31">
        <v>1</v>
      </c>
      <c r="B155" s="31" t="s">
        <v>256</v>
      </c>
      <c r="C155" s="31"/>
      <c r="D155" s="34" t="s">
        <v>257</v>
      </c>
      <c r="E155" s="31" t="s">
        <v>258</v>
      </c>
      <c r="F155" s="31">
        <v>1</v>
      </c>
      <c r="G155" s="22">
        <v>100000</v>
      </c>
      <c r="H155" s="22">
        <f>F155*G155</f>
        <v>100000</v>
      </c>
    </row>
    <row r="156" s="1" customFormat="1" ht="42" customHeight="1" spans="1:8">
      <c r="A156" s="37" t="s">
        <v>259</v>
      </c>
      <c r="B156" s="37"/>
      <c r="C156" s="38">
        <f>H156</f>
        <v>0</v>
      </c>
      <c r="D156" s="39"/>
      <c r="E156" s="38"/>
      <c r="F156" s="38"/>
      <c r="G156" s="38"/>
      <c r="H156" s="40"/>
    </row>
    <row r="157" ht="21" customHeight="1" spans="1:8">
      <c r="A157" s="41" t="s">
        <v>260</v>
      </c>
      <c r="B157" s="41"/>
      <c r="C157" s="41"/>
      <c r="D157" s="41"/>
      <c r="E157" s="41"/>
      <c r="F157" s="41"/>
      <c r="G157" s="41"/>
      <c r="H157" s="41"/>
    </row>
  </sheetData>
  <mergeCells count="4">
    <mergeCell ref="A156:B156"/>
    <mergeCell ref="C156:G156"/>
    <mergeCell ref="A157:H157"/>
    <mergeCell ref="A1:H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中央厨房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抹茶</cp:lastModifiedBy>
  <dcterms:created xsi:type="dcterms:W3CDTF">2025-08-11T07:13:00Z</dcterms:created>
  <dcterms:modified xsi:type="dcterms:W3CDTF">2025-08-26T08:18:31Z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A42D0204F75C49229E468E431C4DAF25_13</vt:lpwstr>
  </property>
  <property fmtid="{D5CDD505-2E9C-101B-9397-08002B2CF9AE}" pid="3" name="KSOProductBuildVer">
    <vt:lpwstr>2052-12.1.0.22529</vt:lpwstr>
  </property>
</Properties>
</file>