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萝卜的工作\【02】项目资料\投标项目\【2025.10.10】康巴什区校一体化教育数字化转型设备第二批\"/>
    </mc:Choice>
  </mc:AlternateContent>
  <xr:revisionPtr revIDLastSave="0" documentId="13_ncr:1_{89F7536E-01B4-4109-AB1E-F317080D0FB1}" xr6:coauthVersionLast="47" xr6:coauthVersionMax="47" xr10:uidLastSave="{00000000-0000-0000-0000-000000000000}"/>
  <bookViews>
    <workbookView xWindow="-93" yWindow="-93" windowWidth="23226" windowHeight="13866" firstSheet="1" activeTab="1" xr2:uid="{00000000-000D-0000-FFFF-FFFF00000000}"/>
  </bookViews>
  <sheets>
    <sheet name="第二批" sheetId="1" state="hidden" r:id="rId1"/>
    <sheet name="第一批" sheetId="4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G7" i="4" l="1"/>
  <c r="I6" i="4"/>
  <c r="A6" i="4"/>
  <c r="I5" i="4"/>
  <c r="A5" i="4"/>
  <c r="I4" i="4"/>
  <c r="A4" i="4"/>
  <c r="I3" i="4"/>
  <c r="A3" i="4"/>
  <c r="I2" i="4"/>
  <c r="A2" i="4"/>
  <c r="H62" i="1"/>
  <c r="G61" i="1"/>
  <c r="I60" i="1"/>
  <c r="A60" i="1"/>
  <c r="I59" i="1"/>
  <c r="A59" i="1"/>
  <c r="I58" i="1"/>
  <c r="A58" i="1"/>
  <c r="I57" i="1"/>
  <c r="A57" i="1"/>
  <c r="I56" i="1"/>
  <c r="A56" i="1"/>
  <c r="I55" i="1"/>
  <c r="A55" i="1"/>
  <c r="I54" i="1"/>
  <c r="A54" i="1"/>
  <c r="I53" i="1"/>
  <c r="A53" i="1"/>
  <c r="I52" i="1"/>
  <c r="A52" i="1"/>
  <c r="I51" i="1"/>
  <c r="A51" i="1"/>
  <c r="I50" i="1"/>
  <c r="A50" i="1"/>
  <c r="I49" i="1"/>
  <c r="A49" i="1"/>
  <c r="I48" i="1"/>
  <c r="A48" i="1"/>
  <c r="I47" i="1"/>
  <c r="A47" i="1"/>
  <c r="I46" i="1"/>
  <c r="A46" i="1"/>
  <c r="I45" i="1"/>
  <c r="A45" i="1"/>
  <c r="I44" i="1"/>
  <c r="A44" i="1"/>
  <c r="I43" i="1"/>
  <c r="A43" i="1"/>
  <c r="I42" i="1"/>
  <c r="A42" i="1"/>
  <c r="I41" i="1"/>
  <c r="A41" i="1"/>
  <c r="I40" i="1"/>
  <c r="A40" i="1"/>
  <c r="I39" i="1"/>
  <c r="A39" i="1"/>
  <c r="I38" i="1"/>
  <c r="A38" i="1"/>
  <c r="I37" i="1"/>
  <c r="A37" i="1"/>
  <c r="I36" i="1"/>
  <c r="A36" i="1"/>
  <c r="I35" i="1"/>
  <c r="A35" i="1"/>
  <c r="I34" i="1"/>
  <c r="A34" i="1"/>
  <c r="I33" i="1"/>
  <c r="A33" i="1"/>
  <c r="I32" i="1"/>
  <c r="A32" i="1"/>
  <c r="I31" i="1"/>
  <c r="A31" i="1"/>
  <c r="I30" i="1"/>
  <c r="A30" i="1"/>
  <c r="I29" i="1"/>
  <c r="A29" i="1"/>
  <c r="I28" i="1"/>
  <c r="A28" i="1"/>
  <c r="I27" i="1"/>
  <c r="A27" i="1"/>
  <c r="I26" i="1"/>
  <c r="A26" i="1"/>
  <c r="I25" i="1"/>
  <c r="A25" i="1"/>
  <c r="I24" i="1"/>
  <c r="A24" i="1"/>
  <c r="I23" i="1"/>
  <c r="A23" i="1"/>
  <c r="I22" i="1"/>
  <c r="A22" i="1"/>
  <c r="I21" i="1"/>
  <c r="A21" i="1"/>
  <c r="I20" i="1"/>
  <c r="A20" i="1"/>
  <c r="I19" i="1"/>
  <c r="A19" i="1"/>
  <c r="I18" i="1"/>
  <c r="A18" i="1"/>
  <c r="I17" i="1"/>
  <c r="A17" i="1"/>
  <c r="I16" i="1"/>
  <c r="A16" i="1"/>
  <c r="I15" i="1"/>
  <c r="A15" i="1"/>
  <c r="I14" i="1"/>
  <c r="A14" i="1"/>
  <c r="I13" i="1"/>
  <c r="A13" i="1"/>
  <c r="I12" i="1"/>
  <c r="A12" i="1"/>
  <c r="I11" i="1"/>
  <c r="A11" i="1"/>
  <c r="I10" i="1"/>
  <c r="A10" i="1"/>
  <c r="I9" i="1"/>
  <c r="A9" i="1"/>
  <c r="I8" i="1"/>
  <c r="A8" i="1"/>
  <c r="I7" i="1"/>
  <c r="A7" i="1"/>
  <c r="I6" i="1"/>
  <c r="A6" i="1"/>
  <c r="I5" i="1"/>
  <c r="A5" i="1"/>
  <c r="I4" i="1"/>
  <c r="A4" i="1"/>
  <c r="I3" i="1"/>
  <c r="A3" i="1"/>
  <c r="I2" i="1"/>
  <c r="A2" i="1"/>
</calcChain>
</file>

<file path=xl/sharedStrings.xml><?xml version="1.0" encoding="utf-8"?>
<sst xmlns="http://schemas.openxmlformats.org/spreadsheetml/2006/main" count="82" uniqueCount="74">
  <si>
    <t>序号</t>
  </si>
  <si>
    <t>货物名称</t>
  </si>
  <si>
    <t>规格型号</t>
  </si>
  <si>
    <t>品牌</t>
  </si>
  <si>
    <t>产地</t>
  </si>
  <si>
    <t>制造商名称</t>
  </si>
  <si>
    <t>单价</t>
  </si>
  <si>
    <t>数量</t>
  </si>
  <si>
    <t>总价</t>
  </si>
  <si>
    <t>全连接教学教研应用平台</t>
  </si>
  <si>
    <t>互动云主机</t>
  </si>
  <si>
    <t>互动云主机管理软件</t>
  </si>
  <si>
    <t>互动云主机视频互动软件</t>
  </si>
  <si>
    <t>高清录播主机</t>
  </si>
  <si>
    <t>录播流媒体处理软件</t>
  </si>
  <si>
    <t>教师摄像机</t>
  </si>
  <si>
    <t>智能跟踪拍摄软件</t>
  </si>
  <si>
    <t>学生高清摄像机</t>
  </si>
  <si>
    <t>高清摄像机传输处理软件</t>
  </si>
  <si>
    <t>壁挂式触控面板</t>
  </si>
  <si>
    <t>音频处理器</t>
  </si>
  <si>
    <t>音频处理与功放软件</t>
  </si>
  <si>
    <t>拾音话筒</t>
  </si>
  <si>
    <t>无源音箱</t>
  </si>
  <si>
    <t>机柜</t>
  </si>
  <si>
    <t>线材辅料</t>
  </si>
  <si>
    <t>设备安装</t>
  </si>
  <si>
    <t>智慧体育平台</t>
  </si>
  <si>
    <t>智能坐位体前屈测试终端</t>
  </si>
  <si>
    <t>智能身高体重测试终端</t>
  </si>
  <si>
    <t>智能肺活量测试终端</t>
  </si>
  <si>
    <t>智能实心球测试终端</t>
  </si>
  <si>
    <t>智能引体向上测试终端</t>
  </si>
  <si>
    <t>智能体能测试终端</t>
  </si>
  <si>
    <t>智能短跑测试终端</t>
  </si>
  <si>
    <t>智能长跑测试终端</t>
  </si>
  <si>
    <t>智慧操场教学机</t>
  </si>
  <si>
    <t>教师智能管理终端</t>
  </si>
  <si>
    <t>教学管理大屏</t>
  </si>
  <si>
    <t>体测管理终端</t>
  </si>
  <si>
    <t>智慧体育教学系统</t>
  </si>
  <si>
    <t>多人实心球AI测试</t>
  </si>
  <si>
    <t>立定跳远AI测试</t>
  </si>
  <si>
    <t>引体向上AI测试站</t>
  </si>
  <si>
    <t>仰卧起坐AI测试站</t>
  </si>
  <si>
    <t>多人坐位体前屈AI测试</t>
  </si>
  <si>
    <t>跳绳AI测试</t>
  </si>
  <si>
    <t>50米跑AI测试</t>
  </si>
  <si>
    <t>100米跑AI测试</t>
  </si>
  <si>
    <t>中长跑AI测试站</t>
  </si>
  <si>
    <t>视频流采集终端1</t>
  </si>
  <si>
    <t>视频流采集终端2</t>
  </si>
  <si>
    <t>视频流采集终端3</t>
  </si>
  <si>
    <t>智能教师终端</t>
  </si>
  <si>
    <t>体育档案查询机</t>
  </si>
  <si>
    <t>跑步成绩查询机</t>
  </si>
  <si>
    <t>多人实心球成绩查询机</t>
  </si>
  <si>
    <t xml:space="preserve">施工及其他零配件 </t>
  </si>
  <si>
    <t>管理软件</t>
  </si>
  <si>
    <t>AI运动（室内）</t>
  </si>
  <si>
    <t>AI运动（室外）</t>
  </si>
  <si>
    <t>AI体测</t>
  </si>
  <si>
    <t>安装调试</t>
  </si>
  <si>
    <t>WIFI6面板AP</t>
  </si>
  <si>
    <t>WIFI6吸顶AP</t>
  </si>
  <si>
    <t>WIFI6室内高密AP</t>
  </si>
  <si>
    <t>SPF光模块</t>
  </si>
  <si>
    <t>安装及调试</t>
  </si>
  <si>
    <t>24口POE交换</t>
  </si>
  <si>
    <t>8口POE交换</t>
  </si>
  <si>
    <t>汇聚交换机</t>
  </si>
  <si>
    <t>精准学习扫描仪</t>
  </si>
  <si>
    <t>互动电视</t>
  </si>
  <si>
    <t>单价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</si>
</sst>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color rgb="FF000000"/>
      <name val="仿宋"/>
      <charset val="134"/>
    </font>
    <font>
      <sz val="10"/>
      <color rgb="FF000000"/>
      <name val="仿宋"/>
      <charset val="134"/>
    </font>
    <font>
      <sz val="11"/>
      <color rgb="FF000000"/>
      <name val="等线"/>
      <charset val="134"/>
    </font>
    <font>
      <sz val="9"/>
      <name val="宋体"/>
      <family val="3"/>
      <charset val="134"/>
      <scheme val="minor"/>
    </font>
    <font>
      <sz val="11"/>
      <color theme="1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4" fillId="0" borderId="0">
      <protection locked="0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2">
    <cellStyle name="常规" xfId="0" builtinId="0"/>
    <cellStyle name="常规 2 3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2"/>
  <sheetViews>
    <sheetView workbookViewId="0">
      <pane ySplit="1" topLeftCell="A2" activePane="bottomLeft" state="frozen"/>
      <selection pane="bottomLeft" activeCell="K12" sqref="K12"/>
    </sheetView>
  </sheetViews>
  <sheetFormatPr defaultColWidth="9" defaultRowHeight="14.35" x14ac:dyDescent="0.4"/>
  <cols>
    <col min="1" max="1" width="9" style="1"/>
    <col min="2" max="2" width="25.41015625" style="1" customWidth="1"/>
    <col min="3" max="3" width="11.87890625" style="1" customWidth="1"/>
    <col min="4" max="4" width="9.64453125" style="1" customWidth="1"/>
    <col min="5" max="5" width="9" style="1"/>
    <col min="6" max="6" width="34.41015625" style="1" customWidth="1"/>
    <col min="7" max="9" width="9" style="2"/>
    <col min="10" max="16384" width="9" style="1"/>
  </cols>
  <sheetData>
    <row r="1" spans="1:9" x14ac:dyDescent="0.4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 x14ac:dyDescent="0.4">
      <c r="A2" s="3">
        <f>ROW()-1</f>
        <v>1</v>
      </c>
      <c r="B2" s="4" t="s">
        <v>9</v>
      </c>
      <c r="C2" s="5"/>
      <c r="D2" s="6"/>
      <c r="E2" s="6"/>
      <c r="F2" s="6"/>
      <c r="G2" s="3">
        <v>100000</v>
      </c>
      <c r="H2" s="3">
        <v>1</v>
      </c>
      <c r="I2" s="3">
        <f>G2*H2</f>
        <v>100000</v>
      </c>
    </row>
    <row r="3" spans="1:9" x14ac:dyDescent="0.4">
      <c r="A3" s="3">
        <f t="shared" ref="A3:A12" si="0">ROW()-1</f>
        <v>2</v>
      </c>
      <c r="B3" s="4" t="s">
        <v>10</v>
      </c>
      <c r="C3" s="6"/>
      <c r="D3" s="6"/>
      <c r="E3" s="6"/>
      <c r="F3" s="6"/>
      <c r="G3" s="3">
        <v>30000</v>
      </c>
      <c r="H3" s="7">
        <v>1</v>
      </c>
      <c r="I3" s="3">
        <f t="shared" ref="I3:I34" si="1">G3*H3</f>
        <v>30000</v>
      </c>
    </row>
    <row r="4" spans="1:9" x14ac:dyDescent="0.4">
      <c r="A4" s="3">
        <f t="shared" si="0"/>
        <v>3</v>
      </c>
      <c r="B4" s="4" t="s">
        <v>11</v>
      </c>
      <c r="C4" s="5"/>
      <c r="D4" s="6"/>
      <c r="E4" s="6"/>
      <c r="F4" s="6"/>
      <c r="G4" s="3">
        <v>45000</v>
      </c>
      <c r="H4" s="7">
        <v>1</v>
      </c>
      <c r="I4" s="3">
        <f t="shared" si="1"/>
        <v>45000</v>
      </c>
    </row>
    <row r="5" spans="1:9" x14ac:dyDescent="0.4">
      <c r="A5" s="3">
        <f t="shared" si="0"/>
        <v>4</v>
      </c>
      <c r="B5" s="4" t="s">
        <v>12</v>
      </c>
      <c r="C5" s="5"/>
      <c r="D5" s="6"/>
      <c r="E5" s="6"/>
      <c r="F5" s="6"/>
      <c r="G5" s="3">
        <v>38000</v>
      </c>
      <c r="H5" s="7">
        <v>1</v>
      </c>
      <c r="I5" s="3">
        <f t="shared" si="1"/>
        <v>38000</v>
      </c>
    </row>
    <row r="6" spans="1:9" x14ac:dyDescent="0.4">
      <c r="A6" s="3">
        <f t="shared" si="0"/>
        <v>5</v>
      </c>
      <c r="B6" s="4" t="s">
        <v>13</v>
      </c>
      <c r="C6" s="6"/>
      <c r="D6" s="6"/>
      <c r="E6" s="6"/>
      <c r="F6" s="6"/>
      <c r="G6" s="3">
        <v>5500</v>
      </c>
      <c r="H6" s="3">
        <v>97</v>
      </c>
      <c r="I6" s="3">
        <f t="shared" si="1"/>
        <v>533500</v>
      </c>
    </row>
    <row r="7" spans="1:9" x14ac:dyDescent="0.4">
      <c r="A7" s="3">
        <f t="shared" si="0"/>
        <v>6</v>
      </c>
      <c r="B7" s="4" t="s">
        <v>14</v>
      </c>
      <c r="C7" s="6"/>
      <c r="D7" s="6"/>
      <c r="E7" s="6"/>
      <c r="F7" s="6"/>
      <c r="G7" s="3">
        <v>2600</v>
      </c>
      <c r="H7" s="3">
        <v>97</v>
      </c>
      <c r="I7" s="3">
        <f t="shared" si="1"/>
        <v>252200</v>
      </c>
    </row>
    <row r="8" spans="1:9" x14ac:dyDescent="0.4">
      <c r="A8" s="3">
        <f t="shared" si="0"/>
        <v>7</v>
      </c>
      <c r="B8" s="4" t="s">
        <v>15</v>
      </c>
      <c r="C8" s="8"/>
      <c r="D8" s="6"/>
      <c r="E8" s="6"/>
      <c r="F8" s="6"/>
      <c r="G8" s="3">
        <v>2900</v>
      </c>
      <c r="H8" s="3">
        <v>97</v>
      </c>
      <c r="I8" s="3">
        <f t="shared" si="1"/>
        <v>281300</v>
      </c>
    </row>
    <row r="9" spans="1:9" x14ac:dyDescent="0.4">
      <c r="A9" s="3">
        <f t="shared" si="0"/>
        <v>8</v>
      </c>
      <c r="B9" s="4" t="s">
        <v>16</v>
      </c>
      <c r="C9" s="8"/>
      <c r="D9" s="6"/>
      <c r="E9" s="6"/>
      <c r="F9" s="6"/>
      <c r="G9" s="3">
        <v>1700</v>
      </c>
      <c r="H9" s="3">
        <v>97</v>
      </c>
      <c r="I9" s="3">
        <f t="shared" si="1"/>
        <v>164900</v>
      </c>
    </row>
    <row r="10" spans="1:9" x14ac:dyDescent="0.4">
      <c r="A10" s="3">
        <f t="shared" si="0"/>
        <v>9</v>
      </c>
      <c r="B10" s="4" t="s">
        <v>17</v>
      </c>
      <c r="C10" s="8"/>
      <c r="D10" s="6"/>
      <c r="E10" s="6"/>
      <c r="F10" s="6"/>
      <c r="G10" s="3">
        <v>2900</v>
      </c>
      <c r="H10" s="3">
        <v>97</v>
      </c>
      <c r="I10" s="3">
        <f t="shared" si="1"/>
        <v>281300</v>
      </c>
    </row>
    <row r="11" spans="1:9" x14ac:dyDescent="0.4">
      <c r="A11" s="3">
        <f t="shared" si="0"/>
        <v>10</v>
      </c>
      <c r="B11" s="4" t="s">
        <v>18</v>
      </c>
      <c r="C11" s="8"/>
      <c r="D11" s="6"/>
      <c r="E11" s="6"/>
      <c r="F11" s="6"/>
      <c r="G11" s="3">
        <v>2700</v>
      </c>
      <c r="H11" s="3">
        <v>97</v>
      </c>
      <c r="I11" s="3">
        <f t="shared" si="1"/>
        <v>261900</v>
      </c>
    </row>
    <row r="12" spans="1:9" x14ac:dyDescent="0.4">
      <c r="A12" s="3">
        <f t="shared" si="0"/>
        <v>11</v>
      </c>
      <c r="B12" s="4" t="s">
        <v>19</v>
      </c>
      <c r="C12" s="6"/>
      <c r="D12" s="6"/>
      <c r="E12" s="6"/>
      <c r="F12" s="6"/>
      <c r="G12" s="3">
        <v>2200</v>
      </c>
      <c r="H12" s="3">
        <v>97</v>
      </c>
      <c r="I12" s="3">
        <f t="shared" si="1"/>
        <v>213400</v>
      </c>
    </row>
    <row r="13" spans="1:9" x14ac:dyDescent="0.4">
      <c r="A13" s="3">
        <f t="shared" ref="A13:A22" si="2">ROW()-1</f>
        <v>12</v>
      </c>
      <c r="B13" s="4" t="s">
        <v>20</v>
      </c>
      <c r="C13" s="6"/>
      <c r="D13" s="6"/>
      <c r="E13" s="6"/>
      <c r="F13" s="6"/>
      <c r="G13" s="3">
        <v>2800</v>
      </c>
      <c r="H13" s="3">
        <v>97</v>
      </c>
      <c r="I13" s="3">
        <f t="shared" si="1"/>
        <v>271600</v>
      </c>
    </row>
    <row r="14" spans="1:9" x14ac:dyDescent="0.4">
      <c r="A14" s="3">
        <f t="shared" si="2"/>
        <v>13</v>
      </c>
      <c r="B14" s="4" t="s">
        <v>21</v>
      </c>
      <c r="C14" s="6"/>
      <c r="D14" s="6"/>
      <c r="E14" s="6"/>
      <c r="F14" s="6"/>
      <c r="G14" s="3">
        <v>2600</v>
      </c>
      <c r="H14" s="3">
        <v>97</v>
      </c>
      <c r="I14" s="3">
        <f t="shared" si="1"/>
        <v>252200</v>
      </c>
    </row>
    <row r="15" spans="1:9" x14ac:dyDescent="0.4">
      <c r="A15" s="3">
        <f t="shared" si="2"/>
        <v>14</v>
      </c>
      <c r="B15" s="4" t="s">
        <v>22</v>
      </c>
      <c r="C15" s="6"/>
      <c r="D15" s="6"/>
      <c r="E15" s="6"/>
      <c r="F15" s="6"/>
      <c r="G15" s="3">
        <v>1000</v>
      </c>
      <c r="H15" s="3">
        <v>388</v>
      </c>
      <c r="I15" s="3">
        <f t="shared" si="1"/>
        <v>388000</v>
      </c>
    </row>
    <row r="16" spans="1:9" x14ac:dyDescent="0.4">
      <c r="A16" s="3">
        <f t="shared" si="2"/>
        <v>15</v>
      </c>
      <c r="B16" s="4" t="s">
        <v>23</v>
      </c>
      <c r="C16" s="3"/>
      <c r="D16" s="3"/>
      <c r="E16" s="6"/>
      <c r="F16" s="3"/>
      <c r="G16" s="3">
        <v>2000</v>
      </c>
      <c r="H16" s="3">
        <v>97</v>
      </c>
      <c r="I16" s="3">
        <f t="shared" si="1"/>
        <v>194000</v>
      </c>
    </row>
    <row r="17" spans="1:10" x14ac:dyDescent="0.4">
      <c r="A17" s="3">
        <f t="shared" si="2"/>
        <v>16</v>
      </c>
      <c r="B17" s="4" t="s">
        <v>24</v>
      </c>
      <c r="C17" s="3"/>
      <c r="D17" s="3"/>
      <c r="E17" s="3"/>
      <c r="F17" s="3"/>
      <c r="G17" s="3">
        <v>1200</v>
      </c>
      <c r="H17" s="3">
        <v>97</v>
      </c>
      <c r="I17" s="3">
        <f t="shared" si="1"/>
        <v>116400</v>
      </c>
    </row>
    <row r="18" spans="1:10" x14ac:dyDescent="0.4">
      <c r="A18" s="3">
        <f t="shared" si="2"/>
        <v>17</v>
      </c>
      <c r="B18" s="4" t="s">
        <v>25</v>
      </c>
      <c r="C18" s="6"/>
      <c r="D18" s="6"/>
      <c r="E18" s="6"/>
      <c r="F18" s="6"/>
      <c r="G18" s="3">
        <v>2000</v>
      </c>
      <c r="H18" s="3">
        <v>97</v>
      </c>
      <c r="I18" s="3">
        <f t="shared" si="1"/>
        <v>194000</v>
      </c>
    </row>
    <row r="19" spans="1:10" x14ac:dyDescent="0.4">
      <c r="A19" s="3">
        <f t="shared" si="2"/>
        <v>18</v>
      </c>
      <c r="B19" s="4" t="s">
        <v>26</v>
      </c>
      <c r="C19" s="3"/>
      <c r="D19" s="6"/>
      <c r="E19" s="6"/>
      <c r="F19" s="6"/>
      <c r="G19" s="3">
        <v>5000</v>
      </c>
      <c r="H19" s="3">
        <v>97</v>
      </c>
      <c r="I19" s="3">
        <f t="shared" si="1"/>
        <v>485000</v>
      </c>
    </row>
    <row r="20" spans="1:10" x14ac:dyDescent="0.4">
      <c r="A20" s="3">
        <f t="shared" si="2"/>
        <v>19</v>
      </c>
      <c r="B20" s="4" t="s">
        <v>27</v>
      </c>
      <c r="C20" s="6"/>
      <c r="D20" s="6"/>
      <c r="E20" s="6"/>
      <c r="F20" s="6"/>
      <c r="G20" s="6">
        <v>16600</v>
      </c>
      <c r="H20" s="6">
        <v>1</v>
      </c>
      <c r="I20" s="6">
        <f t="shared" si="1"/>
        <v>16600</v>
      </c>
    </row>
    <row r="21" spans="1:10" x14ac:dyDescent="0.4">
      <c r="A21" s="3">
        <f t="shared" si="2"/>
        <v>20</v>
      </c>
      <c r="B21" s="4" t="s">
        <v>28</v>
      </c>
      <c r="C21" s="6"/>
      <c r="D21" s="6"/>
      <c r="E21" s="6"/>
      <c r="F21" s="6"/>
      <c r="G21" s="6">
        <v>27500</v>
      </c>
      <c r="H21" s="6">
        <v>4</v>
      </c>
      <c r="I21" s="6">
        <f t="shared" si="1"/>
        <v>110000</v>
      </c>
    </row>
    <row r="22" spans="1:10" x14ac:dyDescent="0.4">
      <c r="A22" s="3">
        <f t="shared" si="2"/>
        <v>21</v>
      </c>
      <c r="B22" s="4" t="s">
        <v>29</v>
      </c>
      <c r="C22" s="6"/>
      <c r="D22" s="6"/>
      <c r="E22" s="6"/>
      <c r="F22" s="6"/>
      <c r="G22" s="6">
        <v>16250</v>
      </c>
      <c r="H22" s="6">
        <v>2</v>
      </c>
      <c r="I22" s="6">
        <f t="shared" si="1"/>
        <v>32500</v>
      </c>
    </row>
    <row r="23" spans="1:10" x14ac:dyDescent="0.4">
      <c r="A23" s="3">
        <f t="shared" ref="A23:A32" si="3">ROW()-1</f>
        <v>22</v>
      </c>
      <c r="B23" s="4" t="s">
        <v>30</v>
      </c>
      <c r="C23" s="6"/>
      <c r="D23" s="6"/>
      <c r="E23" s="6"/>
      <c r="F23" s="6"/>
      <c r="G23" s="6">
        <v>16250</v>
      </c>
      <c r="H23" s="6">
        <v>2</v>
      </c>
      <c r="I23" s="6">
        <f t="shared" si="1"/>
        <v>32500</v>
      </c>
    </row>
    <row r="24" spans="1:10" x14ac:dyDescent="0.4">
      <c r="A24" s="3">
        <f t="shared" si="3"/>
        <v>23</v>
      </c>
      <c r="B24" s="4" t="s">
        <v>31</v>
      </c>
      <c r="C24" s="6"/>
      <c r="D24" s="6"/>
      <c r="E24" s="6"/>
      <c r="F24" s="6"/>
      <c r="G24" s="6">
        <v>27500</v>
      </c>
      <c r="H24" s="6">
        <v>2</v>
      </c>
      <c r="I24" s="6">
        <f t="shared" si="1"/>
        <v>55000</v>
      </c>
    </row>
    <row r="25" spans="1:10" x14ac:dyDescent="0.4">
      <c r="A25" s="3">
        <f t="shared" si="3"/>
        <v>24</v>
      </c>
      <c r="B25" s="4" t="s">
        <v>32</v>
      </c>
      <c r="C25" s="6"/>
      <c r="D25" s="6"/>
      <c r="E25" s="6"/>
      <c r="F25" s="6"/>
      <c r="G25" s="6">
        <v>27500</v>
      </c>
      <c r="H25" s="6">
        <v>4</v>
      </c>
      <c r="I25" s="6">
        <f t="shared" si="1"/>
        <v>110000</v>
      </c>
    </row>
    <row r="26" spans="1:10" x14ac:dyDescent="0.4">
      <c r="A26" s="3">
        <f t="shared" si="3"/>
        <v>25</v>
      </c>
      <c r="B26" s="4" t="s">
        <v>33</v>
      </c>
      <c r="C26" s="6"/>
      <c r="D26" s="6"/>
      <c r="E26" s="6"/>
      <c r="F26" s="6"/>
      <c r="G26" s="6">
        <v>32500</v>
      </c>
      <c r="H26" s="6">
        <v>8</v>
      </c>
      <c r="I26" s="6">
        <f t="shared" si="1"/>
        <v>260000</v>
      </c>
    </row>
    <row r="27" spans="1:10" x14ac:dyDescent="0.4">
      <c r="A27" s="3">
        <f t="shared" si="3"/>
        <v>26</v>
      </c>
      <c r="B27" s="4" t="s">
        <v>34</v>
      </c>
      <c r="C27" s="6"/>
      <c r="D27" s="6"/>
      <c r="E27" s="6"/>
      <c r="F27" s="6"/>
      <c r="G27" s="6">
        <v>45000</v>
      </c>
      <c r="H27" s="6">
        <v>2</v>
      </c>
      <c r="I27" s="6">
        <f t="shared" si="1"/>
        <v>90000</v>
      </c>
    </row>
    <row r="28" spans="1:10" x14ac:dyDescent="0.4">
      <c r="A28" s="3">
        <f t="shared" si="3"/>
        <v>27</v>
      </c>
      <c r="B28" s="4" t="s">
        <v>35</v>
      </c>
      <c r="C28" s="6"/>
      <c r="D28" s="6"/>
      <c r="E28" s="6"/>
      <c r="F28" s="6"/>
      <c r="G28" s="6">
        <v>45000</v>
      </c>
      <c r="H28" s="6">
        <v>2</v>
      </c>
      <c r="I28" s="6">
        <f t="shared" si="1"/>
        <v>90000</v>
      </c>
    </row>
    <row r="29" spans="1:10" x14ac:dyDescent="0.4">
      <c r="A29" s="3">
        <f t="shared" si="3"/>
        <v>28</v>
      </c>
      <c r="B29" s="4" t="s">
        <v>36</v>
      </c>
      <c r="C29" s="6"/>
      <c r="D29" s="6"/>
      <c r="E29" s="6"/>
      <c r="F29" s="6"/>
      <c r="G29" s="6">
        <v>38000</v>
      </c>
      <c r="H29" s="6">
        <v>2</v>
      </c>
      <c r="I29" s="6">
        <f t="shared" si="1"/>
        <v>76000</v>
      </c>
    </row>
    <row r="30" spans="1:10" x14ac:dyDescent="0.4">
      <c r="A30" s="3">
        <f t="shared" si="3"/>
        <v>29</v>
      </c>
      <c r="B30" s="4" t="s">
        <v>37</v>
      </c>
      <c r="C30" s="6"/>
      <c r="D30" s="6"/>
      <c r="E30" s="6"/>
      <c r="F30" s="6"/>
      <c r="G30" s="6">
        <v>1700</v>
      </c>
      <c r="H30" s="6">
        <v>6</v>
      </c>
      <c r="I30" s="6">
        <f t="shared" si="1"/>
        <v>10200</v>
      </c>
      <c r="J30" s="6"/>
    </row>
    <row r="31" spans="1:10" x14ac:dyDescent="0.4">
      <c r="A31" s="3">
        <f t="shared" si="3"/>
        <v>30</v>
      </c>
      <c r="B31" s="4" t="s">
        <v>38</v>
      </c>
      <c r="C31" s="6"/>
      <c r="D31" s="6"/>
      <c r="E31" s="6"/>
      <c r="F31" s="6"/>
      <c r="G31" s="6">
        <v>30000</v>
      </c>
      <c r="H31" s="6">
        <v>2</v>
      </c>
      <c r="I31" s="6">
        <f t="shared" si="1"/>
        <v>60000</v>
      </c>
    </row>
    <row r="32" spans="1:10" x14ac:dyDescent="0.4">
      <c r="A32" s="3">
        <f t="shared" si="3"/>
        <v>31</v>
      </c>
      <c r="B32" s="4" t="s">
        <v>39</v>
      </c>
      <c r="C32" s="6"/>
      <c r="D32" s="6"/>
      <c r="E32" s="6"/>
      <c r="F32" s="6"/>
      <c r="G32" s="6">
        <v>21500</v>
      </c>
      <c r="H32" s="6">
        <v>4</v>
      </c>
      <c r="I32" s="6">
        <f t="shared" si="1"/>
        <v>86000</v>
      </c>
    </row>
    <row r="33" spans="1:9" x14ac:dyDescent="0.4">
      <c r="A33" s="3">
        <f t="shared" ref="A33:A42" si="4">ROW()-1</f>
        <v>32</v>
      </c>
      <c r="B33" s="4" t="s">
        <v>40</v>
      </c>
      <c r="C33" s="6"/>
      <c r="D33" s="6"/>
      <c r="E33" s="6"/>
      <c r="F33" s="6"/>
      <c r="G33" s="9">
        <v>35000</v>
      </c>
      <c r="H33" s="3">
        <v>1</v>
      </c>
      <c r="I33" s="3">
        <f t="shared" si="1"/>
        <v>35000</v>
      </c>
    </row>
    <row r="34" spans="1:9" x14ac:dyDescent="0.4">
      <c r="A34" s="3">
        <f t="shared" si="4"/>
        <v>33</v>
      </c>
      <c r="B34" s="4" t="s">
        <v>41</v>
      </c>
      <c r="C34" s="6"/>
      <c r="D34" s="6"/>
      <c r="E34" s="6"/>
      <c r="F34" s="6"/>
      <c r="G34" s="9">
        <v>21000</v>
      </c>
      <c r="H34" s="3">
        <v>1</v>
      </c>
      <c r="I34" s="3">
        <f t="shared" si="1"/>
        <v>21000</v>
      </c>
    </row>
    <row r="35" spans="1:9" x14ac:dyDescent="0.4">
      <c r="A35" s="3">
        <f t="shared" si="4"/>
        <v>34</v>
      </c>
      <c r="B35" s="4" t="s">
        <v>42</v>
      </c>
      <c r="C35" s="6"/>
      <c r="D35" s="6"/>
      <c r="E35" s="6"/>
      <c r="F35" s="6"/>
      <c r="G35" s="9">
        <v>21000</v>
      </c>
      <c r="H35" s="3">
        <v>3</v>
      </c>
      <c r="I35" s="3">
        <f t="shared" ref="I35:I60" si="5">G35*H35</f>
        <v>63000</v>
      </c>
    </row>
    <row r="36" spans="1:9" x14ac:dyDescent="0.4">
      <c r="A36" s="3">
        <f t="shared" si="4"/>
        <v>35</v>
      </c>
      <c r="B36" s="4" t="s">
        <v>43</v>
      </c>
      <c r="C36" s="6"/>
      <c r="D36" s="6"/>
      <c r="E36" s="6"/>
      <c r="F36" s="6"/>
      <c r="G36" s="9">
        <v>21000</v>
      </c>
      <c r="H36" s="3">
        <v>2</v>
      </c>
      <c r="I36" s="3">
        <f t="shared" si="5"/>
        <v>42000</v>
      </c>
    </row>
    <row r="37" spans="1:9" x14ac:dyDescent="0.4">
      <c r="A37" s="3">
        <f t="shared" si="4"/>
        <v>36</v>
      </c>
      <c r="B37" s="4" t="s">
        <v>44</v>
      </c>
      <c r="C37" s="6"/>
      <c r="D37" s="6"/>
      <c r="E37" s="6"/>
      <c r="F37" s="6"/>
      <c r="G37" s="9">
        <v>21000</v>
      </c>
      <c r="H37" s="3">
        <v>3</v>
      </c>
      <c r="I37" s="3">
        <f t="shared" si="5"/>
        <v>63000</v>
      </c>
    </row>
    <row r="38" spans="1:9" x14ac:dyDescent="0.4">
      <c r="A38" s="3">
        <f t="shared" si="4"/>
        <v>37</v>
      </c>
      <c r="B38" s="4" t="s">
        <v>45</v>
      </c>
      <c r="C38" s="6"/>
      <c r="D38" s="6"/>
      <c r="E38" s="6"/>
      <c r="F38" s="6"/>
      <c r="G38" s="9">
        <v>25000</v>
      </c>
      <c r="H38" s="3">
        <v>1</v>
      </c>
      <c r="I38" s="3">
        <f t="shared" si="5"/>
        <v>25000</v>
      </c>
    </row>
    <row r="39" spans="1:9" x14ac:dyDescent="0.4">
      <c r="A39" s="3">
        <f t="shared" si="4"/>
        <v>38</v>
      </c>
      <c r="B39" s="4" t="s">
        <v>46</v>
      </c>
      <c r="C39" s="6"/>
      <c r="D39" s="6"/>
      <c r="E39" s="6"/>
      <c r="F39" s="6"/>
      <c r="G39" s="9">
        <v>25000</v>
      </c>
      <c r="H39" s="3">
        <v>2</v>
      </c>
      <c r="I39" s="3">
        <f t="shared" si="5"/>
        <v>50000</v>
      </c>
    </row>
    <row r="40" spans="1:9" x14ac:dyDescent="0.4">
      <c r="A40" s="3">
        <f t="shared" si="4"/>
        <v>39</v>
      </c>
      <c r="B40" s="4" t="s">
        <v>47</v>
      </c>
      <c r="C40" s="6"/>
      <c r="D40" s="6"/>
      <c r="E40" s="6"/>
      <c r="F40" s="6"/>
      <c r="G40" s="9">
        <v>30000</v>
      </c>
      <c r="H40" s="3">
        <v>1</v>
      </c>
      <c r="I40" s="3">
        <f t="shared" si="5"/>
        <v>30000</v>
      </c>
    </row>
    <row r="41" spans="1:9" x14ac:dyDescent="0.4">
      <c r="A41" s="3">
        <f t="shared" si="4"/>
        <v>40</v>
      </c>
      <c r="B41" s="4" t="s">
        <v>48</v>
      </c>
      <c r="C41" s="6"/>
      <c r="D41" s="6"/>
      <c r="E41" s="6"/>
      <c r="F41" s="6"/>
      <c r="G41" s="9">
        <v>30000</v>
      </c>
      <c r="H41" s="3">
        <v>1</v>
      </c>
      <c r="I41" s="3">
        <f t="shared" si="5"/>
        <v>30000</v>
      </c>
    </row>
    <row r="42" spans="1:9" x14ac:dyDescent="0.4">
      <c r="A42" s="3">
        <f t="shared" si="4"/>
        <v>41</v>
      </c>
      <c r="B42" s="4" t="s">
        <v>49</v>
      </c>
      <c r="C42" s="6"/>
      <c r="D42" s="6"/>
      <c r="E42" s="6"/>
      <c r="F42" s="6"/>
      <c r="G42" s="9">
        <v>30000</v>
      </c>
      <c r="H42" s="3">
        <v>1</v>
      </c>
      <c r="I42" s="3">
        <f t="shared" si="5"/>
        <v>30000</v>
      </c>
    </row>
    <row r="43" spans="1:9" x14ac:dyDescent="0.4">
      <c r="A43" s="3">
        <f t="shared" ref="A43:A52" si="6">ROW()-1</f>
        <v>42</v>
      </c>
      <c r="B43" s="4" t="s">
        <v>50</v>
      </c>
      <c r="C43" s="6"/>
      <c r="D43" s="6"/>
      <c r="E43" s="6"/>
      <c r="F43" s="6"/>
      <c r="G43" s="9">
        <v>670</v>
      </c>
      <c r="H43" s="3">
        <v>4</v>
      </c>
      <c r="I43" s="3">
        <f t="shared" si="5"/>
        <v>2680</v>
      </c>
    </row>
    <row r="44" spans="1:9" x14ac:dyDescent="0.4">
      <c r="A44" s="3">
        <f t="shared" si="6"/>
        <v>43</v>
      </c>
      <c r="B44" s="4" t="s">
        <v>51</v>
      </c>
      <c r="C44" s="6"/>
      <c r="D44" s="6"/>
      <c r="E44" s="6"/>
      <c r="F44" s="6"/>
      <c r="G44" s="9">
        <v>1350</v>
      </c>
      <c r="H44" s="3">
        <v>20</v>
      </c>
      <c r="I44" s="3">
        <f t="shared" si="5"/>
        <v>27000</v>
      </c>
    </row>
    <row r="45" spans="1:9" x14ac:dyDescent="0.4">
      <c r="A45" s="3">
        <f t="shared" si="6"/>
        <v>44</v>
      </c>
      <c r="B45" s="4" t="s">
        <v>52</v>
      </c>
      <c r="C45" s="6"/>
      <c r="D45" s="6"/>
      <c r="E45" s="6"/>
      <c r="F45" s="6"/>
      <c r="G45" s="9">
        <v>1700</v>
      </c>
      <c r="H45" s="3">
        <v>2</v>
      </c>
      <c r="I45" s="3">
        <f t="shared" si="5"/>
        <v>3400</v>
      </c>
    </row>
    <row r="46" spans="1:9" x14ac:dyDescent="0.4">
      <c r="A46" s="3">
        <f t="shared" si="6"/>
        <v>45</v>
      </c>
      <c r="B46" s="4" t="s">
        <v>53</v>
      </c>
      <c r="C46" s="6"/>
      <c r="D46" s="6"/>
      <c r="E46" s="6"/>
      <c r="F46" s="6"/>
      <c r="G46" s="9">
        <v>2500</v>
      </c>
      <c r="H46" s="3">
        <v>1</v>
      </c>
      <c r="I46" s="3">
        <f t="shared" si="5"/>
        <v>2500</v>
      </c>
    </row>
    <row r="47" spans="1:9" x14ac:dyDescent="0.4">
      <c r="A47" s="3">
        <f t="shared" si="6"/>
        <v>46</v>
      </c>
      <c r="B47" s="4" t="s">
        <v>54</v>
      </c>
      <c r="C47" s="6"/>
      <c r="D47" s="6"/>
      <c r="E47" s="6"/>
      <c r="F47" s="6"/>
      <c r="G47" s="9">
        <v>21500</v>
      </c>
      <c r="H47" s="3">
        <v>1</v>
      </c>
      <c r="I47" s="3">
        <f t="shared" si="5"/>
        <v>21500</v>
      </c>
    </row>
    <row r="48" spans="1:9" x14ac:dyDescent="0.4">
      <c r="A48" s="3">
        <f t="shared" si="6"/>
        <v>47</v>
      </c>
      <c r="B48" s="4" t="s">
        <v>55</v>
      </c>
      <c r="C48" s="6"/>
      <c r="D48" s="6"/>
      <c r="E48" s="6"/>
      <c r="F48" s="6"/>
      <c r="G48" s="9">
        <v>8750</v>
      </c>
      <c r="H48" s="3">
        <v>1</v>
      </c>
      <c r="I48" s="3">
        <f t="shared" si="5"/>
        <v>8750</v>
      </c>
    </row>
    <row r="49" spans="1:9" x14ac:dyDescent="0.4">
      <c r="A49" s="3">
        <f t="shared" si="6"/>
        <v>48</v>
      </c>
      <c r="B49" s="4" t="s">
        <v>56</v>
      </c>
      <c r="C49" s="6"/>
      <c r="D49" s="6"/>
      <c r="E49" s="6"/>
      <c r="F49" s="6"/>
      <c r="G49" s="9">
        <v>12000</v>
      </c>
      <c r="H49" s="3">
        <v>1</v>
      </c>
      <c r="I49" s="3">
        <f t="shared" si="5"/>
        <v>12000</v>
      </c>
    </row>
    <row r="50" spans="1:9" x14ac:dyDescent="0.4">
      <c r="A50" s="3">
        <f t="shared" si="6"/>
        <v>49</v>
      </c>
      <c r="B50" s="4" t="s">
        <v>57</v>
      </c>
      <c r="C50" s="6"/>
      <c r="D50" s="6"/>
      <c r="E50" s="6"/>
      <c r="F50" s="6"/>
      <c r="G50" s="9">
        <v>72655</v>
      </c>
      <c r="H50" s="3">
        <v>1</v>
      </c>
      <c r="I50" s="3">
        <f t="shared" si="5"/>
        <v>72655</v>
      </c>
    </row>
    <row r="51" spans="1:9" x14ac:dyDescent="0.4">
      <c r="A51" s="3">
        <f t="shared" si="6"/>
        <v>50</v>
      </c>
      <c r="B51" s="4" t="s">
        <v>58</v>
      </c>
      <c r="C51" s="6"/>
      <c r="D51" s="6"/>
      <c r="E51" s="6"/>
      <c r="F51" s="6"/>
      <c r="G51" s="3">
        <v>25000</v>
      </c>
      <c r="H51" s="3">
        <v>1</v>
      </c>
      <c r="I51" s="3">
        <f t="shared" si="5"/>
        <v>25000</v>
      </c>
    </row>
    <row r="52" spans="1:9" x14ac:dyDescent="0.4">
      <c r="A52" s="3">
        <f t="shared" si="6"/>
        <v>51</v>
      </c>
      <c r="B52" s="4" t="s">
        <v>59</v>
      </c>
      <c r="C52" s="6"/>
      <c r="D52" s="6"/>
      <c r="E52" s="6"/>
      <c r="F52" s="6"/>
      <c r="G52" s="3">
        <v>26900</v>
      </c>
      <c r="H52" s="3">
        <v>1</v>
      </c>
      <c r="I52" s="3">
        <f t="shared" si="5"/>
        <v>26900</v>
      </c>
    </row>
    <row r="53" spans="1:9" x14ac:dyDescent="0.4">
      <c r="A53" s="3">
        <f t="shared" ref="A53:A60" si="7">ROW()-1</f>
        <v>52</v>
      </c>
      <c r="B53" s="4" t="s">
        <v>60</v>
      </c>
      <c r="C53" s="6"/>
      <c r="D53" s="6"/>
      <c r="E53" s="6"/>
      <c r="F53" s="6"/>
      <c r="G53" s="3">
        <v>26900</v>
      </c>
      <c r="H53" s="3">
        <v>1</v>
      </c>
      <c r="I53" s="3">
        <f t="shared" si="5"/>
        <v>26900</v>
      </c>
    </row>
    <row r="54" spans="1:9" x14ac:dyDescent="0.4">
      <c r="A54" s="3">
        <f t="shared" si="7"/>
        <v>53</v>
      </c>
      <c r="B54" s="4" t="s">
        <v>61</v>
      </c>
      <c r="C54" s="6"/>
      <c r="D54" s="6"/>
      <c r="E54" s="6"/>
      <c r="F54" s="6"/>
      <c r="G54" s="3">
        <v>29700</v>
      </c>
      <c r="H54" s="3">
        <v>1</v>
      </c>
      <c r="I54" s="3">
        <f t="shared" si="5"/>
        <v>29700</v>
      </c>
    </row>
    <row r="55" spans="1:9" x14ac:dyDescent="0.4">
      <c r="A55" s="3">
        <f t="shared" si="7"/>
        <v>54</v>
      </c>
      <c r="B55" s="4" t="s">
        <v>62</v>
      </c>
      <c r="C55" s="6"/>
      <c r="D55" s="6"/>
      <c r="E55" s="6"/>
      <c r="F55" s="6"/>
      <c r="G55" s="3">
        <v>5000</v>
      </c>
      <c r="H55" s="3">
        <v>1</v>
      </c>
      <c r="I55" s="3">
        <f t="shared" si="5"/>
        <v>5000</v>
      </c>
    </row>
    <row r="56" spans="1:9" x14ac:dyDescent="0.4">
      <c r="A56" s="3">
        <f t="shared" si="7"/>
        <v>55</v>
      </c>
      <c r="B56" s="4" t="s">
        <v>63</v>
      </c>
      <c r="C56" s="6"/>
      <c r="D56" s="6"/>
      <c r="E56" s="6"/>
      <c r="F56" s="6"/>
      <c r="G56" s="3">
        <v>630</v>
      </c>
      <c r="H56" s="3">
        <v>613</v>
      </c>
      <c r="I56" s="3">
        <f t="shared" si="5"/>
        <v>386190</v>
      </c>
    </row>
    <row r="57" spans="1:9" x14ac:dyDescent="0.4">
      <c r="A57" s="3">
        <f t="shared" si="7"/>
        <v>56</v>
      </c>
      <c r="B57" s="4" t="s">
        <v>64</v>
      </c>
      <c r="C57" s="6"/>
      <c r="D57" s="6"/>
      <c r="E57" s="6"/>
      <c r="F57" s="6"/>
      <c r="G57" s="3">
        <v>670</v>
      </c>
      <c r="H57" s="3">
        <v>617</v>
      </c>
      <c r="I57" s="3">
        <f t="shared" si="5"/>
        <v>413390</v>
      </c>
    </row>
    <row r="58" spans="1:9" x14ac:dyDescent="0.4">
      <c r="A58" s="3">
        <f t="shared" si="7"/>
        <v>57</v>
      </c>
      <c r="B58" s="4" t="s">
        <v>65</v>
      </c>
      <c r="C58" s="6"/>
      <c r="D58" s="6"/>
      <c r="E58" s="6"/>
      <c r="F58" s="6"/>
      <c r="G58" s="3">
        <v>2270</v>
      </c>
      <c r="H58" s="3">
        <v>83</v>
      </c>
      <c r="I58" s="3">
        <f t="shared" si="5"/>
        <v>188410</v>
      </c>
    </row>
    <row r="59" spans="1:9" x14ac:dyDescent="0.4">
      <c r="A59" s="3">
        <f t="shared" si="7"/>
        <v>58</v>
      </c>
      <c r="B59" s="4" t="s">
        <v>66</v>
      </c>
      <c r="C59" s="6"/>
      <c r="D59" s="6"/>
      <c r="E59" s="6"/>
      <c r="F59" s="6"/>
      <c r="G59" s="3">
        <v>90</v>
      </c>
      <c r="H59" s="3">
        <v>283</v>
      </c>
      <c r="I59" s="3">
        <f t="shared" si="5"/>
        <v>25470</v>
      </c>
    </row>
    <row r="60" spans="1:9" x14ac:dyDescent="0.4">
      <c r="A60" s="3">
        <f t="shared" si="7"/>
        <v>59</v>
      </c>
      <c r="B60" s="4" t="s">
        <v>67</v>
      </c>
      <c r="C60" s="3"/>
      <c r="D60" s="6"/>
      <c r="E60" s="6"/>
      <c r="F60" s="6"/>
      <c r="G60" s="3">
        <v>8000</v>
      </c>
      <c r="H60" s="3">
        <v>12</v>
      </c>
      <c r="I60" s="3">
        <f t="shared" si="5"/>
        <v>96000</v>
      </c>
    </row>
    <row r="61" spans="1:9" x14ac:dyDescent="0.4">
      <c r="A61" s="10"/>
      <c r="B61" s="10"/>
      <c r="C61" s="10"/>
      <c r="D61" s="10"/>
      <c r="E61" s="10"/>
      <c r="F61" s="10"/>
      <c r="G61" s="10">
        <f>SUM(I2:I60)</f>
        <v>6893945</v>
      </c>
      <c r="H61" s="10"/>
      <c r="I61" s="10"/>
    </row>
    <row r="62" spans="1:9" x14ac:dyDescent="0.4">
      <c r="H62" s="2">
        <f>G61-6893945</f>
        <v>0</v>
      </c>
    </row>
  </sheetData>
  <mergeCells count="2">
    <mergeCell ref="A61:F61"/>
    <mergeCell ref="G61:I61"/>
  </mergeCells>
  <phoneticPr fontId="5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"/>
  <sheetViews>
    <sheetView tabSelected="1" workbookViewId="0">
      <pane ySplit="1" topLeftCell="A2" activePane="bottomLeft" state="frozen"/>
      <selection pane="bottomLeft" activeCell="G18" sqref="G18"/>
    </sheetView>
  </sheetViews>
  <sheetFormatPr defaultColWidth="9" defaultRowHeight="14.35" x14ac:dyDescent="0.4"/>
  <cols>
    <col min="1" max="1" width="9" style="1"/>
    <col min="2" max="2" width="25.41015625" style="1" customWidth="1"/>
    <col min="3" max="3" width="11.87890625" style="1" customWidth="1"/>
    <col min="4" max="4" width="9.64453125" style="1" customWidth="1"/>
    <col min="5" max="5" width="9" style="1"/>
    <col min="6" max="6" width="34.41015625" style="1" customWidth="1"/>
    <col min="7" max="9" width="9" style="2"/>
    <col min="10" max="16384" width="9" style="1"/>
  </cols>
  <sheetData>
    <row r="1" spans="1:9" x14ac:dyDescent="0.4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11" t="s">
        <v>73</v>
      </c>
      <c r="H1" s="3" t="s">
        <v>7</v>
      </c>
      <c r="I1" s="3" t="s">
        <v>8</v>
      </c>
    </row>
    <row r="2" spans="1:9" x14ac:dyDescent="0.4">
      <c r="A2" s="3">
        <f t="shared" ref="A2:A6" si="0">ROW()-1</f>
        <v>1</v>
      </c>
      <c r="B2" s="4" t="s">
        <v>68</v>
      </c>
      <c r="C2" s="5"/>
      <c r="D2" s="6"/>
      <c r="E2" s="6"/>
      <c r="F2" s="6"/>
      <c r="G2" s="3">
        <v>3046</v>
      </c>
      <c r="H2" s="3">
        <v>103</v>
      </c>
      <c r="I2" s="3">
        <f t="shared" ref="I2:I6" si="1">G2*H2</f>
        <v>313738</v>
      </c>
    </row>
    <row r="3" spans="1:9" x14ac:dyDescent="0.4">
      <c r="A3" s="3">
        <f t="shared" si="0"/>
        <v>2</v>
      </c>
      <c r="B3" s="4" t="s">
        <v>69</v>
      </c>
      <c r="C3" s="6"/>
      <c r="D3" s="6"/>
      <c r="E3" s="6"/>
      <c r="F3" s="6"/>
      <c r="G3" s="3">
        <v>1301</v>
      </c>
      <c r="H3" s="7">
        <v>22</v>
      </c>
      <c r="I3" s="3">
        <f t="shared" si="1"/>
        <v>28622</v>
      </c>
    </row>
    <row r="4" spans="1:9" x14ac:dyDescent="0.4">
      <c r="A4" s="3">
        <f t="shared" si="0"/>
        <v>3</v>
      </c>
      <c r="B4" s="4" t="s">
        <v>70</v>
      </c>
      <c r="C4" s="5"/>
      <c r="D4" s="6"/>
      <c r="E4" s="6"/>
      <c r="F4" s="6"/>
      <c r="G4" s="3">
        <v>4841</v>
      </c>
      <c r="H4" s="7">
        <v>12</v>
      </c>
      <c r="I4" s="3">
        <f t="shared" si="1"/>
        <v>58092</v>
      </c>
    </row>
    <row r="5" spans="1:9" x14ac:dyDescent="0.4">
      <c r="A5" s="3">
        <f t="shared" si="0"/>
        <v>4</v>
      </c>
      <c r="B5" s="4" t="s">
        <v>71</v>
      </c>
      <c r="C5" s="5"/>
      <c r="D5" s="6"/>
      <c r="E5" s="6"/>
      <c r="F5" s="6"/>
      <c r="G5" s="3">
        <v>11950</v>
      </c>
      <c r="H5" s="7">
        <v>182</v>
      </c>
      <c r="I5" s="3">
        <f t="shared" si="1"/>
        <v>2174900</v>
      </c>
    </row>
    <row r="6" spans="1:9" x14ac:dyDescent="0.4">
      <c r="A6" s="3">
        <f t="shared" si="0"/>
        <v>5</v>
      </c>
      <c r="B6" s="4" t="s">
        <v>72</v>
      </c>
      <c r="C6" s="6"/>
      <c r="D6" s="6"/>
      <c r="E6" s="6"/>
      <c r="F6" s="6"/>
      <c r="G6" s="3">
        <v>3030</v>
      </c>
      <c r="H6" s="3">
        <v>97</v>
      </c>
      <c r="I6" s="3">
        <f t="shared" si="1"/>
        <v>293910</v>
      </c>
    </row>
    <row r="7" spans="1:9" x14ac:dyDescent="0.4">
      <c r="A7" s="10"/>
      <c r="B7" s="10"/>
      <c r="C7" s="10"/>
      <c r="D7" s="10"/>
      <c r="E7" s="10"/>
      <c r="F7" s="10"/>
      <c r="G7" s="10">
        <f>SUM(I2:I6)</f>
        <v>2869262</v>
      </c>
      <c r="H7" s="10"/>
      <c r="I7" s="10"/>
    </row>
  </sheetData>
  <mergeCells count="2">
    <mergeCell ref="A7:F7"/>
    <mergeCell ref="G7:I7"/>
  </mergeCells>
  <phoneticPr fontId="5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35" x14ac:dyDescent="0.4"/>
  <sheetData/>
  <phoneticPr fontId="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第二批</vt:lpstr>
      <vt:lpstr>第一批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红玢 王</cp:lastModifiedBy>
  <dcterms:created xsi:type="dcterms:W3CDTF">2023-05-12T11:15:00Z</dcterms:created>
  <dcterms:modified xsi:type="dcterms:W3CDTF">2025-09-23T02:57:38Z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9BB53945FFAE4203A6B33BBF9C229395_12</vt:lpwstr>
  </property>
  <property fmtid="{D5CDD505-2E9C-101B-9397-08002B2CF9AE}" pid="4" name="KSOReadingLayout">
    <vt:bool>true</vt:bool>
  </property>
</Properties>
</file>