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codeName="ThisWorkbook"/>
  <bookViews>
    <workbookView windowWidth="23145" windowHeight="9675"/>
  </bookViews>
  <sheets>
    <sheet name="Sheet1" sheetId="1" r:id="rId1"/>
    <sheet name="Sheet2" sheetId="2" r:id="rId2"/>
    <sheet name="Sheet3" sheetId="3" r:id="rId3"/>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<sst xmlns="http://schemas.openxmlformats.org/spreadsheetml/2006/main" count="45" uniqueCount="37">
  <si>
    <t>序号</t>
  </si>
  <si>
    <t>设备名称</t>
  </si>
  <si>
    <t>技术要求</t>
  </si>
  <si>
    <t>单位</t>
  </si>
  <si>
    <t>数量</t>
  </si>
  <si>
    <t>单价</t>
  </si>
  <si>
    <t>合计</t>
  </si>
  <si>
    <t>显卡</t>
  </si>
  <si>
    <t>RTX 3050
显存容量：6GB
接口：HDMI，DVI，DP
接口类型：PCI-E 4.0
显存类型：GDDR6</t>
  </si>
  <si>
    <t>台</t>
  </si>
  <si>
    <t>内存</t>
  </si>
  <si>
    <t>16GB DDR4 3200MHZ（适配国产芯片电脑）</t>
  </si>
  <si>
    <t>条</t>
  </si>
  <si>
    <t>机房管理系统</t>
  </si>
  <si>
    <t xml:space="preserve">1、▲支持传统BIOS主板及UEFI主板；支持XP、Windows7 32/64、Windows8 32/64、Windows10 32/64、Windows11多个操作系统，支持MBR或GPT格式双硬盘机型安装。（硬件卡，PCI-E主板插槽接口）
2、▲可对单分区、多分区进行快速保护和快速恢复数据。并且隐藏启动菜单，隐藏“管理员菜单”界面，隐藏恢复进度条；设置管理员密码；可修改、添加、删除分区；提供保护模式、开放模式、考试模式和极速模式满足不同场景需求。（投标文件需提供功能截屏）
3、支持机械硬盘读写优化模式，启动保护功能后与启动前硬盘读写速度相同。支持多种恢复频率，如手动恢复、自动恢复、定时恢复；支持多系统，系统最大数量≥32；支持远程批量设定默认启动系统。
4、支持自动批量分配的IP、DNS、网关等参数；支持同一台电脑不同系统设置不同的IP地址。
5、▲支持硬盘对拷，同时支持本地1对3块硬盘复制，可以一对三进行硬盘对拷完，方便少数故障机快速恢复正常状态。对拷速度可达到几十MB/秒，甚至上百MB/秒，几十GB的数据可在几分钟之内对拷完毕。（投标文件需提供功能截屏）
6、▲支持系统克隆，在同一块硬盘上可以同时复制多个相同的操作系统到其他分区。可以在一块硬盘上克隆多个系统，快速部署，满足不同场景下的教学环境需求。（投标文件需提供功能截屏）
7、▲独有的影系统能实现多进度还原。支持创建或删除真实系统的影系统，每个原系统可以创建60个影系统，每个影系统添加的数据都互相隔离（投标文件需提供功能截屏）。
8、安装部署方便，支持SATA、m.2、MSSATA、PCI-E和m.2(NVME)等接口的HDD、SHDD和SSD硬盘数据同传。支持两块硬盘智能同传。支持PXE网卡引导，需同传的电脑不管有没有系统都可进行快速部署。即使接收端硬盘状态不一，也能“增量对拷”，并智能化计算后传送最少数据量。
9、支持单分区、多分区同传，不影响其他分区的数据。支持有效数据同传、全部扇区同传提高同传效率。在同传过程中无论是发送端还是接收端断电重启，智能判断上次同传的断点，在重新同传时自动从该点开始传输。
10、▲支持排程设置，按照设定好的部署要求，计算机在到达计划时间后自动开机进入同传，进行全机房计算机同传部署，完成后自动关机。（投标文件需提供功能截屏）
11、▲支持考试模式同传，可以将所有的计算机切换到考试模式，确保用户快速进行考试前的机房部署。支持同传数据加密。支持同传分组管理，同一局域网下，不同分组内也能相互同传数据。（投标文件需提供功能截屏）
12、支持网络自动侦测功能，接收端连接到发送端后，发送端可自动显示每台接收端当前网卡速率，并把速率较低的接收端突出显示。
13、管理端可提供多组账号，各自拥有不同权限。实现管理员的分级管理。管理端可对客户端远程关机、重启、唤醒。可实现全部客户端的快速恢复数据和保存数据。
14、▲管理端可远程锁定客户端的鼠标、键盘或屏幕。可选择仅锁定鼠标、键盘或屏幕。支持群组遥控，管理端可以对具有相同桌面的客户端同时遥控，尤其适用于教室统一维护。管理端可根据课表时间，提前预约电脑开关机，节省老师管理机房时间。远程查看和远程控制功能实现对5台被控端计算机的远程操作。（投标文件需提供功能截屏）
15、支持资产管理，管理端可对客户端的软硬件信息进行资产查看、监控和更新，当被控端的软、硬件资产的变化情况，主控端给出提示。
16、支持网络参数设定，管理端可随时修改客户端的电脑名称、IP、DNS等网络参数，提供批量设定、分组设定等多种方式，非常方便。支持远程参数设定，在管理端可对客户端的密码、还原模式、剩余空间报警设定等远程设置。
17、▲软件含电子教室功能，实现课堂教学老师对学生广播教学、学生演示、网页广播、电子点名、提交作业等多项教学互动功能。（投标文件需提供功能截屏）
</t>
  </si>
  <si>
    <t>套</t>
  </si>
  <si>
    <t>智慧交互黑板</t>
  </si>
  <si>
    <t>一、整机系统功能
1.整机需采用三块拼接而成，中间一块为液晶显示画面，≥86英寸，可以进行触摸互动，显示画面隐藏后可作为一个普通黑板，可以在上面进行任意书写，支持水笔、普通粉笔、无尘粉笔等多种书写方式。
2. 智慧黑板的尺寸：长≥4200mm；高≥1200mm，厚≤100mm；整机无推拉式结构及外露连接线，外观简洁。整体采用全金属设计，可有效屏蔽内部电路器件辐射。背板采用全金属材质，边框采用铝合金材质，边角采用金属圆角包边设计，无尖锐角度，无尖锐边缘或凸起。金属表面防潮防湿防腐蚀处理。
3.整机液晶显示屏采用 A 规及以上级别，LED 背光，物理分辨率为 UHD 超高清 4K，显示分辨率为 3840×2160，刷新率 60Hz，显示比例16:9，可视角度 178°。亮度：≥350cd/m²，对比度：≥4000:1。
4.色域覆盖率≥NTSC 84%，在sRGB模式下可做到高色准△E≤1.5，灰度≥256 级。
5.整机内置非独立的高清摄像头，不低于1600万像素。整机支持输出摄像头视场角不低于 143 度，水平视场角不低于 120 度的画面。
6.整机内置非独立外扩展的不低于8阵列智能降噪麦克风，可识别距离不小于10米。
▲7.支持安卓系统和Windows系统双系统，整机采用四核 64 位 CPU 处理器，其中Android系统版本≥13.0，
8.内置双路WIFI硬件模块，WIFI联网、AP热点均采用独立模块 ，WIFI协议支持WIFI6。
9.支持任意通道下（不仅限于Android、Windows、HDMI、Type-C），可以在任意通道任意画面任意软件所有显示内容下实现画面纹理的实时调整；支持纸质纹理：牛皮纸、素描纸、宣纸、水彩纸、水纹纸，支持纹理强度调节；支持色温调节。
10.采用电容触控技术，Windows系统和安卓系统均支持不小于40点触控。
▲11.为了满足老师便于操作的功能，前置物理按键至少不小于5个，支持复合功能，可实现包含但不限于电源、护眼、录屏、主页、返回、设置、节能功能。可自定义包括但不限于触摸锁、便签等功能，快速帮助教师实现功能切换。
▲12.支持通过前置按键一键启动录屏功能，录屏支持安卓系统和内置电脑 OPS 系统下录屏，并支持两个系统切换录屏不中断。支持将屏幕中显示的课件、音频内容与老师人声同时录制。
13.整机副板板面采用优质烤漆板，板面夹层材质采用铝蜂窝材质，支持普通粉笔、液体粉笔、水溶性水笔等直接书写。支持磁性材料吸附。
14.整机前置接口需具备：USB3.0，HDMI，Type-C。前置接口具备隐藏式接口设计，防止粉笔灰落入，防撞档板与机器边框一体化设计，与边框保持水平，无任何高出边框的结构支持防尘。
15.前置接口和前置按键位置具备中文标识，方便识别与使用。
16.前置USB接口支持Windows 及Android 双系统读取，将U盘插入任意前置USB接口，均能被Windows及Android 系统识别。
17.整机后置接口需具备：USB3.0，USB Touch，HDMI2.0 输入接口，HDMI2.0输出接口，line out ，RS232，RJ45千兆网络接口（非OPS网络接口）等。
18.整机只需连接一根网线，即可实现Windows 及Android系统同时联网。
19.整机采用硬件低蓝光背光技术，低蓝光保护显示不偏色、不泛黄；整机采用无频闪设计，能够有效减轻屏幕闪烁给用户带来的视觉疲劳。
▲20.内置4.2声道音箱，包括中音喇叭，高音喇叭和低音喇叭，额定总功率至少为60W。
21.支持单独听功能，显示屏熄屏关闭后，在黑屏状态下，可进行音频播放。
▲22.支持智能手势识别熄屏，可通过三指长按屏幕部分达到熄屏及唤醒功能，多媒体教学模式与传统黑板模式切换。
23.支持手势将整机从上向下划动时进入降屏状态，点击屏幕上方可快速恢复全屏状态。
24.整机内置蓝牙模块，蓝牙协议支持不低于5.2版本，工作距离≥12米，可连接蓝牙耳机、音响等外部蓝牙设备。支持连接外部蓝牙音箱播放音频。
二、安卓白板软件
1.软件内内置动态使用说明书，对白板相关功能进行动态功能展示，方便老师一键查看学习白板相关功能。
2.支持手掌智能擦除，可根据手掌擦除面积与屏幕的接触面大小自动调整；白板书写内容支持不少于三种导出格式；支持12种以上平面图形工具；支持7种以上立体图形工具。
3.支持元素及书写内容快速回溯到之前任意状态，可根据用户情况自行决定回溯到前序的书写状态。
4.使用白板软件时，可根据用户书写操作智能调节屏幕亮度。
5.支持智能工具箱，可选择思维导图、计算器、聚光灯、便签、分屏等多种小工具。
三、内置OPS电脑需求
1.采用英特尔定义的标准OPS 80pin接口定义，保障信号完整性。
2.内置OPS电脑采用抽拉式模块化设计，无任何外接电源线和信号线，方便检测维护;
3.不低于Intel I5及以上CPU； 8GB DDR4及以上内存；256G SSD及以上硬盘，不少于6个USB接口。
三、售后服务要求
1、整机3年质量保障、3年免费上门服务，全年无休。</t>
  </si>
  <si>
    <t>稳压电源</t>
  </si>
  <si>
    <t>高精度全自动交流稳压器20KVA，高精度全自动交流稳压器结构可靠、性能优良、稳压精度高 、波形失真小，能长期连续工作。本系列产品输入 、输出均采用 “Y” 形连接方式 ，可为您提供单相220V稳定电源，被广泛运用于机房、工、农业生产。产品的常规稳压范围是150-260V，输入电压波动范围在此范围之内，该产品皆可稳压至220V。超低压或超高压均可定制。</t>
  </si>
  <si>
    <t>交换机</t>
  </si>
  <si>
    <t>网络标准：IEEE 802.3、IEEE802.3i、IEEE 802.3u、IEEE 802.3ab、IEEE 802.3x
端口：24个10/100/1000Mbps RJ45端口
指示灯每端口具有1个Link/Ack、Speed指示灯
每设备具有1个Power指示灯
性能存储转发
支持8K的MAC地址表深度
存储温度：-40℃~70℃
使用环境工作温度：0℃~40℃
工作湿度：10%～90%RH,不凝露
存储湿度：5%~90%RH,不凝露
输入电源100-240V~50/60Hz
外形尺寸(L×W×H)294mm x180mm x44mm</t>
  </si>
  <si>
    <t>路由器</t>
  </si>
  <si>
    <t>提供5个千兆网口:1WAN+3WAN/LAN+1LAN
支持WAN/LAN可调，可接入多达4路带宽，可接入4个运营商
支持线路负载均衡
内置AC功能，轻松管理100台TP-LINKAP
支持IPv6，满足网络从IPv4过渡到IPv6
支持802.11kvr协议，实现无缝Wi-Fi漫游
内置防火墙，支持内外网ARP防护及常见攻击防护
支持IPSec/PPTP/L2TP VPN
支持Web认证、短信认证、PPPOE服务器
支持上网行为管理与上网审计</t>
  </si>
  <si>
    <t>机柜</t>
  </si>
  <si>
    <t>名称： 落地机柜
颜色：黑色
材质工艺：SSPCC冷轧，方孔条镀锌板
表面处理：酸洗、脱脂、磷化、进口塑粉、静电喷塑
主要用途：可安装服务器、路由器、配线架、KVM、UPS网络设备</t>
  </si>
  <si>
    <t>高清网络摄像头</t>
  </si>
  <si>
    <t>1、满足远程监考需求；                                                                          2、要求安装位置合理，能够无死角监控到全体考生；                                                                                                                  3、400万 1/2.7" CMOS ICR星光级半球型网络摄像机。
4、最低照度: 彩色：0.002 Lux @（F1.2，AGC ON），0 Lux with IR。
5、宽动态: 120 dB;调节角度: 水平：0°~355°，垂直：0°~75°。
6、焦距&amp;视场角: 2.8 mm，水平视场角：107.1°，垂直视场角：57°，对角线视场角：127.6°。
7、补光灯类型: 红外灯;补光距离: 最远可达30m。
8、最大图像尺寸参考: 1920 × 1080。
9、视频压缩标准: 主码流：H.265/H.264。
10、网络存储: 支持NAS（NFS，SMB/CIFS均支持），支持Micro SD(即TF卡)/Micro SDHC/Micro SDXC卡（最大256 GB）。                                   
11、音频: 1个内置麦克风；1路输入（Line in），1路输出（Line out）。
▲配备 ≥SD128GB内存卡。</t>
  </si>
  <si>
    <t>网线</t>
  </si>
  <si>
    <t>国标六类
采用优质0.53mm单股无氧铜铜导体，线径粗，电阻低，电导率高，信号传输衰减小，体验更佳。足305米线长。
支持千兆、2.5Gbps、5Gbps网络上网不卡顿
适配千兆网路布线，拒绝网络延迟卡顿，适用于电脑、交换机、路由器、安防监控。稳定支持2.5Gbps/5Gbps网络，在特定布线环境下，最大可支持10Gbps传输速率。</t>
  </si>
  <si>
    <t>米</t>
  </si>
  <si>
    <t>电源线</t>
  </si>
  <si>
    <t>产品名称 单芯铜线
型号名称 BV-4
产品规格 1x4mm
产品颜色 红、黄、蓝、绿、双色
导体材质 无氧铜
绝缘材质 聚氯乙烯
额定电压 450/750V
整盘长度 100米(土0.5米)</t>
  </si>
  <si>
    <t>卷</t>
  </si>
  <si>
    <t>技术服务费</t>
  </si>
  <si>
    <t>不锈钢地槽、桥架、线槽、扎带、插座、线材等辅材
规划设计：
 根据微机室的布局和计算机数量，绘制详细的布线图纸，确定交换机、服务器等设备的位置，规划好电源线、网线等线路的走向和路径。
线缆选择
  电源线应选择符合国家标准、具有足够承载能力的电线，以确保供电安全。网线六类非屏蔽网线，能满足高速数据传输需求。
线槽和线管安装
  采用金属和阻燃PVC线槽、线管进行布线，在墙面、地面或天花板上固定线槽或线管，要求横平竖直，固定点间距均匀。
电源线布线
  从配电室单独引出专线为微机室供电，设置独立的配电箱，安装空气开关和漏电保护装置。电源线应与网线等弱电线路保持一定距离，间距一般不小于30厘米，避免电磁干扰。
网线布线
  根据计算机的位置，从交换机引出网线，通过金属线槽铺设到各个计算机终端。网线两端应做好标记，标明起点和终点位置，便于管理和维护。
接地系统
  微机室应设置良好的接地系统，接地电阻应符合相关标准要求。将计算机设备的外壳、交换机等金属设备通过接地线连接到接地极上，防止静电和雷击损坏设备。
线缆整理和标识
  布线完成后，对线缆进行整理，将多余的线缆绑扎整齐，避免线缆杂乱无章。同时，在每根线缆上粘贴清晰的标识，注明线缆类型、用途、连接设备等信息。
防火和防潮
  在线槽和线管的穿墙、穿楼板处，应采用防火封堵材料进行封堵，防止火灾蔓延。微机室应保持干燥，避免线缆受潮影响性能。</t>
  </si>
  <si>
    <t>大写：伍拾伍万元整</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</si>
</sst>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4">
    <font>
      <sz val="11"/>
      <color theme="1"/>
      <name val="宋体"/>
      <charset val="134"/>
      <scheme val="minor"/>
    </font>
    <font>
      <sz val="9"/>
      <name val="宋体"/>
      <charset val="134"/>
      <scheme val="minor"/>
    </font>
    <font>
      <b/>
      <sz val="9"/>
      <name val="宋体"/>
      <charset val="134"/>
      <scheme val="minor"/>
    </font>
    <font>
      <sz val="9"/>
      <color theme="1"/>
      <name val="宋体"/>
      <charset val="134"/>
      <scheme val="minor"/>
    </font>
    <font>
      <sz val="9"/>
      <color rgb="FF000000"/>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0" fillId="2" borderId="2" applyNumberFormat="0" applyFont="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0" fillId="0" borderId="3" applyNumberFormat="0" applyFill="0" applyAlignment="0" applyProtection="0">
      <alignment vertical="center"/>
    </xf>
    <xf numFmtId="0" fontId="11" fillId="0" borderId="3" applyNumberFormat="0" applyFill="0" applyAlignment="0" applyProtection="0">
      <alignment vertical="center"/>
    </xf>
    <xf numFmtId="0" fontId="12" fillId="0" borderId="4" applyNumberFormat="0" applyFill="0" applyAlignment="0" applyProtection="0">
      <alignment vertical="center"/>
    </xf>
    <xf numFmtId="0" fontId="12" fillId="0" borderId="0" applyNumberFormat="0" applyFill="0" applyBorder="0" applyAlignment="0" applyProtection="0">
      <alignment vertical="center"/>
    </xf>
    <xf numFmtId="0" fontId="13" fillId="3" borderId="5" applyNumberFormat="0" applyAlignment="0" applyProtection="0">
      <alignment vertical="center"/>
    </xf>
    <xf numFmtId="0" fontId="14" fillId="4" borderId="6" applyNumberFormat="0" applyAlignment="0" applyProtection="0">
      <alignment vertical="center"/>
    </xf>
    <xf numFmtId="0" fontId="15" fillId="4" borderId="5" applyNumberFormat="0" applyAlignment="0" applyProtection="0">
      <alignment vertical="center"/>
    </xf>
    <xf numFmtId="0" fontId="16" fillId="5" borderId="7" applyNumberFormat="0" applyAlignment="0" applyProtection="0">
      <alignment vertical="center"/>
    </xf>
    <xf numFmtId="0" fontId="17" fillId="0" borderId="8" applyNumberFormat="0" applyFill="0" applyAlignment="0" applyProtection="0">
      <alignment vertical="center"/>
    </xf>
    <xf numFmtId="0" fontId="18" fillId="0" borderId="9" applyNumberFormat="0" applyFill="0" applyAlignment="0" applyProtection="0">
      <alignment vertical="center"/>
    </xf>
    <xf numFmtId="0" fontId="19" fillId="6" borderId="0" applyNumberFormat="0" applyBorder="0" applyAlignment="0" applyProtection="0">
      <alignment vertical="center"/>
    </xf>
    <xf numFmtId="0" fontId="20" fillId="7" borderId="0" applyNumberFormat="0" applyBorder="0" applyAlignment="0" applyProtection="0">
      <alignment vertical="center"/>
    </xf>
    <xf numFmtId="0" fontId="21" fillId="8" borderId="0" applyNumberFormat="0" applyBorder="0" applyAlignment="0" applyProtection="0">
      <alignment vertical="center"/>
    </xf>
    <xf numFmtId="0" fontId="22" fillId="9" borderId="0" applyNumberFormat="0" applyBorder="0" applyAlignment="0" applyProtection="0">
      <alignment vertical="center"/>
    </xf>
    <xf numFmtId="0" fontId="23" fillId="10" borderId="0" applyNumberFormat="0" applyBorder="0" applyAlignment="0" applyProtection="0">
      <alignment vertical="center"/>
    </xf>
    <xf numFmtId="0" fontId="23" fillId="11" borderId="0" applyNumberFormat="0" applyBorder="0" applyAlignment="0" applyProtection="0">
      <alignment vertical="center"/>
    </xf>
    <xf numFmtId="0" fontId="22" fillId="12" borderId="0" applyNumberFormat="0" applyBorder="0" applyAlignment="0" applyProtection="0">
      <alignment vertical="center"/>
    </xf>
    <xf numFmtId="0" fontId="22" fillId="13" borderId="0" applyNumberFormat="0" applyBorder="0" applyAlignment="0" applyProtection="0">
      <alignment vertical="center"/>
    </xf>
    <xf numFmtId="0" fontId="23" fillId="14" borderId="0" applyNumberFormat="0" applyBorder="0" applyAlignment="0" applyProtection="0">
      <alignment vertical="center"/>
    </xf>
    <xf numFmtId="0" fontId="23" fillId="15" borderId="0" applyNumberFormat="0" applyBorder="0" applyAlignment="0" applyProtection="0">
      <alignment vertical="center"/>
    </xf>
    <xf numFmtId="0" fontId="22" fillId="16" borderId="0" applyNumberFormat="0" applyBorder="0" applyAlignment="0" applyProtection="0">
      <alignment vertical="center"/>
    </xf>
    <xf numFmtId="0" fontId="22" fillId="17" borderId="0" applyNumberFormat="0" applyBorder="0" applyAlignment="0" applyProtection="0">
      <alignment vertical="center"/>
    </xf>
    <xf numFmtId="0" fontId="23" fillId="18" borderId="0" applyNumberFormat="0" applyBorder="0" applyAlignment="0" applyProtection="0">
      <alignment vertical="center"/>
    </xf>
    <xf numFmtId="0" fontId="23" fillId="19" borderId="0" applyNumberFormat="0" applyBorder="0" applyAlignment="0" applyProtection="0">
      <alignment vertical="center"/>
    </xf>
    <xf numFmtId="0" fontId="22" fillId="20" borderId="0" applyNumberFormat="0" applyBorder="0" applyAlignment="0" applyProtection="0">
      <alignment vertical="center"/>
    </xf>
    <xf numFmtId="0" fontId="22" fillId="21" borderId="0" applyNumberFormat="0" applyBorder="0" applyAlignment="0" applyProtection="0">
      <alignment vertical="center"/>
    </xf>
    <xf numFmtId="0" fontId="23" fillId="22" borderId="0" applyNumberFormat="0" applyBorder="0" applyAlignment="0" applyProtection="0">
      <alignment vertical="center"/>
    </xf>
    <xf numFmtId="0" fontId="23" fillId="23" borderId="0" applyNumberFormat="0" applyBorder="0" applyAlignment="0" applyProtection="0">
      <alignment vertical="center"/>
    </xf>
    <xf numFmtId="0" fontId="22" fillId="24" borderId="0" applyNumberFormat="0" applyBorder="0" applyAlignment="0" applyProtection="0">
      <alignment vertical="center"/>
    </xf>
    <xf numFmtId="0" fontId="22" fillId="25" borderId="0" applyNumberFormat="0" applyBorder="0" applyAlignment="0" applyProtection="0">
      <alignment vertical="center"/>
    </xf>
    <xf numFmtId="0" fontId="23" fillId="26" borderId="0" applyNumberFormat="0" applyBorder="0" applyAlignment="0" applyProtection="0">
      <alignment vertical="center"/>
    </xf>
    <xf numFmtId="0" fontId="23" fillId="27" borderId="0" applyNumberFormat="0" applyBorder="0" applyAlignment="0" applyProtection="0">
      <alignment vertical="center"/>
    </xf>
    <xf numFmtId="0" fontId="22" fillId="28" borderId="0" applyNumberFormat="0" applyBorder="0" applyAlignment="0" applyProtection="0">
      <alignment vertical="center"/>
    </xf>
    <xf numFmtId="0" fontId="22" fillId="29" borderId="0" applyNumberFormat="0" applyBorder="0" applyAlignment="0" applyProtection="0">
      <alignment vertical="center"/>
    </xf>
    <xf numFmtId="0" fontId="23" fillId="30" borderId="0" applyNumberFormat="0" applyBorder="0" applyAlignment="0" applyProtection="0">
      <alignment vertical="center"/>
    </xf>
    <xf numFmtId="0" fontId="23" fillId="31" borderId="0" applyNumberFormat="0" applyBorder="0" applyAlignment="0" applyProtection="0">
      <alignment vertical="center"/>
    </xf>
    <xf numFmtId="0" fontId="22" fillId="32" borderId="0" applyNumberFormat="0" applyBorder="0" applyAlignment="0" applyProtection="0">
      <alignment vertical="center"/>
    </xf>
  </cellStyleXfs>
  <cellXfs count="13">
    <xf numFmtId="0" fontId="0" fillId="0" borderId="0" xfId="0">
      <alignment vertical="center"/>
    </xf>
    <xf numFmtId="0" fontId="1" fillId="0" borderId="0" xfId="0" applyFont="1" applyAlignment="1">
      <alignment horizontal="center" vertical="center"/>
    </xf>
    <xf numFmtId="0" fontId="1" fillId="0" borderId="0" xfId="0" applyFont="1" applyAlignment="1">
      <alignment vertical="center" wrapText="1"/>
    </xf>
    <xf numFmtId="0" fontId="1" fillId="0" borderId="0" xfId="0" applyFont="1">
      <alignment vertical="center"/>
    </xf>
    <xf numFmtId="0" fontId="2" fillId="0" borderId="1" xfId="0" applyFont="1" applyBorder="1" applyAlignment="1">
      <alignment horizontal="center" vertical="center" wrapText="1"/>
    </xf>
    <xf numFmtId="0" fontId="1" fillId="0" borderId="1"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vertical="center" wrapText="1"/>
    </xf>
    <xf numFmtId="0" fontId="1" fillId="0" borderId="1" xfId="0" applyFont="1" applyBorder="1" applyAlignment="1">
      <alignment horizontal="center" vertical="center" wrapText="1"/>
    </xf>
    <xf numFmtId="0" fontId="1" fillId="0" borderId="1" xfId="0" applyFont="1" applyBorder="1" applyAlignment="1">
      <alignment vertical="center" wrapText="1"/>
    </xf>
    <xf numFmtId="0" fontId="4" fillId="0" borderId="0" xfId="0" applyFont="1" applyAlignment="1">
      <alignment horizontal="center" vertical="center"/>
    </xf>
    <xf numFmtId="0" fontId="1" fillId="0" borderId="1" xfId="0" applyFont="1" applyBorder="1">
      <alignment vertical="center"/>
    </xf>
    <xf numFmtId="0" fontId="1" fillId="0" borderId="0" xfId="0" applyFont="1" applyAlignment="1">
      <alignment horizontal="lef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tyles" Target="styles.xml"/><Relationship Id="rId5" Type="http://schemas.openxmlformats.org/officeDocument/2006/relationships/sharedStrings" Target="sharedString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dimension ref="A1:G22"/>
  <sheetViews>
    <sheetView tabSelected="1" topLeftCell="A10" workbookViewId="0">
      <selection activeCell="K13" sqref="K13"/>
    </sheetView>
  </sheetViews>
  <sheetFormatPr defaultColWidth="9" defaultRowHeight="11.25" outlineLevelCol="6"/>
  <cols>
    <col min="1" max="1" width="5.81666666666667" style="1" customWidth="1"/>
    <col min="2" max="2" width="7.36666666666667" style="1" customWidth="1"/>
    <col min="3" max="3" width="48.5416666666667" style="2" customWidth="1"/>
    <col min="4" max="4" width="6.275" style="3" customWidth="1"/>
    <col min="5" max="7" width="6.725" style="3" customWidth="1"/>
    <col min="8" max="16384" width="9" style="3"/>
  </cols>
  <sheetData>
    <row r="1" ht="23" customHeight="1" spans="1:7">
      <c r="A1" s="4" t="s">
        <v>0</v>
      </c>
      <c r="B1" s="4" t="s">
        <v>1</v>
      </c>
      <c r="C1" s="4" t="s">
        <v>2</v>
      </c>
      <c r="D1" s="4" t="s">
        <v>3</v>
      </c>
      <c r="E1" s="4" t="s">
        <v>4</v>
      </c>
      <c r="F1" s="4" t="s">
        <v>5</v>
      </c>
      <c r="G1" s="4" t="s">
        <v>6</v>
      </c>
    </row>
    <row r="2" ht="68" customHeight="1" spans="1:7">
      <c r="A2" s="5">
        <v>1</v>
      </c>
      <c r="B2" s="6" t="s">
        <v>7</v>
      </c>
      <c r="C2" s="7" t="s">
        <v>8</v>
      </c>
      <c r="D2" s="8" t="s">
        <v>9</v>
      </c>
      <c r="E2" s="8">
        <v>56</v>
      </c>
      <c r="F2" s="8">
        <v>1750</v>
      </c>
      <c r="G2" s="8">
        <f>F2*E2</f>
        <v>98000</v>
      </c>
    </row>
    <row r="3" ht="26" customHeight="1" spans="1:7">
      <c r="A3" s="5">
        <v>2</v>
      </c>
      <c r="B3" s="6" t="s">
        <v>10</v>
      </c>
      <c r="C3" s="7" t="s">
        <v>11</v>
      </c>
      <c r="D3" s="8" t="s">
        <v>12</v>
      </c>
      <c r="E3" s="8">
        <v>56</v>
      </c>
      <c r="F3" s="8">
        <v>450</v>
      </c>
      <c r="G3" s="8">
        <f>F3*E3</f>
        <v>25200</v>
      </c>
    </row>
    <row r="4" ht="409" customHeight="1" spans="1:7">
      <c r="A4" s="5">
        <v>3</v>
      </c>
      <c r="B4" s="8" t="s">
        <v>13</v>
      </c>
      <c r="C4" s="9" t="s">
        <v>14</v>
      </c>
      <c r="D4" s="8" t="s">
        <v>15</v>
      </c>
      <c r="E4" s="8">
        <v>1</v>
      </c>
      <c r="F4" s="8">
        <v>7000</v>
      </c>
      <c r="G4" s="8">
        <f>F4*E4</f>
        <v>7000</v>
      </c>
    </row>
    <row r="5" ht="313" customHeight="1" spans="1:7">
      <c r="A5" s="5">
        <v>4</v>
      </c>
      <c r="B5" s="8" t="s">
        <v>16</v>
      </c>
      <c r="C5" s="9" t="s">
        <v>17</v>
      </c>
      <c r="D5" s="8" t="s">
        <v>15</v>
      </c>
      <c r="E5" s="8">
        <v>1</v>
      </c>
      <c r="F5" s="8">
        <v>19800</v>
      </c>
      <c r="G5" s="8">
        <v>19800</v>
      </c>
    </row>
    <row r="6" ht="78" customHeight="1" spans="1:7">
      <c r="A6" s="5">
        <v>5</v>
      </c>
      <c r="B6" s="8" t="s">
        <v>18</v>
      </c>
      <c r="C6" s="9" t="s">
        <v>19</v>
      </c>
      <c r="D6" s="8" t="s">
        <v>9</v>
      </c>
      <c r="E6" s="8">
        <v>1</v>
      </c>
      <c r="F6" s="8">
        <v>5950</v>
      </c>
      <c r="G6" s="8">
        <f t="shared" ref="G6:G13" si="0">F6*E6</f>
        <v>5950</v>
      </c>
    </row>
    <row r="7" ht="146.25" spans="1:7">
      <c r="A7" s="5">
        <v>6</v>
      </c>
      <c r="B7" s="8" t="s">
        <v>20</v>
      </c>
      <c r="C7" s="9" t="s">
        <v>21</v>
      </c>
      <c r="D7" s="8" t="s">
        <v>9</v>
      </c>
      <c r="E7" s="8">
        <v>3</v>
      </c>
      <c r="F7" s="8">
        <v>1900</v>
      </c>
      <c r="G7" s="8">
        <f t="shared" si="0"/>
        <v>5700</v>
      </c>
    </row>
    <row r="8" ht="124" customHeight="1" spans="1:7">
      <c r="A8" s="5">
        <v>7</v>
      </c>
      <c r="B8" s="8" t="s">
        <v>22</v>
      </c>
      <c r="C8" s="9" t="s">
        <v>23</v>
      </c>
      <c r="D8" s="8" t="s">
        <v>9</v>
      </c>
      <c r="E8" s="8">
        <v>1</v>
      </c>
      <c r="F8" s="8">
        <v>1900</v>
      </c>
      <c r="G8" s="8">
        <f t="shared" si="0"/>
        <v>1900</v>
      </c>
    </row>
    <row r="9" ht="70" customHeight="1" spans="1:7">
      <c r="A9" s="5">
        <v>8</v>
      </c>
      <c r="B9" s="8" t="s">
        <v>24</v>
      </c>
      <c r="C9" s="9" t="s">
        <v>25</v>
      </c>
      <c r="D9" s="8" t="s">
        <v>9</v>
      </c>
      <c r="E9" s="8">
        <v>1</v>
      </c>
      <c r="F9" s="8">
        <v>1500</v>
      </c>
      <c r="G9" s="8">
        <f t="shared" si="0"/>
        <v>1500</v>
      </c>
    </row>
    <row r="10" ht="180" customHeight="1" spans="1:7">
      <c r="A10" s="5">
        <v>9</v>
      </c>
      <c r="B10" s="8" t="s">
        <v>26</v>
      </c>
      <c r="C10" s="9" t="s">
        <v>27</v>
      </c>
      <c r="D10" s="8" t="s">
        <v>9</v>
      </c>
      <c r="E10" s="8">
        <v>4</v>
      </c>
      <c r="F10" s="8">
        <v>700</v>
      </c>
      <c r="G10" s="8">
        <f t="shared" si="0"/>
        <v>2800</v>
      </c>
    </row>
    <row r="11" ht="66" customHeight="1" spans="1:7">
      <c r="A11" s="5">
        <v>10</v>
      </c>
      <c r="B11" s="10" t="s">
        <v>28</v>
      </c>
      <c r="C11" s="9" t="s">
        <v>29</v>
      </c>
      <c r="D11" s="8" t="s">
        <v>30</v>
      </c>
      <c r="E11" s="8">
        <v>2400</v>
      </c>
      <c r="F11" s="8">
        <v>1.8</v>
      </c>
      <c r="G11" s="8">
        <f t="shared" si="0"/>
        <v>4320</v>
      </c>
    </row>
    <row r="12" ht="66" customHeight="1" spans="1:7">
      <c r="A12" s="5">
        <v>11</v>
      </c>
      <c r="B12" s="8" t="s">
        <v>31</v>
      </c>
      <c r="C12" s="9" t="s">
        <v>32</v>
      </c>
      <c r="D12" s="8" t="s">
        <v>33</v>
      </c>
      <c r="E12" s="8">
        <v>3</v>
      </c>
      <c r="F12" s="8">
        <v>400</v>
      </c>
      <c r="G12" s="8">
        <f t="shared" si="0"/>
        <v>1200</v>
      </c>
    </row>
    <row r="13" ht="53" customHeight="1" spans="1:7">
      <c r="A13" s="5">
        <v>12</v>
      </c>
      <c r="B13" s="8" t="s">
        <v>34</v>
      </c>
      <c r="C13" s="9" t="s">
        <v>35</v>
      </c>
      <c r="D13" s="8" t="s">
        <v>15</v>
      </c>
      <c r="E13" s="8">
        <v>1</v>
      </c>
      <c r="F13" s="8">
        <v>19500</v>
      </c>
      <c r="G13" s="8">
        <f t="shared" si="0"/>
        <v>19500</v>
      </c>
    </row>
    <row r="14" ht="22" customHeight="1" spans="1:7">
      <c r="A14" s="5">
        <v>13</v>
      </c>
      <c r="B14" s="5" t="s">
        <v>6</v>
      </c>
      <c r="C14" s="9" t="s">
        <v>36</v>
      </c>
      <c r="D14" s="11"/>
      <c r="E14" s="11"/>
      <c r="F14" s="11"/>
      <c r="G14" s="5">
        <f>SUM(G2:G13)</f>
        <v>192870</v>
      </c>
    </row>
    <row r="18" spans="1:1">
      <c r="A18" s="12"/>
    </row>
    <row r="22" spans="1:1">
      <c r="A22" s="12"/>
    </row>
  </sheetData>
  <pageMargins left="0.7" right="0.7" top="0.629861111111111" bottom="0.550694444444444" header="0.3" footer="0.3"/>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2"/>
  <dimension ref="A1"/>
  <sheetViews>
    <sheetView workbookViewId="0">
      <selection activeCell="A1" sqref="A1"/>
    </sheetView>
  </sheetViews>
  <sheetFormatPr defaultColWidth="9" defaultRowHeight="13.5"/>
  <sheetData/>
  <pageMargins left="0.7" right="0.7" top="0.75" bottom="0.75" header="0.3" footer="0.3"/>
  <pageSetup paperSize="9"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3"/>
  <dimension ref="A1"/>
  <sheetViews>
    <sheetView workbookViewId="0">
      <selection activeCell="A1" sqref="A1"/>
    </sheetView>
  </sheetViews>
  <sheetFormatPr defaultColWidth="9" defaultRowHeight="13.5"/>
  <sheetData/>
  <pageMargins left="0.7" right="0.7"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Sheet1</vt:lpstr>
      <vt:lpstr>Sheet2</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璇</cp:lastModifiedBy>
  <dcterms:created xsi:type="dcterms:W3CDTF">2023-05-12T11:15:00Z</dcterms:created>
  <dcterms:modified xsi:type="dcterms:W3CDTF">2025-10-27T11:50:35Z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2052-12.1.0.22529</vt:lpwstr>
  </property>
  <property fmtid="{D5CDD505-2E9C-101B-9397-08002B2CF9AE}" pid="3" name="ICV">
    <vt:lpwstr>0687D5A35D8F4AE79900BC3DB54B2EAF_13</vt:lpwstr>
  </property>
</Properties>
</file>