
<file path=[Content_Types].xml><?xml version="1.0" encoding="utf-8"?>
<Types xmlns="http://schemas.openxmlformats.org/package/2006/content-types">
  <Default Extension="png" ContentType="image/png"/>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Tables/pivotTable1.xml" ContentType="application/vnd.openxmlformats-officedocument.spreadsheetml.pivotTable+xml"/>
  <Override PartName="/xl/sharedStrings.xml" ContentType="application/vnd.openxmlformats-officedocument.spreadsheetml.sharedStrings+xml"/>
  <Override PartName="/xl/styles.xml" ContentType="application/vnd.openxmlformats-officedocument.spreadsheetml.styles+xml"/>
  <Override PartName="/xl/tables/table1.xml" ContentType="application/vnd.openxmlformats-officedocument.spreadsheetml.table+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activeTab="2"/>
  </bookViews>
  <sheets>
    <sheet name="玩教具" sheetId="1" r:id="rId1"/>
    <sheet name="Sheet3" sheetId="4" r:id="rId2"/>
    <sheet name="评审明细表" sheetId="3" r:id="rId3"/>
    <sheet name="Sheet1" sheetId="2" r:id="rId4"/>
  </sheets>
  <definedNames>
    <definedName name="_xlnm._FilterDatabase" localSheetId="0" hidden="1">玩教具!$A$3:$U$18</definedName>
    <definedName name="_xlnm.Print_Titles" localSheetId="0">玩教具!$1:$3</definedName>
  </definedNames>
  <calcPr calcId="191029"/>
  <pivotCaches>
    <pivotCache cacheId="0" r:id="rId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<sst xmlns="http://schemas.openxmlformats.org/spreadsheetml/2006/main" count="252" uniqueCount="89">
  <si>
    <t>敖汉旗教育局学前教育发展资金采购玩教具(第二次）预算明细表</t>
  </si>
  <si>
    <t>报价单位（盖章）：敖汉旗教育局               联系人 ：于占魁             电话：15849600366</t>
  </si>
  <si>
    <t>序号</t>
  </si>
  <si>
    <r>
      <rPr>
        <b/>
        <sz val="12"/>
        <color theme="1"/>
        <rFont val="宋体"/>
        <charset val="134"/>
      </rPr>
      <t>设备设施名称</t>
    </r>
    <r>
      <rPr>
        <b/>
        <sz val="12"/>
        <color indexed="8"/>
        <rFont val="Arial"/>
        <charset val="0"/>
      </rPr>
      <t xml:space="preserve">	</t>
    </r>
  </si>
  <si>
    <t>规格参数</t>
  </si>
  <si>
    <t>单位</t>
  </si>
  <si>
    <t>单价（元）</t>
  </si>
  <si>
    <t>数量</t>
  </si>
  <si>
    <t>总价（元）</t>
  </si>
  <si>
    <t>旗直新城幼儿园</t>
  </si>
  <si>
    <t>新惠蒙古族幼儿园</t>
  </si>
  <si>
    <t>新惠第四幼儿园</t>
  </si>
  <si>
    <t>新惠第五幼儿园</t>
  </si>
  <si>
    <t>新惠北城幼儿园</t>
  </si>
  <si>
    <t>旗直幼儿园</t>
  </si>
  <si>
    <t>新惠第七幼儿园</t>
  </si>
  <si>
    <t>贝子府中心幼儿园</t>
  </si>
  <si>
    <t>黄羊洼中心</t>
  </si>
  <si>
    <t>木头营子中心幼儿园</t>
  </si>
  <si>
    <t>长胜中心幼儿园</t>
  </si>
  <si>
    <t>四道湾子中心幼儿园</t>
  </si>
  <si>
    <t>四家子中心幼儿园</t>
  </si>
  <si>
    <t>其他幼儿园</t>
  </si>
  <si>
    <t>备注</t>
  </si>
  <si>
    <t>奥尔夫乐器</t>
  </si>
  <si>
    <t>非洲鼓规格:鼓面直径18cm，高度40cm,8寸，40只，八音敲琴:材质:铝板琴键，木制共鸣箱，塑料打锤1个，20个，沙蛋:总长15.5cm;材质:木制;球体为黑色刻花，柄为木本色。砂球一对，40只，三角铁:4寸，材质;镀锌铁，20只，砸钟:Ф3.5cm，总长13cm;材质:把为木制，碰钟为铜制;把为木本色，钟为黄铜色:碰钟1对，20只，碰铃:3.3cm，材质:黄铜,40个，双响桶:中4cm，简长20cm，柄长18cm;材质:实木制作;木本色;打锤一支，20个，高低:材质:实木制作;木本色;打锤一支，20个，小鱼梆子:材质:实木制作;木本色;打锤一支，20个，铃:材质:实木制作;木本色;40个，红手铃:长20cm，红色尼龙带宽2.5cm，配有4个金属铃铛，每套1对，两头为尼龙搭扣，40个，木舞板:材质:实木制作;木本色:40个，铃鼓:6寸，40个，铜锣:10cm，材质:黄铜，2只，铜:9cm，材质:黄铜，2只，手提鼓:材质:木制鼓榔，羊皮面，6只，音筒:材质:安全环保无毒塑料(无色无味)，2只。</t>
  </si>
  <si>
    <t>套</t>
  </si>
  <si>
    <t>木质桌面积木玩具</t>
  </si>
  <si>
    <t>200件内容包括：长方形、三角形、圆柱体、半圆等，实木材质，弹性和透气性强，导热性良好，保养简单；喷漆均匀，表面漆膜平整光亮、无皱皮、发粘和漏漆现象。采用环保油漆，经二底三面喷漆，均为整体喷涂。</t>
  </si>
  <si>
    <t>三轮自行车</t>
  </si>
  <si>
    <t>81*41*65cm，整体加工经特殊工艺除锈，抛沙处理。表面处理：CO2保护焊、经喷丸技术处理、然后经过抛光处理、室外聚酯系树脂粉体涂装高温电磁烤漆、高温固化、表面光滑、抗紫外线、抗腐蚀、色彩鲜艳、不易脱落。</t>
  </si>
  <si>
    <t>台</t>
  </si>
  <si>
    <t>四轮自行车</t>
  </si>
  <si>
    <t>Φ166*68cm，整体加工经特殊工艺除锈，抛沙处理。表面处理：CO2保护焊、经喷丸技术处理、然后经过抛光处理、室外聚酯系树脂粉体涂装高温电磁烤漆、高温固化、表面光滑、抗紫外线、抗腐蚀、色彩鲜艳、不易脱落。</t>
  </si>
  <si>
    <t>玩具架（大型）</t>
  </si>
  <si>
    <t>405*100*100cm，优质PVC管道组合，装卸方便，有效提高儿童收纳、整洁的良好习惯。</t>
  </si>
  <si>
    <t>个</t>
  </si>
  <si>
    <t>水杯架</t>
  </si>
  <si>
    <t>60*60*80cm，优质橡胶木，板材厚度16mm，采用环保油漆型聚脂漆，正面涂层平整光滑，光泽柔和，亮光工艺。外表面和内表面以及儿童手指可触及的隐蔽处，均不得有锐利的棱角、毛刺以及小五金部件露出的锐利尖锐。</t>
  </si>
  <si>
    <t>户外款体红砖积木</t>
  </si>
  <si>
    <t>1505件/套
1、长方形砖块1120块，外部：软塑料外皮，内部：黑色塑料内部部件，规格：12cm*3cm*6cm。
2、三角形砖块40块，外部：软塑料外皮，内部：黑色塑料内部部件，规格：12cm*6cm*3cm。内含2个穿透透气孔，防止热胀冷缩。
3、正方形砖块160块，外部：软塑料外皮，内部：黑色塑料内部部件，规格：6cm*6cm*3cm。
4、瓦片108块，规格：12cm*12cm。材质：橡胶。
5、横梁1套，材质：铝+喷漆，规格：4根400mm*Φ19,30根300mm*Φ16,15根200mm*Φ16。
6、服装10套，衣服：25cm*38cm。材质：尼龙。帽子：18.7cm*10cm*23cm。材质：PP、PE。
7、尖头铲子6把，规格：12.5cm*6cm手柄长：10cm。手柄最宽处直径24mm。铁板厚度：1mm。材质：铁
8、水桶5个，规格：高：9cm,上径：18cm,下径：15cm。材质：马口铁。
9、托灰板6把，规格：托板：15cm*10cm,手柄长：10.7cm。材质：A3钢。烤漆工艺，颜色随机。
10、舀沙勺4个，规格：22.5cm*8cm。材质：不锈钢，烤漆工艺。
11、推车2辆，外包装：17cm*10.5cm*50cm。材质：A3钢。
12、手套20套，儿童专用手套，颜色随机。橡胶材质防滑耐磨。13、水平尺2个，规格：30cm*6cm。
14、墨斗线1套，内含：7m自卷式墨斗1个，墨汁1瓶。
15、垂直尺1套，内含：3种规格垂直尺8*5cm;10cm*10cm;15cm*15cm。各一个。材质：塑料。
16、量杯2个，材质：塑料，250ml.17、儿童专用水洗砂2袋，25KG/袋18、儿童专用砌砖粉15袋，1KG/袋</t>
  </si>
  <si>
    <t>毛巾架</t>
  </si>
  <si>
    <t>110*100*40cm，优质橡胶木，板材厚度16mm，采用环保油漆型聚脂漆，正面涂层平整光滑，光泽柔和，亮光工艺。外表面和内表面以及儿童手指可触及的隐蔽处，均不得有锐利的棱角、毛刺以及小五金部件露出的锐利尖锐。</t>
  </si>
  <si>
    <t>安吉爬梯</t>
  </si>
  <si>
    <t xml:space="preserve">1.攀爬箱:：材质：塑木、铝合金、ABS
尺寸：600*600*600mm（±2mm），800*800*800mm（±2mm），1000*1000*1000mm（±2mm）
详细描述：整体采用环保塑木面板，结实耐用，防潮防晒。边条采用铝合金材质，连接稳固不生锈。边角采用ABS材质，圆角设计，防撞安全。
三种规格的攀爬箱，满足不同年龄幼儿游戏需求，攀爬箱1四周面板设计了两面攀爬、两面可钻，攀爬面可搭梯板，满足幼儿不同的游戏及动作发展需求。攀爬箱2/3四周面板设计了攀爬横撑及不同形状的孔洞，可满足幼儿攀爬、钻、图形认知等能力发展，四面均可搭梯板，搭建丰富的游戏场景。
2.四腿梯：材质：无节疤松木
尺寸：600*500*140mm（±2mm），1000*500*140mm（±2mm），1200*500*140mm（±2mm），1500*500*140mm（±2mm）。
详细描述：整体采用优质的无节疤松木，表面光滑无毛刺；内嵌合页、螺丝工艺，更安全，打开后顶部平整，幼儿翻越人字梯时可以有力支撑，梯子收纳时梯腿质检留有空隙，防止夹手。炭烧工艺，户外防腐耐用。
3.单梯：材质：无节疤松木尺寸：600*400*60mm（±2mm），1000*400*60mm（±2mm），1500*400*60mm（±2mm），1800*400*60mm（±2mm），2000*400*60mm（±2mm）。
详细描述：整体采用优质的无节疤松木，表面光滑无毛刺，螺丝内嵌，安全不划手；两端有凹槽，可以稳固的卡在攀爬箱及人字梯上，幼儿使用更安全。炭烧工艺，户外防腐耐用。
4.木板：材质：无节疤松木尺寸：1000*200*25mm（±2mm），1200*200*25mm（±2mm），1500*200*25mm（±2mm），1800*200*25mm（±2mm），2000*200*25mm（±2mm）。
5.支架：材质：无节疤松木尺寸：450*600*250mm（±2mm），450*600*450mm（±2mm）。
6.板车：材质：无节疤松木尺寸：800*800mm（±2mm），1000*1000mm（±2mm）。
详细描述：整体采用优质的无节疤松木，表面光滑无毛刺，螺丝内嵌，安全不划手。底部两个定向轮、两个带锁万向轮。炭烧工艺，户外防腐耐用。
7.滚筒：材质：PP尺寸：560*600*12mm（±2mm），560*900*12mm（±2mm），630*600*12mm（±2mm），630*900*12mm（±2mm）。
详细描述：PP材质，环保耐用；承重大，耐抗压，圆滑打磨无毛刺。玩法多样，可钻爬，可站在上面平衡走，也可和方箱空洞连接，形成较长的钻爬通道。
8.车轮：材质：螺纹钢、橡胶尺寸：800*300*300mm（±2mm），800*600*600mm（±2mm）。
</t>
  </si>
  <si>
    <t>安吉配套设备</t>
  </si>
  <si>
    <t>安吉探索积木656件/套，实木材质，弹性和透气性强，导热性良好，保养简单；喷漆均匀，表面漆膜平整光亮、无皱皮、发粘和漏漆现象。采用环保油漆，经二底三面喷漆，均为整体喷涂。</t>
  </si>
  <si>
    <t>滑索</t>
  </si>
  <si>
    <t>小屋1.5*1.5*3米，滑索长40米，优质柳桉木，全部经切、刨、铣、冲等处理，表面进行防腐、防火、防蛀处理，采用原子灰二次刮灰抹平、并打磨光滑，产品边缘抛圆处理，外表面和内表面以及儿童可触及的隐蔽处均无锐利棱角、毛刺，产品表面优质油漆喷涂，所有螺丝均为不锈钢材质。滑索采用直径15mm钢丝，不锈钢材质，主要由两端钢结构支架固定、吊具和包括不限于滑车和吊带、滑轮以及带限速和缓冲装置、防护装置、吊具收装置、承载索、牵引索等设备。</t>
  </si>
  <si>
    <t>阿基米德积木</t>
  </si>
  <si>
    <t>1200片/套，实木材质，弹性和透气性强，导热性良好，保养简单；喷漆均匀，表面漆膜平整光亮、无皱皮、发粘和漏漆现象。采用环保油漆，经二底三面喷漆，均为整体喷涂。</t>
  </si>
  <si>
    <t>大型玩具
（滑梯）</t>
  </si>
  <si>
    <t>≥10.4*6.9*5.4m,城堡风格，具有提、爬、滑、钻、蹲、踩、攀爬、平衡等功能；积极调动儿童攀登、爬越、平衡、灵敏身体延展、协调及综合等各项功能。
材质：主支柱Ø114mm壁厚2.0mm热镀锌钢管，整体加工经特殊工艺除锈，抛沙处理。表面处理：CO2保护焊、经喷丸技术处理、然后经过抛光处理、室外聚酯系树脂粉体涂装高温电磁烤漆、高温固化、表面光滑、抗紫外线、抗腐蚀、色彩鲜艳、不易脱落。平台、楼梯采用厚度为2.0mm优质铁板制作，尺寸（mm）：1160×1160，冲孔直径为8mm；表面处理：经除锈、除油、磷化、抛丸、抛沙处理后表面显微波浪状冲孔防滑板，不积水。经高温固化、表面光滑、抗紫外线、抗腐蚀。塑料件采用优质工程塑料为原料，经大型滚塑摇摆正反流水线一次性成形，将颜色粉末与各类原材料、辅助基材（抗紫外线稳定剂、静电防止剂、抗老化剂等）充分混合，让抗紫外线、褪色、脆化、静电等元素长久不会流失。零配件：所有金属件扣件采用高强度铝合金一次性铸造成型，边角光滑不毛刺。经抛砂处理后，表面喷涂环保聚酯粉末，经高温固化、表面光滑，抗紫外线能力强，色彩鲜艳细腻不易脱落，所有螺丝材质为不锈钢材质，外露螺丝均采用半圆头与T型平头内六角螺丝。其他：接触面材料及结合铁均经倒圆角处理，已维护使用者安全。所有产品外表面和内表面以及儿童手指可触及无任何毛刺及尖锐的棱角。</t>
  </si>
  <si>
    <t>备注：上述采购的设备在规格上均是大于或等。</t>
  </si>
  <si>
    <t>求和项:预算总价（元）</t>
  </si>
  <si>
    <t>采购分类</t>
  </si>
  <si>
    <t>汇总</t>
  </si>
  <si>
    <t>办公家具</t>
  </si>
  <si>
    <t>厨具类</t>
  </si>
  <si>
    <t>电子卖场</t>
  </si>
  <si>
    <t>玩教具</t>
  </si>
  <si>
    <t>总计</t>
  </si>
  <si>
    <t xml:space="preserve">设备设施名称	</t>
  </si>
  <si>
    <t>单位（台\件\套）</t>
  </si>
  <si>
    <t>预算单价（元）</t>
  </si>
  <si>
    <t>购置数量(台件套)</t>
  </si>
  <si>
    <t>预算总价（元）</t>
  </si>
  <si>
    <t>非洲鼓规格:鼓面直径18cm，高度40cm,8寸，40只，八音敲琴:材质:铝板琴键，木制共鸣箱，塑料打锤1个，20个，沙蛋:总长15.5cm;材质:木制;球体为黑色刻花，柄为木本色。砂球一对，40只，三角铁:4寸，材质;镀锌铁，20只，砸钟:Ф3.5cm，总长13cm ;材质:把为木制，碰钟为铜制;把为木本色，钟为黄铜色:碰钟1对，20只，碰铃:3.3cm，材质:黄铜,40个，双响桶:中4cm，简长20cm，柄长18cm ;材质:实木制作;木本色;打锤一支，20个，高低:材质:实木制作;木本色;打锤一支，</t>
  </si>
  <si>
    <t xml:space="preserve">200件内容包括：长方形、三角形、圆柱体、半圆等，实木材质，弹性和透气性强，导热性良好，保养简单；喷漆均匀，表面漆膜平整光亮、无皱皮、发粘和漏漆现象。采用环保油漆，经二底三面喷漆，均为整体喷涂。 </t>
  </si>
  <si>
    <t>1505件/套
1、长方形砖块1120块，外部：软塑料外皮，内部：黑色塑料内部部件，规格：12cm*3cm*6cm。内含穿透透气孔，防止热胀冷缩。砖的表面为皮纹路，增大砖块的摩擦力，增强稳定性，不易打滑。四周倒边处理，更加安全美观。
2、三角形砖块40块，外部：软塑料外皮，内部：黑色塑料内部部件，规格：12cm*6cm*3cm。内含2个穿透透气孔，防止热胀冷缩。表面平滑，四周倒边处理，更加安全美观。
3、正方形砖块160块，外部：软塑料外皮，内部：黑色塑料内部部件，规格：6cm*6cm*3cm。砖的表面为</t>
  </si>
  <si>
    <t>81*41*65cm，整体加工经特殊工艺除锈，抛沙处理。表面处理：CO2 保护焊、经喷丸技术处理、然后经过抛光处理、室外聚酯系树脂粉体涂装高温电磁烤漆、高温固化、表面光滑、抗紫外线、抗腐蚀、色彩鲜艳、不易脱落。</t>
  </si>
  <si>
    <t>Φ166*68cm，整体加工经特殊工艺除锈，抛沙处理。表面处理：CO2 保护焊、经喷丸技术处理、然后经过抛光处理、室外聚酯系树脂粉体涂装高温电磁烤漆、高温固化、表面光滑、抗紫外线、抗腐蚀、色彩鲜艳、不易脱落。</t>
  </si>
  <si>
    <t>60*60*80cm，优质橡胶木，板材厚度16mm ，采用环保油漆型聚脂漆，正面涂层平整光滑，光泽柔和，亮光工艺。外表面和内表面以及儿童手指可触及的隐蔽处，均不得有锐利的棱角、毛刺以及小五金部件露出的锐利尖锐。</t>
  </si>
  <si>
    <t>110*100*40cm，优质橡胶木，板材厚度16mm ，采用环保油漆型聚脂漆，正面涂层平整光滑，光泽柔和，亮光工艺。外表面和内表面以及儿童手指可触及的隐蔽处，均不得有锐利的棱角、毛刺以及小五金部件露出的锐利尖锐。</t>
  </si>
  <si>
    <t>小屋1.5*1.5*3米，滑索长40米，优质柳桉木，全部经切、刨、铣、冲等处理，表面进行防腐、防火、防蛀处理，采用原子灰二次刮灰抹平、并打磨光滑，产品边缘抛圆处理，外表面和内表面以及儿童可触及的隐蔽处均无锐利棱角、毛刺，产品表面优质油漆喷涂，所有螺丝均为不锈钢材质。滑索采用直径1.5mm钢丝，不锈钢材质。</t>
  </si>
  <si>
    <t>1.攀爬箱:：材质：塑木、铝合金、ABS
尺寸：600*600*600mm（±2mm），800*800*800mm（±2mm），1000*1000*1000mm（±2mm）
详细描述：整体采用环保塑木面板，结实耐用，防潮防晒。边条采用铝合金材质，连接稳固不生锈。边角采用ABS材质，圆角设计，防撞安全。
三种规格的攀爬箱，满足不同年龄幼儿游戏需求，攀爬箱1四周面板设计了两面攀爬、两面可钻，攀爬面可搭梯板，满足幼儿不同的游戏及动作发展需求。攀爬箱2/3四周面板设计了攀爬横撑及不同形状的孔洞，可满足幼儿攀爬、钻</t>
  </si>
  <si>
    <t>大型玩具（滑梯）</t>
  </si>
  <si>
    <t>10.4*6.9*5.4m,城堡风格，具有提、爬、滑、钻、蹲、踩、攀爬、平衡等功能；积极调动儿童攀登、爬越、平衡、灵敏身体延展、协调及综合等各项功能。
材质：主支柱Ø114mm壁厚2.0mm热镀锌钢管，整体加工经特殊工艺除锈，抛沙处理。表面处理：CO2 保护焊、经喷丸技术处理、然后经过抛光处理、室外聚酯系树脂粉体涂装高温电磁烤漆、高温固化、表面光滑、抗紫外线、抗腐蚀、色彩鲜艳、不易脱落。平台、楼梯采用厚度为2.0mm优质铁板制作，尺寸（mm）：1160×1160，冲孔直径为8mm；表面处理：经除锈、除油、</t>
  </si>
  <si>
    <t>敖汉旗教育局学前教育发展资金采购玩教具(第二次）评审明细表</t>
  </si>
  <si>
    <t>58件/套。各部件配置：
1.单响筒：筒直径约4cm，长约20cm，敲击棒长约17cm，实木材质，采用环保油漆喷涂。数量：3个
2.双响筒：筒直径约3.5cm，长约18.5cm，敲击棒长约16cm，实木材质，采用环保油漆喷涂。数量：3个
3.刮棒：长约25cm，敲击棒长约17cm，实木材质，采用环保油漆喷涂。数量：3个
4.高低音棒子：长约26cm，宽约10cm，敲击棒长约18cm，实木材质，采用环保油漆喷涂。数量：3个
5.打棒：直径约2cm，长约20cm，实木材质，采用环保油漆喷涂。数量：3个
6.木响板：长约20cm，实木材质，采用环保油漆喷涂。数量：3个
7.方棒子：长约17.5cm，宽约5.5cm，实木材质，采用环保油漆喷涂。数量：3个
8.转响板：长约15，宽约14cm，实木材质，采用环保油漆喷涂。数量：3个
9.多音响筒：直径约11cm，实木材质，采用环保油漆喷涂。数量：3个
10.奶牛响板：约13.6*5*2.9cm，实木材质，采用环保油漆喷涂。数量：3个
11.小鱼棒子：高约15cm，敲槌长约20cm，实木材质，采用环保油漆喷涂。数量：3个
12.木鱼：7*6.5cm，敲槌长约21cm，实木材质，采用环保油漆喷涂。数量：3个
13.龙头棒子：长约24cm，宽约5.5cm，敲槌长约20cm，实木材质，采用环保油漆喷涂。数量：3个
14.八音钟：8个/套，8cm*13cm，合金材质。数量：2套
15.塑料砂蛋：2个/对，直径约4cm，长约6cm，工程塑料材质，结实耐用。数量：2对
16.彩色木砂蛋：2个/对，直径约4.5cm，长约6.5cm，实木材质，采用环保油漆喷涂。数量：2对
17.砂球：5对/套，实木材质、工程塑料材质，结实耐用。数量：2对
18.直筒蛙：长约37cm，直径约7cm，实木材质，采用环保油漆喷涂。数量：2个
19.大鱼蛙：长约30cm，直径约6cm，实木材质，采用环保油漆喷涂。数量：2个
20.小鱼蛙：长约20cm，直径约6cm，实木材质，采用环保油漆喷涂。  数量：2个
21.三角铁：6寸，边长约15cm，不锈钢材质。数量：2个
22.带架三角铁：架子尺寸25*21.3*2.2cm，实木材质，采用环保油漆喷涂；6寸三角铁，不锈钢材质。数量：2个
23.三铃板镲：约20.5*3.5*2.5cm，木柄实木材质，采用环保油漆喷涂；电镀擦片，经久耐用。数量：5个
24.棒铃：13铃，长约19cm实木材质，采用环保油漆喷涂；电镀铃铛，经久耐用。数量：5个
25.布绒串铃：21铃，长约26cm实木材质，采用环保油漆喷涂；电镀铃铛，经久耐用。数量：5个</t>
  </si>
  <si>
    <t>一、工艺要求：花旗松积木，边缘和表面进行抛圆处理，无任何涂料及添加剂。材质：花旗松无结材（无死结），整木无拼接，木质轻盈柔软，具有一定程度抵抗腐朽菌及抗潮湿特性，独特玫瑰色木质纹理，保持天然独特木香。积木检测数据：甲醛释放量0.03mg/m³无小零件；无可触及的危险锐利尖端；无木刺；无赛璐珞及在火中具有相同特性的材料、遇火后会产生表面闪烁效应的毛绒面料、高度易燃固体；不含易燃气体、高度易燃液体、易燃液体和易燃凝胶体；玩具的适用年龄标识符合GB/T28022；玩具使用说明符合GB/T5296.5强制性条款要求.
二、种类、规格、数量：
积木2.0（长方体）边长：40*40mm，厚度：20mm，边角角度r2，数量30块；
积木2.0（长方体）边长：40*80mm，厚度：20mm边角角度r2数量20块；
积木2.0（长方体）边长：40*160mm厚度：20mm边角角度r2，数量15块；
积木2.0（正方体）边长：40*40mm厚度：40mm边角角度r2数量30块；
积木2.0（正方体）边长：40*80mm厚度：40mm边角角度r2，数量20块；
积木2.0（正方体）边长：40*160mm厚度：40mm边角角度r2数量15块；
积木2.0（三角形）边长：39*39*55mm厚度：20mm边角角度r2，数量20块；
积木2.0（三角形）边长：55*55*77mm厚度：20mm边角角度r2，数量20块；
积木2.0（半圆）直径：78mm厚度：20mm边角角度r2，数量20块；
积木2.0（圆）直径：直径：78mm厚度：20mm边角角度r2，数量10块；
积木2.0（圆柱体）直径：40mm高度：40mm边角角度r2，数量20块；
积木2.0（圆柱体）直径：40mm高度：80mm边角角度r2，数量20块。</t>
  </si>
  <si>
    <t>1505件/套
1、长方形砖块1120块，外部：软塑料外皮，内部：黑色塑料内部部件，规格：12cm×3cm×6cm。内含穿透透气孔，防止热胀冷缩。砖的表面为皮纹路，增大砖块的摩擦力，增强稳定性，不易打滑。四周倒边处理，更加安全美观。
2、三角形砖块40块，外部：软塑料外皮，内部：黑色塑料内部部件，规格：12cm×6cm×3cm。内含2个穿透透气孔，防止热胀冷缩。表面平滑，四周倒边处理，更加安全美观。
3、正方形砖块160块，外部：软塑料外皮，内部：黑色塑料内部部件，规格：6cm×6cm×3cm。砖的表面为皮纹路，增大砖块的摩擦力，增强稳定性，不易打滑。四周倒边处理，更加安全美观。
4、瓦片108块，规格：12cm×12cm。材质：橡胶。瓦的表面为皮纹路，增大砖块的摩擦力，增强稳定性，不易打滑。
5、横梁1套，材质：铝+喷漆，规格：4根400mm×Φ19,30根300mm×Φ16,15根200mm×Φ16。
6、服装10套，衣服：25cm×38cm。材质：尼龙。帽子：18.7cm×10cm×23cm。材质：PP、PE。
7、尖头铲子6把，规格：12.5cm×6cm 手柄长：10cm。手柄最宽处直径24mm。铁板厚度：1mm。材质：铁
8、水桶5个，规格：高：9cm,上径：18cm,下径：15cm。材质：马口铁。环保塑粉烤漆，采用安全扣耳，卷边设计，安全不刮手，颜色随机。
9、托灰板6把，规格：托板：15cm×10cm,手柄长：10.7cm。材质：A3钢。烤漆工艺，颜色随机。
10、舀沙勺4个，规格：22.5cm×8cm。材质：不锈钢，烤漆工艺。
11、推车2辆，外包装：17cm×10.5cm×50cm。材质：A3钢。颜色随机
12、手套20套，儿童专用手套，颜色随机。橡胶材质防滑耐磨。
13、水平尺2个，规格：30cm×6cm。
14、墨斗线1套，内含：7m自卷式墨斗1个，墨汁1瓶。
15、垂直尺1套，内含：3种规格垂直尺8×5cm;10cm×10cm;15cm×15cm。各一个。材质：塑料。
16、量杯2个，材质：塑料，250ml
17、儿童专用水洗砂2袋，25KG/袋；18、儿童专用砌砖粉15袋，1KG/袋</t>
  </si>
  <si>
    <t>1.攀爬箱:：材质：塑木、铝合金、ABS
尺寸：600*600*600mm（±2mm），800*800*800mm（±2mm），1000*1000*1000mm（±2mm）
详细描述：整体采用环保塑木面板，结实耐用，防潮防晒。边条采用铝合金材质，连接稳固不生锈。边角采用ABS材质，圆角设计，防撞安全。
三种规格的攀爬箱，满足不同年龄幼儿游戏需求，攀爬箱1四周面板设计了两面攀爬、两面可钻，攀爬面可搭梯板，满足幼儿不同的游戏及动作发展需求。攀爬箱2/3四周面板设计了攀爬横撑及不同形状的孔洞，可满足幼儿攀爬、钻、图形认知等能力发展，四面均可搭梯板，搭建丰富的游戏场景。
2.四腿梯：材质：无节疤松木
尺寸：600*500*140mm（±2mm），1000*500*140mm（±2mm），1200*500*140mm（±2mm），1500*500*140mm（±2mm）。
详细描述：整体采用优质的无节疤松木，表面光滑无毛刺；内嵌合页、螺丝工艺，更安全，打开后顶部平整，幼儿翻越人字梯时可以有力支撑，梯子收纳时梯腿质检留有空隙，防止夹手。炭烧工艺，户外防腐耐用。
3.单梯：材质：无节疤松木尺寸：600*400*60mm（±2mm），1000*400*60mm（±2mm），1500*400*60mm（±2mm），1800*400*60mm（±2mm），2000*400*60mm（±2mm）。
详细描述：整体采用优质的无节疤松木，表面光滑无毛刺，螺丝内嵌，安全不划手；两端有凹槽，可以稳固的卡在攀爬箱及人字梯上，幼儿使用更安全。炭烧工艺，户外防腐耐用。
4.木板：材质：无节疤松木尺寸：1000*200*25mm（±2mm），1200*200*25mm（±2mm），1500*200*25mm（±2mm），1800*200*25mm（±2mm），2000*200*25mm（±2mm）。
5.支架：材质：无节疤松木尺寸：450*600*250mm（±2mm），450*600*450mm（±2mm）。
6.板车：材质：无节疤松木尺寸：800*800mm（±2mm），1000*1000mm（±2mm）。
详细描述：整体采用优质的无节疤松木，表面光滑无毛刺，螺丝内嵌，安全不划手。底部两个定向轮、两个带锁万向轮。炭烧工艺，户外防腐耐用。
7.滚筒：材质：PP尺寸：560*600*12mm（±2mm），560*900*12mm（±2mm），630*600*12mm（±2mm），630*900*12mm（±2mm）。
详细描述：PP材质，环保耐用；承重大，耐抗压，圆滑打磨无毛刺。玩法多样，可钻爬，可站在上面平衡走，也可和方箱空洞连接，形成较长的钻爬通道。
8.车轮：材质：螺纹钢、橡胶尺寸：800*300*300mm（±2mm），800*600*600mm（±2mm）</t>
  </si>
  <si>
    <t>656片/套，新西兰松，弹性和透气性强，导热性良好，保养简单；喷漆均匀，表面漆膜平整光亮、无皱皮、发粘和漏漆现象。采用环保油漆，经二底三面喷漆，均为整体喷涂
各部件配置：
1.正方块:10×10×2.5cm，数量：46件；2.正方块:10×10×5cm，数量：40件
3.正方体:10×10×10cm，数量：20件；4.长方块:20×10×2.5cm，数量：80件
5.长方块:20×10×5cm，数量：60件；6.长方体:20×10×10cm，数量：20件
7.长方块:40×10×5cm，数量：20件；8.长方块:60×10×5cm，数量：20件
9.三角形:14×14×5cm，数量：30件；10.三角形:21×21×5cm，数量：40件
11.半圆:20×5cm，数量：20件；12.半圆环:40×20×5cm，数量：10件
13.圆:20×5cm，数量：30件；4.建构木板:40×10×2.5cm，数量：40件
15.建构木板:60×10×2.5cm，数量：40件；16.建构木板:80×10×2.5cm，数量：20件
17.建构木板:100×10×2.5cm，数量：10件；18.圆柱:D:10 H:5cm，数量：50件
19.圆柱:D:10 H:10cm，数量：30件；20.圆柱:D:10 H:20cm，数量：20件
21.圆柱:D:10 H:40cm，数量：10件</t>
  </si>
  <si>
    <t>敖汉旗教育局学前教育发展资金采购玩教具(第二次）明细表</t>
  </si>
  <si>
    <t>报价单位（盖章）：敖汉旗教育局                                    联系人 ：于占魁             电话：15849600366</t>
  </si>
  <si>
    <r>
      <rPr>
        <b/>
        <sz val="12"/>
        <color theme="1"/>
        <rFont val="宋体"/>
        <charset val="134"/>
      </rPr>
      <t>购置数量</t>
    </r>
    <r>
      <rPr>
        <b/>
        <sz val="12"/>
        <color indexed="8"/>
        <rFont val="Courier New"/>
        <charset val="0"/>
      </rPr>
      <t>(</t>
    </r>
    <r>
      <rPr>
        <b/>
        <sz val="12"/>
        <color indexed="8"/>
        <rFont val="宋体"/>
        <charset val="134"/>
      </rPr>
      <t>台件套</t>
    </r>
    <r>
      <rPr>
        <b/>
        <sz val="12"/>
        <color indexed="8"/>
        <rFont val="Courier New"/>
        <charset val="0"/>
      </rPr>
      <t>)</t>
    </r>
  </si>
  <si>
    <t>非洲鼓规格:鼓面直径18cm，高度40cm,8寸，40只，八音敲琴:材质:铝板琴键，木制共鸣箱，塑料打锤1个，20个，沙蛋:总长15.5cm;材质:木制;球体为黑色刻花，柄为木本色。砂球一对，40只，三角铁:4寸，材质;镀锌铁，20只，砸钟:Ф3.5cm，总长13cm ;材质:把为木制，碰钟为铜制;把为木本色，钟为黄铜色:碰钟1对，20只，碰铃:3.3cm，材质:黄铜,40个，双响桶:中4cm，简长20cm，柄长18cm ;材质:实木制作;木本色;打锤一支，20个，高低:材质:实木制作;木本色;打锤一支，20个，小鱼梆子:材质:实木制作;木本色;打锤一支，20个，铃:材质:实木制作;木本色;40个，红手铃:长20cm，红色尼龙带宽2.5cm，配有4个金属铃铛，每套1对，两头为尼龙搭扣，40个，木舞板:材质:实木制作;木本色:40个，铃鼓:6寸，40个，铜锣:10cm，材质:黄铜，2只，铜:9cm，材质:黄铜，2只，手提鼓:材质:木制鼓榔，羊皮
面，6只，音筒:材质:安全环保无毒塑料(无无味)，2只。</t>
  </si>
  <si>
    <t>1505件/套
1、长方形砖块1120块，外部：软塑料外皮，内部：黑色塑料内部部件，规格：12cm*3cm*6cm。内含穿透透气孔，防止热胀冷缩。砖的表面为皮纹路，增大砖块的摩擦力，增强稳定性，不易打滑。四周倒边处理，更加安全美观。
2、三角形砖块40块，外部：软塑料外皮，内部：黑色塑料内部部件，规格：12cm*6cm*3cm。内含2个穿透透气孔，防止热胀冷缩。表面平滑，四周倒边处理，更加安全美观。
3、正方形砖块160块，外部：软塑料外皮，内部：黑色塑料内部部件，规格：6cm*6cm*3cm。砖的表面为皮纹路，增大砖块的摩擦力，增强稳定性，不易打滑。四周倒边处理，更加安全美观。
4、瓦片108块，规格：12cm*12cm。材质：橡胶。瓦的表面为皮纹路，增大砖块的摩擦力，增强稳定性，不易打滑。
5、横梁1套，材质：铝+喷漆，规格：4根400mm*Φ19,30根300mm*Φ16,15根200mm*Φ16。
6、服装10套，衣服：25cm*38cm。材质：尼龙。帽子：18.7cm*10cm*23cm。材质：PP、PE。
7、尖头铲子6把，规格：12.5cm*6cm 手柄长：10cm。手柄最宽处直径24mm。铁板厚度：1mm。材质：铁
8、水桶5个，规格：高：9cm,上径：18cm,下径：15cm。材质：马口铁。环保塑粉烤漆，采用安全扣耳，卷边设计，安全不刮手，颜色随机。
9、托灰板6把，规格：托板：15cm*10cm,手柄长：10.7cm。材质：A3钢。烤漆工艺，颜色随机。
10、舀沙勺4个，规格：22.5cm*8cm。材质：不锈钢，烤漆工艺。
11、推车2辆，外包装：17cm*10.5cm*50cm。材质：A3钢。颜色随机
12、手套20套，儿童专用手套，颜色随机。橡胶材质防滑耐磨。13、水平尺2个，规格：30cm*6cm。
14、墨斗线1套，内含：7m自卷式墨斗1个，墨汁1瓶。
15、垂直尺1套，内含：3种规格垂直尺8*5cm;10cm*10cm;15cm*15cm。各一个。材质：塑料。
16、量杯2个，材质：塑料，250ml.17、儿童专用水洗砂2袋，25KG/袋18、儿童专用砌砖粉15袋，1KG/袋</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</si>
</sst>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1"/>
      <color indexed="8"/>
      <name val="宋体"/>
      <charset val="134"/>
      <scheme val="minor"/>
    </font>
    <font>
      <b/>
      <sz val="20"/>
      <color theme="1"/>
      <name val="宋体"/>
      <charset val="134"/>
    </font>
    <font>
      <sz val="20"/>
      <color theme="1"/>
      <name val="宋体"/>
      <charset val="134"/>
      <scheme val="minor"/>
    </font>
    <font>
      <sz val="12"/>
      <name val="宋体"/>
      <charset val="134"/>
    </font>
    <font>
      <b/>
      <sz val="16"/>
      <color theme="1"/>
      <name val="宋体"/>
      <charset val="134"/>
    </font>
    <font>
      <b/>
      <sz val="12"/>
      <color theme="1"/>
      <name val="宋体"/>
      <charset val="134"/>
    </font>
    <font>
      <b/>
      <sz val="11"/>
      <color theme="1"/>
      <name val="宋体"/>
      <charset val="134"/>
    </font>
    <font>
      <sz val="11"/>
      <color theme="1"/>
      <name val="宋体"/>
      <charset val="134"/>
      <scheme val="major"/>
    </font>
    <font>
      <sz val="12"/>
      <color theme="1"/>
      <name val="宋体"/>
      <charset val="134"/>
      <scheme val="major"/>
    </font>
    <font>
      <sz val="11"/>
      <color indexed="8"/>
      <name val="宋体"/>
      <charset val="134"/>
    </font>
    <font>
      <sz val="12"/>
      <name val="宋体"/>
      <charset val="134"/>
      <scheme val="major"/>
    </font>
    <font>
      <sz val="11"/>
      <color theme="1"/>
      <name val="宋体"/>
      <charset val="134"/>
      <scheme val="minor"/>
    </font>
    <font>
      <sz val="11"/>
      <color indexed="8"/>
      <name val="宋体"/>
      <charset val="134"/>
      <scheme val="major"/>
    </font>
    <font>
      <sz val="9"/>
      <color theme="1"/>
      <name val="宋体"/>
      <charset val="134"/>
      <scheme val="major"/>
    </font>
    <font>
      <sz val="11"/>
      <name val="宋体"/>
      <charset val="134"/>
      <scheme val="major"/>
    </font>
    <font>
      <sz val="10"/>
      <color indexed="8"/>
      <name val="宋体"/>
      <charset val="134"/>
    </font>
    <font>
      <sz val="12"/>
      <color indexed="8"/>
      <name val="宋体"/>
      <charset val="134"/>
      <scheme val="major"/>
    </font>
    <font>
      <sz val="10"/>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2"/>
      <color indexed="8"/>
      <name val="Arial"/>
      <charset val="0"/>
    </font>
    <font>
      <b/>
      <sz val="12"/>
      <color indexed="8"/>
      <name val="Courier New"/>
      <charset val="0"/>
    </font>
    <font>
      <b/>
      <sz val="12"/>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auto="1"/>
      </bottom>
      <diagonal/>
    </border>
    <border>
      <left style="thin">
        <color auto="1"/>
      </left>
      <right style="thin">
        <color indexed="8"/>
      </right>
      <top style="thin">
        <color indexed="8"/>
      </top>
      <bottom style="thin">
        <color auto="1"/>
      </bottom>
      <diagonal/>
    </border>
    <border>
      <left style="thin">
        <color auto="1"/>
      </left>
      <right style="thin">
        <color indexed="8"/>
      </right>
      <top style="thin">
        <color auto="1"/>
      </top>
      <bottom style="thin">
        <color auto="1"/>
      </bottom>
      <diagonal/>
    </border>
    <border>
      <left style="thin">
        <color auto="1"/>
      </left>
      <right style="thin">
        <color auto="1"/>
      </right>
      <top style="thin">
        <color auto="1"/>
      </top>
      <bottom style="thin">
        <color indexed="8"/>
      </bottom>
      <diagonal/>
    </border>
    <border>
      <left style="thin">
        <color auto="1"/>
      </left>
      <right style="thin">
        <color indexed="8"/>
      </right>
      <top style="thin">
        <color auto="1"/>
      </top>
      <bottom style="thin">
        <color indexed="8"/>
      </bottom>
      <diagonal/>
    </border>
    <border>
      <left style="thin">
        <color rgb="FFABABAB"/>
      </left>
      <right/>
      <top style="thin">
        <color rgb="FFABABAB"/>
      </top>
      <bottom/>
      <diagonal/>
    </border>
    <border>
      <left style="thin">
        <color rgb="FFABABAB"/>
      </left>
      <right style="thin">
        <color rgb="FFABABAB"/>
      </right>
      <top style="thin">
        <color rgb="FFABABAB"/>
      </top>
      <bottom/>
      <diagonal/>
    </border>
    <border>
      <left/>
      <right style="thin">
        <color rgb="FFABABAB"/>
      </right>
      <top/>
      <bottom/>
      <diagonal/>
    </border>
    <border>
      <left style="thin">
        <color rgb="FFABABAB"/>
      </left>
      <right/>
      <top/>
      <bottom/>
      <diagonal/>
    </border>
    <border>
      <left style="thin">
        <color rgb="FFABABAB"/>
      </left>
      <right style="thin">
        <color rgb="FFABABAB"/>
      </right>
      <top/>
      <bottom/>
      <diagonal/>
    </border>
    <border>
      <left style="thin">
        <color rgb="FFABABAB"/>
      </left>
      <right/>
      <top style="thin">
        <color rgb="FFABABAB"/>
      </top>
      <bottom style="thin">
        <color rgb="FFABABAB"/>
      </bottom>
      <diagonal/>
    </border>
    <border>
      <left style="thin">
        <color rgb="FFABABAB"/>
      </left>
      <right style="thin">
        <color rgb="FFABABAB"/>
      </right>
      <top style="thin">
        <color rgb="FFABABAB"/>
      </top>
      <bottom style="thin">
        <color rgb="FFABABAB"/>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2" borderId="14"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5" applyNumberFormat="0" applyFill="0" applyAlignment="0" applyProtection="0">
      <alignment vertical="center"/>
    </xf>
    <xf numFmtId="0" fontId="24" fillId="0" borderId="15" applyNumberFormat="0" applyFill="0" applyAlignment="0" applyProtection="0">
      <alignment vertical="center"/>
    </xf>
    <xf numFmtId="0" fontId="25" fillId="0" borderId="16" applyNumberFormat="0" applyFill="0" applyAlignment="0" applyProtection="0">
      <alignment vertical="center"/>
    </xf>
    <xf numFmtId="0" fontId="25" fillId="0" borderId="0" applyNumberFormat="0" applyFill="0" applyBorder="0" applyAlignment="0" applyProtection="0">
      <alignment vertical="center"/>
    </xf>
    <xf numFmtId="0" fontId="26" fillId="3" borderId="17" applyNumberFormat="0" applyAlignment="0" applyProtection="0">
      <alignment vertical="center"/>
    </xf>
    <xf numFmtId="0" fontId="27" fillId="4" borderId="18" applyNumberFormat="0" applyAlignment="0" applyProtection="0">
      <alignment vertical="center"/>
    </xf>
    <xf numFmtId="0" fontId="28" fillId="4" borderId="17" applyNumberFormat="0" applyAlignment="0" applyProtection="0">
      <alignment vertical="center"/>
    </xf>
    <xf numFmtId="0" fontId="29" fillId="5" borderId="19" applyNumberFormat="0" applyAlignment="0" applyProtection="0">
      <alignment vertical="center"/>
    </xf>
    <xf numFmtId="0" fontId="30" fillId="0" borderId="20" applyNumberFormat="0" applyFill="0" applyAlignment="0" applyProtection="0">
      <alignment vertical="center"/>
    </xf>
    <xf numFmtId="0" fontId="31" fillId="0" borderId="21"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cellStyleXfs>
  <cellXfs count="56">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vertical="center"/>
    </xf>
    <xf numFmtId="0" fontId="3" fillId="0" borderId="0" xfId="0" applyFont="1" applyFill="1" applyBorder="1" applyAlignment="1">
      <alignment horizontal="left" vertical="center"/>
    </xf>
    <xf numFmtId="0" fontId="3" fillId="0" borderId="0" xfId="0" applyFont="1" applyFill="1" applyBorder="1" applyAlignment="1">
      <alignment horizontal="left" vertical="center" wrapText="1"/>
    </xf>
    <xf numFmtId="0" fontId="4" fillId="0" borderId="0" xfId="0" applyFont="1" applyFill="1" applyBorder="1" applyAlignment="1">
      <alignment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0" fillId="0" borderId="2" xfId="0" applyFont="1" applyBorder="1">
      <alignment vertical="center"/>
    </xf>
    <xf numFmtId="0" fontId="8" fillId="0" borderId="2" xfId="0" applyFont="1" applyFill="1" applyBorder="1" applyAlignment="1">
      <alignment horizontal="center" vertical="center" wrapText="1"/>
    </xf>
    <xf numFmtId="0" fontId="9" fillId="0" borderId="2" xfId="0" applyFont="1" applyBorder="1" applyAlignment="1">
      <alignment horizontal="justify" vertical="center"/>
    </xf>
    <xf numFmtId="0" fontId="10" fillId="0" borderId="2" xfId="0" applyFont="1" applyFill="1" applyBorder="1" applyAlignment="1">
      <alignment horizontal="center" vertical="center" wrapText="1"/>
    </xf>
    <xf numFmtId="0" fontId="11" fillId="0" borderId="0" xfId="0" applyFont="1">
      <alignment vertical="center"/>
    </xf>
    <xf numFmtId="0" fontId="11" fillId="0" borderId="1" xfId="0" applyFont="1" applyFill="1" applyBorder="1" applyAlignment="1">
      <alignment vertical="center" wrapText="1"/>
    </xf>
    <xf numFmtId="0" fontId="11" fillId="0" borderId="2" xfId="0" applyFont="1" applyFill="1" applyBorder="1" applyAlignment="1">
      <alignment vertical="center" wrapText="1"/>
    </xf>
    <xf numFmtId="0" fontId="7" fillId="0" borderId="2" xfId="0" applyFont="1" applyFill="1" applyBorder="1" applyAlignment="1">
      <alignment vertical="center" wrapText="1"/>
    </xf>
    <xf numFmtId="0" fontId="12" fillId="0" borderId="2" xfId="0" applyFont="1" applyFill="1" applyBorder="1">
      <alignment vertical="center"/>
    </xf>
    <xf numFmtId="0" fontId="11" fillId="0" borderId="1" xfId="0" applyFont="1" applyBorder="1" applyAlignment="1">
      <alignment vertical="center" wrapText="1"/>
    </xf>
    <xf numFmtId="0" fontId="5" fillId="0" borderId="3" xfId="0" applyFont="1" applyFill="1" applyBorder="1" applyAlignment="1">
      <alignment horizontal="center" vertical="center" wrapText="1"/>
    </xf>
    <xf numFmtId="0" fontId="11" fillId="0" borderId="2" xfId="0" applyFont="1" applyBorder="1" applyAlignment="1">
      <alignment vertical="center" wrapText="1"/>
    </xf>
    <xf numFmtId="0" fontId="5" fillId="0" borderId="4" xfId="0" applyFont="1" applyFill="1" applyBorder="1" applyAlignment="1">
      <alignment horizontal="center" vertical="center" wrapText="1"/>
    </xf>
    <xf numFmtId="0" fontId="7" fillId="0" borderId="2" xfId="0" applyFont="1" applyBorder="1" applyAlignment="1">
      <alignment vertical="center" wrapText="1"/>
    </xf>
    <xf numFmtId="0" fontId="0" fillId="0" borderId="4" xfId="0" applyFont="1" applyBorder="1">
      <alignment vertical="center"/>
    </xf>
    <xf numFmtId="0" fontId="12" fillId="0" borderId="2" xfId="0" applyFont="1" applyBorder="1">
      <alignment vertical="center"/>
    </xf>
    <xf numFmtId="0" fontId="11" fillId="0" borderId="0" xfId="0" applyFont="1" applyAlignment="1">
      <alignment vertical="center" wrapText="1"/>
    </xf>
    <xf numFmtId="0" fontId="0" fillId="0" borderId="0" xfId="0" applyFont="1">
      <alignment vertical="center"/>
    </xf>
    <xf numFmtId="0" fontId="0" fillId="0" borderId="0" xfId="0" applyFont="1" applyAlignment="1">
      <alignment horizontal="left" vertical="center"/>
    </xf>
    <xf numFmtId="0" fontId="0" fillId="0" borderId="0" xfId="0" applyFont="1" applyAlignment="1">
      <alignment horizontal="center" vertical="center"/>
    </xf>
    <xf numFmtId="0" fontId="0" fillId="0" borderId="0" xfId="0" applyFont="1" applyAlignment="1">
      <alignment horizontal="center" vertical="center" wrapText="1"/>
    </xf>
    <xf numFmtId="0" fontId="13" fillId="0" borderId="2"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15" fillId="0" borderId="2" xfId="0" applyFont="1" applyBorder="1" applyAlignment="1">
      <alignment horizontal="justify" vertical="center" wrapText="1"/>
    </xf>
    <xf numFmtId="0" fontId="12" fillId="0" borderId="2"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9" fillId="0" borderId="2" xfId="0" applyFont="1" applyBorder="1" applyAlignment="1">
      <alignment horizontal="justify" vertical="center" wrapText="1"/>
    </xf>
    <xf numFmtId="0" fontId="14" fillId="0" borderId="2" xfId="0" applyFont="1" applyFill="1" applyBorder="1" applyAlignment="1">
      <alignment horizontal="center" vertical="center" wrapText="1"/>
    </xf>
    <xf numFmtId="0" fontId="14" fillId="0" borderId="5" xfId="0" applyFont="1" applyFill="1" applyBorder="1" applyAlignment="1">
      <alignment horizontal="left" vertical="center" wrapText="1"/>
    </xf>
    <xf numFmtId="0" fontId="14" fillId="0" borderId="5" xfId="0" applyFont="1" applyFill="1" applyBorder="1" applyAlignment="1">
      <alignment horizontal="center" vertical="center"/>
    </xf>
    <xf numFmtId="0" fontId="0" fillId="0" borderId="5" xfId="0" applyFont="1" applyBorder="1">
      <alignment vertical="center"/>
    </xf>
    <xf numFmtId="0" fontId="7" fillId="0" borderId="5"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2" fillId="0" borderId="5" xfId="0" applyFont="1" applyFill="1" applyBorder="1">
      <alignment vertical="center"/>
    </xf>
    <xf numFmtId="0" fontId="12" fillId="0" borderId="5" xfId="0" applyFont="1" applyBorder="1">
      <alignment vertical="center"/>
    </xf>
    <xf numFmtId="0" fontId="0" fillId="0" borderId="6" xfId="0" applyFont="1" applyBorder="1">
      <alignment vertical="center"/>
    </xf>
    <xf numFmtId="0" fontId="0" fillId="0" borderId="7" xfId="0" applyFont="1" applyBorder="1">
      <alignment vertical="center"/>
    </xf>
    <xf numFmtId="0" fontId="0" fillId="0" borderId="8" xfId="0" applyFont="1" applyBorder="1">
      <alignment vertical="center"/>
    </xf>
    <xf numFmtId="0" fontId="0" fillId="0" borderId="9" xfId="0" applyFont="1" applyBorder="1">
      <alignment vertical="center"/>
    </xf>
    <xf numFmtId="0" fontId="0" fillId="0" borderId="10" xfId="0" applyFont="1" applyBorder="1">
      <alignment vertical="center"/>
    </xf>
    <xf numFmtId="0" fontId="0" fillId="0" borderId="11" xfId="0" applyFont="1" applyBorder="1">
      <alignment vertical="center"/>
    </xf>
    <xf numFmtId="0" fontId="0" fillId="0" borderId="12" xfId="0" applyFont="1" applyBorder="1">
      <alignment vertical="center"/>
    </xf>
    <xf numFmtId="0" fontId="0" fillId="0" borderId="13" xfId="0" applyFont="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9" Type="http://schemas.openxmlformats.org/officeDocument/2006/relationships/image" Target="../media/image9.png"/><Relationship Id="rId8" Type="http://schemas.openxmlformats.org/officeDocument/2006/relationships/image" Target="../media/image8.png"/><Relationship Id="rId7" Type="http://schemas.openxmlformats.org/officeDocument/2006/relationships/image" Target="../media/image7.png"/><Relationship Id="rId6" Type="http://schemas.openxmlformats.org/officeDocument/2006/relationships/image" Target="../media/image6.jpeg"/><Relationship Id="rId5" Type="http://schemas.openxmlformats.org/officeDocument/2006/relationships/image" Target="../media/image5.png"/><Relationship Id="rId4" Type="http://schemas.openxmlformats.org/officeDocument/2006/relationships/image" Target="../media/image4.png"/><Relationship Id="rId3" Type="http://schemas.openxmlformats.org/officeDocument/2006/relationships/image" Target="../media/image3.png"/><Relationship Id="rId2" Type="http://schemas.openxmlformats.org/officeDocument/2006/relationships/image" Target="../media/image2.png"/><Relationship Id="rId12" Type="http://schemas.openxmlformats.org/officeDocument/2006/relationships/image" Target="../media/image12.png"/><Relationship Id="rId11" Type="http://schemas.openxmlformats.org/officeDocument/2006/relationships/image" Target="../media/image11.png"/><Relationship Id="rId10" Type="http://schemas.openxmlformats.org/officeDocument/2006/relationships/image" Target="../media/image10.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9" Type="http://schemas.openxmlformats.org/officeDocument/2006/relationships/image" Target="../media/image9.png"/><Relationship Id="rId8" Type="http://schemas.openxmlformats.org/officeDocument/2006/relationships/image" Target="../media/image8.png"/><Relationship Id="rId7" Type="http://schemas.openxmlformats.org/officeDocument/2006/relationships/image" Target="../media/image7.png"/><Relationship Id="rId6" Type="http://schemas.openxmlformats.org/officeDocument/2006/relationships/image" Target="../media/image6.jpeg"/><Relationship Id="rId5" Type="http://schemas.openxmlformats.org/officeDocument/2006/relationships/image" Target="../media/image5.png"/><Relationship Id="rId4" Type="http://schemas.openxmlformats.org/officeDocument/2006/relationships/image" Target="../media/image4.png"/><Relationship Id="rId3" Type="http://schemas.openxmlformats.org/officeDocument/2006/relationships/image" Target="../media/image3.png"/><Relationship Id="rId2" Type="http://schemas.openxmlformats.org/officeDocument/2006/relationships/image" Target="../media/image2.png"/><Relationship Id="rId12" Type="http://schemas.openxmlformats.org/officeDocument/2006/relationships/image" Target="../media/image12.png"/><Relationship Id="rId11" Type="http://schemas.openxmlformats.org/officeDocument/2006/relationships/image" Target="../media/image11.png"/><Relationship Id="rId10" Type="http://schemas.openxmlformats.org/officeDocument/2006/relationships/image" Target="../media/image10.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6" Type="http://schemas.openxmlformats.org/officeDocument/2006/relationships/image" Target="../media/image11.png"/><Relationship Id="rId5" Type="http://schemas.openxmlformats.org/officeDocument/2006/relationships/image" Target="../media/image10.jpeg"/><Relationship Id="rId4" Type="http://schemas.openxmlformats.org/officeDocument/2006/relationships/image" Target="../media/image4.png"/><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21</xdr:col>
      <xdr:colOff>109855</xdr:colOff>
      <xdr:row>4</xdr:row>
      <xdr:rowOff>509905</xdr:rowOff>
    </xdr:from>
    <xdr:to>
      <xdr:col>21</xdr:col>
      <xdr:colOff>1743075</xdr:colOff>
      <xdr:row>4</xdr:row>
      <xdr:rowOff>2070100</xdr:rowOff>
    </xdr:to>
    <xdr:pic>
      <xdr:nvPicPr>
        <xdr:cNvPr id="2" name="图片 1"/>
        <xdr:cNvPicPr>
          <a:picLocks noChangeAspect="1"/>
        </xdr:cNvPicPr>
      </xdr:nvPicPr>
      <xdr:blipFill>
        <a:blip r:embed="rId1"/>
        <a:stretch>
          <a:fillRect/>
        </a:stretch>
      </xdr:blipFill>
      <xdr:spPr>
        <a:xfrm>
          <a:off x="16307435" y="1975485"/>
          <a:ext cx="1633220" cy="1560195"/>
        </a:xfrm>
        <a:prstGeom prst="rect">
          <a:avLst/>
        </a:prstGeom>
        <a:noFill/>
        <a:ln w="9525">
          <a:noFill/>
        </a:ln>
      </xdr:spPr>
    </xdr:pic>
    <xdr:clientData/>
  </xdr:twoCellAnchor>
  <xdr:twoCellAnchor>
    <xdr:from>
      <xdr:col>21</xdr:col>
      <xdr:colOff>162560</xdr:colOff>
      <xdr:row>5</xdr:row>
      <xdr:rowOff>68580</xdr:rowOff>
    </xdr:from>
    <xdr:to>
      <xdr:col>21</xdr:col>
      <xdr:colOff>1637030</xdr:colOff>
      <xdr:row>5</xdr:row>
      <xdr:rowOff>728980</xdr:rowOff>
    </xdr:to>
    <xdr:pic>
      <xdr:nvPicPr>
        <xdr:cNvPr id="3" name="图片 5"/>
        <xdr:cNvPicPr>
          <a:picLocks noChangeAspect="1"/>
        </xdr:cNvPicPr>
      </xdr:nvPicPr>
      <xdr:blipFill>
        <a:blip r:embed="rId2"/>
        <a:stretch>
          <a:fillRect/>
        </a:stretch>
      </xdr:blipFill>
      <xdr:spPr>
        <a:xfrm>
          <a:off x="16360140" y="3728720"/>
          <a:ext cx="1474470" cy="480060"/>
        </a:xfrm>
        <a:prstGeom prst="rect">
          <a:avLst/>
        </a:prstGeom>
        <a:noFill/>
        <a:ln w="9525">
          <a:noFill/>
        </a:ln>
      </xdr:spPr>
    </xdr:pic>
    <xdr:clientData/>
  </xdr:twoCellAnchor>
  <xdr:twoCellAnchor>
    <xdr:from>
      <xdr:col>21</xdr:col>
      <xdr:colOff>298450</xdr:colOff>
      <xdr:row>8</xdr:row>
      <xdr:rowOff>38100</xdr:rowOff>
    </xdr:from>
    <xdr:to>
      <xdr:col>21</xdr:col>
      <xdr:colOff>1644015</xdr:colOff>
      <xdr:row>8</xdr:row>
      <xdr:rowOff>690880</xdr:rowOff>
    </xdr:to>
    <xdr:pic>
      <xdr:nvPicPr>
        <xdr:cNvPr id="4" name="图片 9"/>
        <xdr:cNvPicPr>
          <a:picLocks noChangeAspect="1"/>
        </xdr:cNvPicPr>
      </xdr:nvPicPr>
      <xdr:blipFill>
        <a:blip r:embed="rId3"/>
        <a:stretch>
          <a:fillRect/>
        </a:stretch>
      </xdr:blipFill>
      <xdr:spPr>
        <a:xfrm>
          <a:off x="16496030" y="5709920"/>
          <a:ext cx="1345565" cy="510540"/>
        </a:xfrm>
        <a:prstGeom prst="rect">
          <a:avLst/>
        </a:prstGeom>
        <a:noFill/>
        <a:ln w="9525">
          <a:noFill/>
        </a:ln>
      </xdr:spPr>
    </xdr:pic>
    <xdr:clientData/>
  </xdr:twoCellAnchor>
  <xdr:twoCellAnchor>
    <xdr:from>
      <xdr:col>21</xdr:col>
      <xdr:colOff>561975</xdr:colOff>
      <xdr:row>9</xdr:row>
      <xdr:rowOff>23495</xdr:rowOff>
    </xdr:from>
    <xdr:to>
      <xdr:col>21</xdr:col>
      <xdr:colOff>1303655</xdr:colOff>
      <xdr:row>9</xdr:row>
      <xdr:rowOff>485140</xdr:rowOff>
    </xdr:to>
    <xdr:pic>
      <xdr:nvPicPr>
        <xdr:cNvPr id="5" name="图片 8"/>
        <xdr:cNvPicPr>
          <a:picLocks noChangeAspect="1"/>
        </xdr:cNvPicPr>
      </xdr:nvPicPr>
      <xdr:blipFill>
        <a:blip r:embed="rId4"/>
        <a:stretch>
          <a:fillRect/>
        </a:stretch>
      </xdr:blipFill>
      <xdr:spPr>
        <a:xfrm>
          <a:off x="16759555" y="6243955"/>
          <a:ext cx="741680" cy="461645"/>
        </a:xfrm>
        <a:prstGeom prst="rect">
          <a:avLst/>
        </a:prstGeom>
        <a:noFill/>
        <a:ln w="9525">
          <a:noFill/>
        </a:ln>
      </xdr:spPr>
    </xdr:pic>
    <xdr:clientData/>
  </xdr:twoCellAnchor>
  <xdr:twoCellAnchor>
    <xdr:from>
      <xdr:col>21</xdr:col>
      <xdr:colOff>488315</xdr:colOff>
      <xdr:row>10</xdr:row>
      <xdr:rowOff>5092065</xdr:rowOff>
    </xdr:from>
    <xdr:to>
      <xdr:col>21</xdr:col>
      <xdr:colOff>1250950</xdr:colOff>
      <xdr:row>11</xdr:row>
      <xdr:rowOff>847725</xdr:rowOff>
    </xdr:to>
    <xdr:pic>
      <xdr:nvPicPr>
        <xdr:cNvPr id="6" name="图片 12"/>
        <xdr:cNvPicPr>
          <a:picLocks noChangeAspect="1"/>
        </xdr:cNvPicPr>
      </xdr:nvPicPr>
      <xdr:blipFill>
        <a:blip r:embed="rId5"/>
        <a:stretch>
          <a:fillRect/>
        </a:stretch>
      </xdr:blipFill>
      <xdr:spPr>
        <a:xfrm>
          <a:off x="16685895" y="11706860"/>
          <a:ext cx="762635" cy="847725"/>
        </a:xfrm>
        <a:prstGeom prst="rect">
          <a:avLst/>
        </a:prstGeom>
        <a:noFill/>
        <a:ln w="9525">
          <a:noFill/>
        </a:ln>
      </xdr:spPr>
    </xdr:pic>
    <xdr:clientData/>
  </xdr:twoCellAnchor>
  <xdr:twoCellAnchor>
    <xdr:from>
      <xdr:col>21</xdr:col>
      <xdr:colOff>189865</xdr:colOff>
      <xdr:row>14</xdr:row>
      <xdr:rowOff>23495</xdr:rowOff>
    </xdr:from>
    <xdr:to>
      <xdr:col>21</xdr:col>
      <xdr:colOff>1561465</xdr:colOff>
      <xdr:row>14</xdr:row>
      <xdr:rowOff>1076325</xdr:rowOff>
    </xdr:to>
    <xdr:pic>
      <xdr:nvPicPr>
        <xdr:cNvPr id="7" name="图片 1" descr="3edb0dca43833687b78511d41f5ec3c"/>
        <xdr:cNvPicPr>
          <a:picLocks noChangeAspect="1"/>
        </xdr:cNvPicPr>
      </xdr:nvPicPr>
      <xdr:blipFill>
        <a:blip r:embed="rId6"/>
        <a:srcRect t="13507"/>
        <a:stretch>
          <a:fillRect/>
        </a:stretch>
      </xdr:blipFill>
      <xdr:spPr>
        <a:xfrm>
          <a:off x="16387445" y="18355945"/>
          <a:ext cx="1371600" cy="1052830"/>
        </a:xfrm>
        <a:prstGeom prst="rect">
          <a:avLst/>
        </a:prstGeom>
        <a:noFill/>
        <a:ln w="9525">
          <a:noFill/>
        </a:ln>
      </xdr:spPr>
    </xdr:pic>
    <xdr:clientData/>
  </xdr:twoCellAnchor>
  <xdr:twoCellAnchor>
    <xdr:from>
      <xdr:col>21</xdr:col>
      <xdr:colOff>53975</xdr:colOff>
      <xdr:row>13</xdr:row>
      <xdr:rowOff>141605</xdr:rowOff>
    </xdr:from>
    <xdr:to>
      <xdr:col>21</xdr:col>
      <xdr:colOff>1556385</xdr:colOff>
      <xdr:row>13</xdr:row>
      <xdr:rowOff>713740</xdr:rowOff>
    </xdr:to>
    <xdr:pic>
      <xdr:nvPicPr>
        <xdr:cNvPr id="8" name="图片 15"/>
        <xdr:cNvPicPr>
          <a:picLocks noChangeAspect="1"/>
        </xdr:cNvPicPr>
      </xdr:nvPicPr>
      <xdr:blipFill>
        <a:blip r:embed="rId7"/>
        <a:stretch>
          <a:fillRect/>
        </a:stretch>
      </xdr:blipFill>
      <xdr:spPr>
        <a:xfrm>
          <a:off x="16251555" y="17925415"/>
          <a:ext cx="1502410" cy="407035"/>
        </a:xfrm>
        <a:prstGeom prst="rect">
          <a:avLst/>
        </a:prstGeom>
        <a:noFill/>
        <a:ln w="9525">
          <a:noFill/>
        </a:ln>
      </xdr:spPr>
    </xdr:pic>
    <xdr:clientData/>
  </xdr:twoCellAnchor>
  <xdr:twoCellAnchor>
    <xdr:from>
      <xdr:col>21</xdr:col>
      <xdr:colOff>352425</xdr:colOff>
      <xdr:row>15</xdr:row>
      <xdr:rowOff>0</xdr:rowOff>
    </xdr:from>
    <xdr:to>
      <xdr:col>21</xdr:col>
      <xdr:colOff>1043305</xdr:colOff>
      <xdr:row>15</xdr:row>
      <xdr:rowOff>747395</xdr:rowOff>
    </xdr:to>
    <xdr:pic>
      <xdr:nvPicPr>
        <xdr:cNvPr id="9" name="图片 10"/>
        <xdr:cNvPicPr>
          <a:picLocks noChangeAspect="1"/>
        </xdr:cNvPicPr>
      </xdr:nvPicPr>
      <xdr:blipFill>
        <a:blip r:embed="rId8"/>
        <a:stretch>
          <a:fillRect/>
        </a:stretch>
      </xdr:blipFill>
      <xdr:spPr>
        <a:xfrm>
          <a:off x="16550005" y="19627850"/>
          <a:ext cx="690880" cy="548640"/>
        </a:xfrm>
        <a:prstGeom prst="rect">
          <a:avLst/>
        </a:prstGeom>
        <a:noFill/>
        <a:ln w="9525">
          <a:noFill/>
        </a:ln>
      </xdr:spPr>
    </xdr:pic>
    <xdr:clientData/>
  </xdr:twoCellAnchor>
  <xdr:twoCellAnchor>
    <xdr:from>
      <xdr:col>21</xdr:col>
      <xdr:colOff>116840</xdr:colOff>
      <xdr:row>16</xdr:row>
      <xdr:rowOff>0</xdr:rowOff>
    </xdr:from>
    <xdr:to>
      <xdr:col>21</xdr:col>
      <xdr:colOff>1525270</xdr:colOff>
      <xdr:row>16</xdr:row>
      <xdr:rowOff>2085975</xdr:rowOff>
    </xdr:to>
    <xdr:pic>
      <xdr:nvPicPr>
        <xdr:cNvPr id="10" name="图片 19"/>
        <xdr:cNvPicPr>
          <a:picLocks noChangeAspect="1"/>
        </xdr:cNvPicPr>
      </xdr:nvPicPr>
      <xdr:blipFill>
        <a:blip r:embed="rId9"/>
        <a:stretch>
          <a:fillRect/>
        </a:stretch>
      </xdr:blipFill>
      <xdr:spPr>
        <a:xfrm>
          <a:off x="16314420" y="20176490"/>
          <a:ext cx="1408430" cy="2085975"/>
        </a:xfrm>
        <a:prstGeom prst="rect">
          <a:avLst/>
        </a:prstGeom>
        <a:noFill/>
        <a:ln w="9525">
          <a:noFill/>
        </a:ln>
      </xdr:spPr>
    </xdr:pic>
    <xdr:clientData/>
  </xdr:twoCellAnchor>
  <xdr:twoCellAnchor>
    <xdr:from>
      <xdr:col>21</xdr:col>
      <xdr:colOff>343535</xdr:colOff>
      <xdr:row>6</xdr:row>
      <xdr:rowOff>48895</xdr:rowOff>
    </xdr:from>
    <xdr:to>
      <xdr:col>21</xdr:col>
      <xdr:colOff>1219835</xdr:colOff>
      <xdr:row>6</xdr:row>
      <xdr:rowOff>671830</xdr:rowOff>
    </xdr:to>
    <xdr:pic>
      <xdr:nvPicPr>
        <xdr:cNvPr id="11" name="图片 218" descr="371A"/>
        <xdr:cNvPicPr>
          <a:picLocks noChangeAspect="1"/>
        </xdr:cNvPicPr>
      </xdr:nvPicPr>
      <xdr:blipFill>
        <a:blip r:embed="rId10"/>
        <a:stretch>
          <a:fillRect/>
        </a:stretch>
      </xdr:blipFill>
      <xdr:spPr>
        <a:xfrm>
          <a:off x="16541115" y="4257675"/>
          <a:ext cx="876300" cy="622935"/>
        </a:xfrm>
        <a:prstGeom prst="rect">
          <a:avLst/>
        </a:prstGeom>
        <a:noFill/>
        <a:ln w="9525">
          <a:noFill/>
        </a:ln>
      </xdr:spPr>
    </xdr:pic>
    <xdr:clientData/>
  </xdr:twoCellAnchor>
  <xdr:twoCellAnchor>
    <xdr:from>
      <xdr:col>21</xdr:col>
      <xdr:colOff>380365</xdr:colOff>
      <xdr:row>7</xdr:row>
      <xdr:rowOff>120015</xdr:rowOff>
    </xdr:from>
    <xdr:to>
      <xdr:col>21</xdr:col>
      <xdr:colOff>1075055</xdr:colOff>
      <xdr:row>7</xdr:row>
      <xdr:rowOff>680085</xdr:rowOff>
    </xdr:to>
    <xdr:pic>
      <xdr:nvPicPr>
        <xdr:cNvPr id="12" name="图片 8"/>
        <xdr:cNvPicPr>
          <a:picLocks noChangeAspect="1"/>
        </xdr:cNvPicPr>
      </xdr:nvPicPr>
      <xdr:blipFill>
        <a:blip r:embed="rId11"/>
        <a:stretch>
          <a:fillRect/>
        </a:stretch>
      </xdr:blipFill>
      <xdr:spPr>
        <a:xfrm>
          <a:off x="16577945" y="5060315"/>
          <a:ext cx="694690" cy="560070"/>
        </a:xfrm>
        <a:prstGeom prst="rect">
          <a:avLst/>
        </a:prstGeom>
        <a:noFill/>
        <a:ln w="9525">
          <a:noFill/>
        </a:ln>
      </xdr:spPr>
    </xdr:pic>
    <xdr:clientData/>
  </xdr:twoCellAnchor>
  <xdr:twoCellAnchor editAs="oneCell">
    <xdr:from>
      <xdr:col>21</xdr:col>
      <xdr:colOff>8255</xdr:colOff>
      <xdr:row>12</xdr:row>
      <xdr:rowOff>1875790</xdr:rowOff>
    </xdr:from>
    <xdr:to>
      <xdr:col>21</xdr:col>
      <xdr:colOff>1736725</xdr:colOff>
      <xdr:row>12</xdr:row>
      <xdr:rowOff>3359785</xdr:rowOff>
    </xdr:to>
    <xdr:pic>
      <xdr:nvPicPr>
        <xdr:cNvPr id="13" name="图片 12"/>
        <xdr:cNvPicPr>
          <a:picLocks noChangeAspect="1"/>
        </xdr:cNvPicPr>
      </xdr:nvPicPr>
      <xdr:blipFill>
        <a:blip r:embed="rId12"/>
        <a:stretch>
          <a:fillRect/>
        </a:stretch>
      </xdr:blipFill>
      <xdr:spPr>
        <a:xfrm>
          <a:off x="16205835" y="14458950"/>
          <a:ext cx="1728470" cy="1483995"/>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21</xdr:col>
      <xdr:colOff>109855</xdr:colOff>
      <xdr:row>3</xdr:row>
      <xdr:rowOff>509905</xdr:rowOff>
    </xdr:from>
    <xdr:to>
      <xdr:col>21</xdr:col>
      <xdr:colOff>1743075</xdr:colOff>
      <xdr:row>3</xdr:row>
      <xdr:rowOff>2070100</xdr:rowOff>
    </xdr:to>
    <xdr:pic>
      <xdr:nvPicPr>
        <xdr:cNvPr id="2" name="图片 1"/>
        <xdr:cNvPicPr>
          <a:picLocks noChangeAspect="1"/>
        </xdr:cNvPicPr>
      </xdr:nvPicPr>
      <xdr:blipFill>
        <a:blip r:embed="rId1"/>
        <a:stretch>
          <a:fillRect/>
        </a:stretch>
      </xdr:blipFill>
      <xdr:spPr>
        <a:xfrm>
          <a:off x="8018145" y="1647825"/>
          <a:ext cx="1633220" cy="1560195"/>
        </a:xfrm>
        <a:prstGeom prst="rect">
          <a:avLst/>
        </a:prstGeom>
        <a:noFill/>
        <a:ln w="9525">
          <a:noFill/>
        </a:ln>
      </xdr:spPr>
    </xdr:pic>
    <xdr:clientData/>
  </xdr:twoCellAnchor>
  <xdr:twoCellAnchor>
    <xdr:from>
      <xdr:col>21</xdr:col>
      <xdr:colOff>162560</xdr:colOff>
      <xdr:row>4</xdr:row>
      <xdr:rowOff>68580</xdr:rowOff>
    </xdr:from>
    <xdr:to>
      <xdr:col>21</xdr:col>
      <xdr:colOff>1637030</xdr:colOff>
      <xdr:row>4</xdr:row>
      <xdr:rowOff>728980</xdr:rowOff>
    </xdr:to>
    <xdr:pic>
      <xdr:nvPicPr>
        <xdr:cNvPr id="3" name="图片 5"/>
        <xdr:cNvPicPr>
          <a:picLocks noChangeAspect="1"/>
        </xdr:cNvPicPr>
      </xdr:nvPicPr>
      <xdr:blipFill>
        <a:blip r:embed="rId2"/>
        <a:stretch>
          <a:fillRect/>
        </a:stretch>
      </xdr:blipFill>
      <xdr:spPr>
        <a:xfrm>
          <a:off x="8070850" y="6407150"/>
          <a:ext cx="1474470" cy="660400"/>
        </a:xfrm>
        <a:prstGeom prst="rect">
          <a:avLst/>
        </a:prstGeom>
        <a:noFill/>
        <a:ln w="9525">
          <a:noFill/>
        </a:ln>
      </xdr:spPr>
    </xdr:pic>
    <xdr:clientData/>
  </xdr:twoCellAnchor>
  <xdr:twoCellAnchor>
    <xdr:from>
      <xdr:col>21</xdr:col>
      <xdr:colOff>298450</xdr:colOff>
      <xdr:row>7</xdr:row>
      <xdr:rowOff>38100</xdr:rowOff>
    </xdr:from>
    <xdr:to>
      <xdr:col>21</xdr:col>
      <xdr:colOff>1644015</xdr:colOff>
      <xdr:row>7</xdr:row>
      <xdr:rowOff>690880</xdr:rowOff>
    </xdr:to>
    <xdr:pic>
      <xdr:nvPicPr>
        <xdr:cNvPr id="4" name="图片 9"/>
        <xdr:cNvPicPr>
          <a:picLocks noChangeAspect="1"/>
        </xdr:cNvPicPr>
      </xdr:nvPicPr>
      <xdr:blipFill>
        <a:blip r:embed="rId3"/>
        <a:stretch>
          <a:fillRect/>
        </a:stretch>
      </xdr:blipFill>
      <xdr:spPr>
        <a:xfrm>
          <a:off x="8206740" y="11131550"/>
          <a:ext cx="1345565" cy="510540"/>
        </a:xfrm>
        <a:prstGeom prst="rect">
          <a:avLst/>
        </a:prstGeom>
        <a:noFill/>
        <a:ln w="9525">
          <a:noFill/>
        </a:ln>
      </xdr:spPr>
    </xdr:pic>
    <xdr:clientData/>
  </xdr:twoCellAnchor>
  <xdr:twoCellAnchor>
    <xdr:from>
      <xdr:col>21</xdr:col>
      <xdr:colOff>561975</xdr:colOff>
      <xdr:row>8</xdr:row>
      <xdr:rowOff>23495</xdr:rowOff>
    </xdr:from>
    <xdr:to>
      <xdr:col>21</xdr:col>
      <xdr:colOff>1303655</xdr:colOff>
      <xdr:row>8</xdr:row>
      <xdr:rowOff>485140</xdr:rowOff>
    </xdr:to>
    <xdr:pic>
      <xdr:nvPicPr>
        <xdr:cNvPr id="5" name="图片 8"/>
        <xdr:cNvPicPr>
          <a:picLocks noChangeAspect="1"/>
        </xdr:cNvPicPr>
      </xdr:nvPicPr>
      <xdr:blipFill>
        <a:blip r:embed="rId4"/>
        <a:stretch>
          <a:fillRect/>
        </a:stretch>
      </xdr:blipFill>
      <xdr:spPr>
        <a:xfrm>
          <a:off x="8470265" y="11665585"/>
          <a:ext cx="741680" cy="461645"/>
        </a:xfrm>
        <a:prstGeom prst="rect">
          <a:avLst/>
        </a:prstGeom>
        <a:noFill/>
        <a:ln w="9525">
          <a:noFill/>
        </a:ln>
      </xdr:spPr>
    </xdr:pic>
    <xdr:clientData/>
  </xdr:twoCellAnchor>
  <xdr:twoCellAnchor>
    <xdr:from>
      <xdr:col>21</xdr:col>
      <xdr:colOff>488315</xdr:colOff>
      <xdr:row>9</xdr:row>
      <xdr:rowOff>5092065</xdr:rowOff>
    </xdr:from>
    <xdr:to>
      <xdr:col>21</xdr:col>
      <xdr:colOff>1250950</xdr:colOff>
      <xdr:row>10</xdr:row>
      <xdr:rowOff>847725</xdr:rowOff>
    </xdr:to>
    <xdr:pic>
      <xdr:nvPicPr>
        <xdr:cNvPr id="6" name="图片 12"/>
        <xdr:cNvPicPr>
          <a:picLocks noChangeAspect="1"/>
        </xdr:cNvPicPr>
      </xdr:nvPicPr>
      <xdr:blipFill>
        <a:blip r:embed="rId5"/>
        <a:stretch>
          <a:fillRect/>
        </a:stretch>
      </xdr:blipFill>
      <xdr:spPr>
        <a:xfrm>
          <a:off x="8396605" y="17282795"/>
          <a:ext cx="762635" cy="956310"/>
        </a:xfrm>
        <a:prstGeom prst="rect">
          <a:avLst/>
        </a:prstGeom>
        <a:noFill/>
        <a:ln w="9525">
          <a:noFill/>
        </a:ln>
      </xdr:spPr>
    </xdr:pic>
    <xdr:clientData/>
  </xdr:twoCellAnchor>
  <xdr:twoCellAnchor>
    <xdr:from>
      <xdr:col>21</xdr:col>
      <xdr:colOff>189865</xdr:colOff>
      <xdr:row>13</xdr:row>
      <xdr:rowOff>23495</xdr:rowOff>
    </xdr:from>
    <xdr:to>
      <xdr:col>21</xdr:col>
      <xdr:colOff>1561465</xdr:colOff>
      <xdr:row>13</xdr:row>
      <xdr:rowOff>1076325</xdr:rowOff>
    </xdr:to>
    <xdr:pic>
      <xdr:nvPicPr>
        <xdr:cNvPr id="7" name="图片 1" descr="3edb0dca43833687b78511d41f5ec3c"/>
        <xdr:cNvPicPr>
          <a:picLocks noChangeAspect="1"/>
        </xdr:cNvPicPr>
      </xdr:nvPicPr>
      <xdr:blipFill>
        <a:blip r:embed="rId6"/>
        <a:srcRect t="13507"/>
        <a:stretch>
          <a:fillRect/>
        </a:stretch>
      </xdr:blipFill>
      <xdr:spPr>
        <a:xfrm>
          <a:off x="8098155" y="25423495"/>
          <a:ext cx="1371600" cy="1052830"/>
        </a:xfrm>
        <a:prstGeom prst="rect">
          <a:avLst/>
        </a:prstGeom>
        <a:noFill/>
        <a:ln w="9525">
          <a:noFill/>
        </a:ln>
      </xdr:spPr>
    </xdr:pic>
    <xdr:clientData/>
  </xdr:twoCellAnchor>
  <xdr:twoCellAnchor>
    <xdr:from>
      <xdr:col>21</xdr:col>
      <xdr:colOff>53975</xdr:colOff>
      <xdr:row>12</xdr:row>
      <xdr:rowOff>141605</xdr:rowOff>
    </xdr:from>
    <xdr:to>
      <xdr:col>21</xdr:col>
      <xdr:colOff>1556385</xdr:colOff>
      <xdr:row>12</xdr:row>
      <xdr:rowOff>713740</xdr:rowOff>
    </xdr:to>
    <xdr:pic>
      <xdr:nvPicPr>
        <xdr:cNvPr id="8" name="图片 15"/>
        <xdr:cNvPicPr>
          <a:picLocks noChangeAspect="1"/>
        </xdr:cNvPicPr>
      </xdr:nvPicPr>
      <xdr:blipFill>
        <a:blip r:embed="rId7"/>
        <a:stretch>
          <a:fillRect/>
        </a:stretch>
      </xdr:blipFill>
      <xdr:spPr>
        <a:xfrm>
          <a:off x="7962265" y="22981285"/>
          <a:ext cx="1502410" cy="572135"/>
        </a:xfrm>
        <a:prstGeom prst="rect">
          <a:avLst/>
        </a:prstGeom>
        <a:noFill/>
        <a:ln w="9525">
          <a:noFill/>
        </a:ln>
      </xdr:spPr>
    </xdr:pic>
    <xdr:clientData/>
  </xdr:twoCellAnchor>
  <xdr:twoCellAnchor>
    <xdr:from>
      <xdr:col>21</xdr:col>
      <xdr:colOff>352425</xdr:colOff>
      <xdr:row>14</xdr:row>
      <xdr:rowOff>0</xdr:rowOff>
    </xdr:from>
    <xdr:to>
      <xdr:col>21</xdr:col>
      <xdr:colOff>1043305</xdr:colOff>
      <xdr:row>14</xdr:row>
      <xdr:rowOff>747395</xdr:rowOff>
    </xdr:to>
    <xdr:pic>
      <xdr:nvPicPr>
        <xdr:cNvPr id="9" name="图片 10"/>
        <xdr:cNvPicPr>
          <a:picLocks noChangeAspect="1"/>
        </xdr:cNvPicPr>
      </xdr:nvPicPr>
      <xdr:blipFill>
        <a:blip r:embed="rId8"/>
        <a:stretch>
          <a:fillRect/>
        </a:stretch>
      </xdr:blipFill>
      <xdr:spPr>
        <a:xfrm>
          <a:off x="8260715" y="26695400"/>
          <a:ext cx="690880" cy="548640"/>
        </a:xfrm>
        <a:prstGeom prst="rect">
          <a:avLst/>
        </a:prstGeom>
        <a:noFill/>
        <a:ln w="9525">
          <a:noFill/>
        </a:ln>
      </xdr:spPr>
    </xdr:pic>
    <xdr:clientData/>
  </xdr:twoCellAnchor>
  <xdr:twoCellAnchor>
    <xdr:from>
      <xdr:col>21</xdr:col>
      <xdr:colOff>116840</xdr:colOff>
      <xdr:row>15</xdr:row>
      <xdr:rowOff>0</xdr:rowOff>
    </xdr:from>
    <xdr:to>
      <xdr:col>21</xdr:col>
      <xdr:colOff>1525270</xdr:colOff>
      <xdr:row>15</xdr:row>
      <xdr:rowOff>2085975</xdr:rowOff>
    </xdr:to>
    <xdr:pic>
      <xdr:nvPicPr>
        <xdr:cNvPr id="10" name="图片 19"/>
        <xdr:cNvPicPr>
          <a:picLocks noChangeAspect="1"/>
        </xdr:cNvPicPr>
      </xdr:nvPicPr>
      <xdr:blipFill>
        <a:blip r:embed="rId9"/>
        <a:stretch>
          <a:fillRect/>
        </a:stretch>
      </xdr:blipFill>
      <xdr:spPr>
        <a:xfrm>
          <a:off x="8025130" y="27244040"/>
          <a:ext cx="1408430" cy="2085975"/>
        </a:xfrm>
        <a:prstGeom prst="rect">
          <a:avLst/>
        </a:prstGeom>
        <a:noFill/>
        <a:ln w="9525">
          <a:noFill/>
        </a:ln>
      </xdr:spPr>
    </xdr:pic>
    <xdr:clientData/>
  </xdr:twoCellAnchor>
  <xdr:twoCellAnchor>
    <xdr:from>
      <xdr:col>21</xdr:col>
      <xdr:colOff>343535</xdr:colOff>
      <xdr:row>5</xdr:row>
      <xdr:rowOff>48895</xdr:rowOff>
    </xdr:from>
    <xdr:to>
      <xdr:col>21</xdr:col>
      <xdr:colOff>1219835</xdr:colOff>
      <xdr:row>5</xdr:row>
      <xdr:rowOff>671830</xdr:rowOff>
    </xdr:to>
    <xdr:pic>
      <xdr:nvPicPr>
        <xdr:cNvPr id="11" name="图片 218" descr="371A"/>
        <xdr:cNvPicPr>
          <a:picLocks noChangeAspect="1"/>
        </xdr:cNvPicPr>
      </xdr:nvPicPr>
      <xdr:blipFill>
        <a:blip r:embed="rId10"/>
        <a:stretch>
          <a:fillRect/>
        </a:stretch>
      </xdr:blipFill>
      <xdr:spPr>
        <a:xfrm>
          <a:off x="8251825" y="10045065"/>
          <a:ext cx="876300" cy="499745"/>
        </a:xfrm>
        <a:prstGeom prst="rect">
          <a:avLst/>
        </a:prstGeom>
        <a:noFill/>
        <a:ln w="9525">
          <a:noFill/>
        </a:ln>
      </xdr:spPr>
    </xdr:pic>
    <xdr:clientData/>
  </xdr:twoCellAnchor>
  <xdr:twoCellAnchor>
    <xdr:from>
      <xdr:col>21</xdr:col>
      <xdr:colOff>380365</xdr:colOff>
      <xdr:row>6</xdr:row>
      <xdr:rowOff>120015</xdr:rowOff>
    </xdr:from>
    <xdr:to>
      <xdr:col>21</xdr:col>
      <xdr:colOff>1075055</xdr:colOff>
      <xdr:row>6</xdr:row>
      <xdr:rowOff>680085</xdr:rowOff>
    </xdr:to>
    <xdr:pic>
      <xdr:nvPicPr>
        <xdr:cNvPr id="12" name="图片 8"/>
        <xdr:cNvPicPr>
          <a:picLocks noChangeAspect="1"/>
        </xdr:cNvPicPr>
      </xdr:nvPicPr>
      <xdr:blipFill>
        <a:blip r:embed="rId11"/>
        <a:stretch>
          <a:fillRect/>
        </a:stretch>
      </xdr:blipFill>
      <xdr:spPr>
        <a:xfrm>
          <a:off x="8288655" y="10664825"/>
          <a:ext cx="694690" cy="428625"/>
        </a:xfrm>
        <a:prstGeom prst="rect">
          <a:avLst/>
        </a:prstGeom>
        <a:noFill/>
        <a:ln w="9525">
          <a:noFill/>
        </a:ln>
      </xdr:spPr>
    </xdr:pic>
    <xdr:clientData/>
  </xdr:twoCellAnchor>
  <xdr:twoCellAnchor editAs="oneCell">
    <xdr:from>
      <xdr:col>21</xdr:col>
      <xdr:colOff>8255</xdr:colOff>
      <xdr:row>11</xdr:row>
      <xdr:rowOff>1875790</xdr:rowOff>
    </xdr:from>
    <xdr:to>
      <xdr:col>21</xdr:col>
      <xdr:colOff>1736725</xdr:colOff>
      <xdr:row>11</xdr:row>
      <xdr:rowOff>3359785</xdr:rowOff>
    </xdr:to>
    <xdr:pic>
      <xdr:nvPicPr>
        <xdr:cNvPr id="13" name="图片 12"/>
        <xdr:cNvPicPr>
          <a:picLocks noChangeAspect="1"/>
        </xdr:cNvPicPr>
      </xdr:nvPicPr>
      <xdr:blipFill>
        <a:blip r:embed="rId12"/>
        <a:stretch>
          <a:fillRect/>
        </a:stretch>
      </xdr:blipFill>
      <xdr:spPr>
        <a:xfrm>
          <a:off x="7916545" y="20143470"/>
          <a:ext cx="1728470" cy="1483995"/>
        </a:xfrm>
        <a:prstGeom prst="rect">
          <a:avLst/>
        </a:prstGeom>
        <a:noFill/>
        <a:ln w="9525">
          <a:noFill/>
        </a:ln>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21</xdr:col>
      <xdr:colOff>109855</xdr:colOff>
      <xdr:row>4</xdr:row>
      <xdr:rowOff>509905</xdr:rowOff>
    </xdr:from>
    <xdr:to>
      <xdr:col>21</xdr:col>
      <xdr:colOff>1743075</xdr:colOff>
      <xdr:row>4</xdr:row>
      <xdr:rowOff>2070100</xdr:rowOff>
    </xdr:to>
    <xdr:pic>
      <xdr:nvPicPr>
        <xdr:cNvPr id="2" name="图片 1"/>
        <xdr:cNvPicPr>
          <a:picLocks noChangeAspect="1"/>
        </xdr:cNvPicPr>
      </xdr:nvPicPr>
      <xdr:blipFill>
        <a:blip r:embed="rId1"/>
        <a:stretch>
          <a:fillRect/>
        </a:stretch>
      </xdr:blipFill>
      <xdr:spPr>
        <a:xfrm>
          <a:off x="4377055" y="2155825"/>
          <a:ext cx="499745" cy="1560195"/>
        </a:xfrm>
        <a:prstGeom prst="rect">
          <a:avLst/>
        </a:prstGeom>
        <a:noFill/>
        <a:ln w="9525">
          <a:noFill/>
        </a:ln>
      </xdr:spPr>
    </xdr:pic>
    <xdr:clientData/>
  </xdr:twoCellAnchor>
  <xdr:twoCellAnchor>
    <xdr:from>
      <xdr:col>21</xdr:col>
      <xdr:colOff>162560</xdr:colOff>
      <xdr:row>5</xdr:row>
      <xdr:rowOff>68580</xdr:rowOff>
    </xdr:from>
    <xdr:to>
      <xdr:col>21</xdr:col>
      <xdr:colOff>1637030</xdr:colOff>
      <xdr:row>5</xdr:row>
      <xdr:rowOff>728980</xdr:rowOff>
    </xdr:to>
    <xdr:pic>
      <xdr:nvPicPr>
        <xdr:cNvPr id="3" name="图片 5"/>
        <xdr:cNvPicPr>
          <a:picLocks noChangeAspect="1"/>
        </xdr:cNvPicPr>
      </xdr:nvPicPr>
      <xdr:blipFill>
        <a:blip r:embed="rId2"/>
        <a:stretch>
          <a:fillRect/>
        </a:stretch>
      </xdr:blipFill>
      <xdr:spPr>
        <a:xfrm>
          <a:off x="4429760" y="6915150"/>
          <a:ext cx="447040" cy="660400"/>
        </a:xfrm>
        <a:prstGeom prst="rect">
          <a:avLst/>
        </a:prstGeom>
        <a:noFill/>
        <a:ln w="9525">
          <a:noFill/>
        </a:ln>
      </xdr:spPr>
    </xdr:pic>
    <xdr:clientData/>
  </xdr:twoCellAnchor>
  <xdr:twoCellAnchor>
    <xdr:from>
      <xdr:col>21</xdr:col>
      <xdr:colOff>298450</xdr:colOff>
      <xdr:row>9</xdr:row>
      <xdr:rowOff>38100</xdr:rowOff>
    </xdr:from>
    <xdr:to>
      <xdr:col>21</xdr:col>
      <xdr:colOff>1644015</xdr:colOff>
      <xdr:row>9</xdr:row>
      <xdr:rowOff>690880</xdr:rowOff>
    </xdr:to>
    <xdr:pic>
      <xdr:nvPicPr>
        <xdr:cNvPr id="4" name="图片 9"/>
        <xdr:cNvPicPr>
          <a:picLocks noChangeAspect="1"/>
        </xdr:cNvPicPr>
      </xdr:nvPicPr>
      <xdr:blipFill>
        <a:blip r:embed="rId3"/>
        <a:stretch>
          <a:fillRect/>
        </a:stretch>
      </xdr:blipFill>
      <xdr:spPr>
        <a:xfrm>
          <a:off x="4565650" y="25984200"/>
          <a:ext cx="311150" cy="652780"/>
        </a:xfrm>
        <a:prstGeom prst="rect">
          <a:avLst/>
        </a:prstGeom>
        <a:noFill/>
        <a:ln w="9525">
          <a:noFill/>
        </a:ln>
      </xdr:spPr>
    </xdr:pic>
    <xdr:clientData/>
  </xdr:twoCellAnchor>
  <xdr:twoCellAnchor>
    <xdr:from>
      <xdr:col>21</xdr:col>
      <xdr:colOff>561975</xdr:colOff>
      <xdr:row>10</xdr:row>
      <xdr:rowOff>23495</xdr:rowOff>
    </xdr:from>
    <xdr:to>
      <xdr:col>21</xdr:col>
      <xdr:colOff>1303655</xdr:colOff>
      <xdr:row>10</xdr:row>
      <xdr:rowOff>485140</xdr:rowOff>
    </xdr:to>
    <xdr:pic>
      <xdr:nvPicPr>
        <xdr:cNvPr id="5" name="图片 8"/>
        <xdr:cNvPicPr>
          <a:picLocks noChangeAspect="1"/>
        </xdr:cNvPicPr>
      </xdr:nvPicPr>
      <xdr:blipFill>
        <a:blip r:embed="rId4"/>
        <a:stretch>
          <a:fillRect/>
        </a:stretch>
      </xdr:blipFill>
      <xdr:spPr>
        <a:xfrm>
          <a:off x="4829175" y="27798395"/>
          <a:ext cx="47625" cy="461645"/>
        </a:xfrm>
        <a:prstGeom prst="rect">
          <a:avLst/>
        </a:prstGeom>
        <a:noFill/>
        <a:ln w="9525">
          <a:noFill/>
        </a:ln>
      </xdr:spPr>
    </xdr:pic>
    <xdr:clientData/>
  </xdr:twoCellAnchor>
  <xdr:twoCellAnchor>
    <xdr:from>
      <xdr:col>21</xdr:col>
      <xdr:colOff>343535</xdr:colOff>
      <xdr:row>7</xdr:row>
      <xdr:rowOff>48895</xdr:rowOff>
    </xdr:from>
    <xdr:to>
      <xdr:col>21</xdr:col>
      <xdr:colOff>1219835</xdr:colOff>
      <xdr:row>7</xdr:row>
      <xdr:rowOff>671830</xdr:rowOff>
    </xdr:to>
    <xdr:pic>
      <xdr:nvPicPr>
        <xdr:cNvPr id="6" name="图片 218" descr="371A"/>
        <xdr:cNvPicPr>
          <a:picLocks noChangeAspect="1"/>
        </xdr:cNvPicPr>
      </xdr:nvPicPr>
      <xdr:blipFill>
        <a:blip r:embed="rId5"/>
        <a:stretch>
          <a:fillRect/>
        </a:stretch>
      </xdr:blipFill>
      <xdr:spPr>
        <a:xfrm>
          <a:off x="4610735" y="16668115"/>
          <a:ext cx="266065" cy="622935"/>
        </a:xfrm>
        <a:prstGeom prst="rect">
          <a:avLst/>
        </a:prstGeom>
        <a:noFill/>
        <a:ln w="9525">
          <a:noFill/>
        </a:ln>
      </xdr:spPr>
    </xdr:pic>
    <xdr:clientData/>
  </xdr:twoCellAnchor>
  <xdr:twoCellAnchor>
    <xdr:from>
      <xdr:col>21</xdr:col>
      <xdr:colOff>380365</xdr:colOff>
      <xdr:row>8</xdr:row>
      <xdr:rowOff>120015</xdr:rowOff>
    </xdr:from>
    <xdr:to>
      <xdr:col>21</xdr:col>
      <xdr:colOff>1075055</xdr:colOff>
      <xdr:row>8</xdr:row>
      <xdr:rowOff>680085</xdr:rowOff>
    </xdr:to>
    <xdr:pic>
      <xdr:nvPicPr>
        <xdr:cNvPr id="7" name="图片 8"/>
        <xdr:cNvPicPr>
          <a:picLocks noChangeAspect="1"/>
        </xdr:cNvPicPr>
      </xdr:nvPicPr>
      <xdr:blipFill>
        <a:blip r:embed="rId6"/>
        <a:stretch>
          <a:fillRect/>
        </a:stretch>
      </xdr:blipFill>
      <xdr:spPr>
        <a:xfrm>
          <a:off x="4647565" y="21311235"/>
          <a:ext cx="229235" cy="560070"/>
        </a:xfrm>
        <a:prstGeom prst="rect">
          <a:avLst/>
        </a:prstGeom>
        <a:noFill/>
        <a:ln w="9525">
          <a:noFill/>
        </a:ln>
      </xdr:spPr>
    </xdr:pic>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D:\&#23398;&#21069;&#21150;&#25991;&#20214;\&#39033;&#30446;&#23454;&#26045;241027\2024&#24180;&#29983;&#22343;&#22870;&#34917;&#21097;&#20313;153&#37319;&#36141;\&#24188;&#20799;&#22253;2024&#24180;11&#26376;&#35774;&#22791;&#31867;&#32479;&#35745;&#34920;.xls"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createdVersion="1" refreshedVersion="5" minRefreshableVersion="1" refreshedDate="45623.3735416667" refreshedBy="Administrator" recordCount="44">
  <cacheSource type="worksheet">
    <worksheetSource ref="A3:U47" sheet="汇总表" r:id="rId2"/>
  </cacheSource>
  <cacheFields count="21">
    <cacheField name="序号" numFmtId="0">
      <sharedItems containsSemiMixedTypes="0" containsString="0" containsNumber="1" containsInteger="1" minValue="0" maxValue="59" count="42">
        <n v="1"/>
        <n v="2"/>
        <n v="53"/>
        <n v="55"/>
        <n v="57"/>
        <n v="58"/>
        <n v="3"/>
        <n v="4"/>
        <n v="7"/>
        <n v="8"/>
        <n v="19"/>
        <n v="9"/>
        <n v="10"/>
        <n v="11"/>
        <n v="12"/>
        <n v="13"/>
        <n v="14"/>
        <n v="15"/>
        <n v="18"/>
        <n v="21"/>
        <n v="22"/>
        <n v="23"/>
        <n v="24"/>
        <n v="34"/>
        <n v="56"/>
        <n v="6"/>
        <n v="25"/>
        <n v="35"/>
        <n v="36"/>
        <n v="42"/>
        <n v="59"/>
        <n v="5"/>
        <n v="26"/>
        <n v="27"/>
        <n v="30"/>
        <n v="31"/>
        <n v="32"/>
        <n v="38"/>
        <n v="45"/>
        <n v="46"/>
        <n v="49"/>
        <n v="50"/>
      </sharedItems>
    </cacheField>
    <cacheField name="设备设施名称_x0009_" numFmtId="0">
      <sharedItems count="44">
        <s v="办公桌椅"/>
        <s v="办公椅"/>
        <s v="图书架"/>
        <s v="通玻档案柜"/>
        <s v="折叠会议桌"/>
        <s v="会议椅"/>
        <s v="食堂立式热水器"/>
        <s v="教工饮水机"/>
        <s v="四门冷柜（双温）"/>
        <s v="电磁大锅灶"/>
        <s v="挂墙消毒柜（班级用）"/>
        <s v="切菜机"/>
        <s v="土豆脱皮机"/>
        <s v="肉馅机"/>
        <s v="菜馅机"/>
        <s v="电饼铛"/>
        <s v="厨房滑道水枪"/>
        <s v="刀具、菜板消毒柜"/>
        <s v="电动锯骨机"/>
        <s v="双门蒸饭车(电热)"/>
        <s v="压、和面一体机"/>
        <s v="面条机"/>
        <s v="绞肉机"/>
        <s v="粥锅"/>
        <s v="恒温净化饮水机（班级用）"/>
        <s v="台式电脑"/>
        <s v="打印复印一体机"/>
        <s v="笔记本电脑"/>
        <s v="档案胶装机"/>
        <s v="A4彩色打印机"/>
        <s v="LED大屏配套音响"/>
        <s v="奥尔夫乐器"/>
        <s v="木质桌面积木玩具"/>
        <s v="户外款体红砖积木"/>
        <s v="三轮自行车"/>
        <s v="四轮自行车"/>
        <s v="玩具架（大型）"/>
        <s v="水杯架"/>
        <s v="毛巾架"/>
        <s v="滑索"/>
        <s v="安吉爬梯"/>
        <s v="安吉配套设备"/>
        <s v="阿基米德积木"/>
        <s v="大型玩具（滑梯）"/>
      </sharedItems>
    </cacheField>
    <cacheField name="采购分类" numFmtId="0">
      <sharedItems containsBlank="1" count="5">
        <s v="办公家具"/>
        <s v="厨具类"/>
        <s v="电子卖场"/>
        <s v="玩教具"/>
        <m u="1"/>
      </sharedItems>
    </cacheField>
    <cacheField name="规格参数" numFmtId="0">
      <sharedItems count="42">
        <s v="规格：≥1400*700*760mm_x000a_1、基材采用E1级型环保高密度板，实木封边,_x000a_2、面材：胡桃木皮贴面，木皮厚度≥0.6mm,游离甲醛含量符合国家标准;桌面适用走线盒，立式橱里安放主机，内侧板留有走线镂空口；抽屉内衬托板（底板）厚度≥10㎜。（胡桃色），质量符合木质单板国家标准 QB/T 13010-2006 号《刨切单板》。_x000a_3、油饰：采用“水性漆”全封闭涂装（五底三面），油漆表面饱满,手感柔和,耐热、耐磨、耐腐蚀；无甲醛、无毒害，完全符合国家环保标准，油漆挥发性有机化合物（V0C）含量≤200g/"/>
        <s v="办公椅：_x000a_1.规格：背高≥56cm，背宽≥45cm，座长≥50cm，座宽≥48cm，座到地面高度≥45cm，椅总高≥101cm_x000a_2.面料：高质量透气网布。_x000a_3.材质：≥50mm厚坐垫，乳胶填充，回弹力强劲，坐感舒适，经久耐用。_x000a_4.椅架：优质电镀加厚钢管，直径不低于25mm，壁厚不低于1.8mm，承重300斤以上，靠背后有横金属连杆（见图）底部设有防滑垫，耐磨静音。_x000a_5.腰靠：固定高弹弹力腰垫。_x000a_6.工艺：人体工学原理设计。_x000a_★5.办公椅主要尺寸及偏差、形状和位置公差、塑料件外观要求、软硬包件外观要求、金"/>
        <s v="规格：≥L100*W31*H93  材质：松木  防倒书设计，渐增式设计  稳固结构  重心设计  5层，槽宽≥4.5cm"/>
        <s v="1.尺寸：≥1800*850*400mm（高*宽*深）_x000a_2.工艺：前面为通玻。_x000a_3. 材质：其他选用优质冷轧≥1.36mm铁板，★钢制件（钢管、钢板）金属件喷漆（塑）涂层理化性能：硬度≧2H、冲击强度、附着力≧2级、耐腐蚀乙酸盐雾试验≧1200h,保护等级≧10级均符合GB/T 3325-2017、QB/T 3832-1999、QB/T 3827-1999标准要求，内嵌调节孔，层高随意调整"/>
        <s v="智能控温，恒温锁定35℃，保护孩子饮水安全健康。_x000a_微电脑精控，时间设置功能，夜间感光功能，_x000a_优质RO反渗透纯水机/三级净化设备。流程全自动化、自动进水、省时、省力、省心、省电。_x000a_经热交换器后，60℃C凉水进入加热箱，更加节能省电。本机有缺水保护装置，防止无水干烧。功率3KW，电压220V。"/>
        <s v="椅子材质：主体钢架冷拔管钢架焊接而成，厚度1.5mm，高温静电喷粉侧脚。做打磨磷化防锈，靠背和坐垫面料为三明治网布，坐垫内有高弹力无菌回弹海绵，靠背背筐扶手是PP料，带有扶手，整椅可折叠，架子底部有2.0尼龙脚轮，加固静音万向轮，要求防腐防锈。_x000a_会议桌颜色根据幼儿园需求可以进行自主选择"/>
        <s v="触屏能效等级：一级控制方式：触摸屏 款式：立式 毛重：61kg  加热功率：5000W_x000a_包装尺寸：595x595x1510mm尺寸：520x520x1478mm 净重：56kg_x000a_热水器安装要求：妥善接地线且禁止使用移动插座智能类型：其他智能 最大容积：300L_x000a_采购地：中国大陆 保修期：12个月 国家3C认证证书 显示实时温度、设定温度，调节功率/定时功能：三档可调节。蓝硅搪瓷内胆，一级能效，防干烧，断电、隔电保护。"/>
        <s v="工作原理;自来水经过4级过滤（PP棉滤芯、网状活性炭滤芯、颗粒活性炭滤芯、超滤滤芯）烧开至100度，经过热交换器降温成温水，温度35-80度可调；内胆采用304不锈钢发泡保温内胆；LED实时显示屏；出水模式：一开一温；水胆体积≥18L、功率2.5KW、产水量：开水20L/H、温水80L/H。"/>
        <s v="1.外形尺寸：1200*700*1980mm，直冷式制冷方式，采用合理的管路配置，制冷效果更佳，电压：220V，功率≥300w，容积≥900L。_x000a_2.采用整体发泡技术，保温节能，发泡材料采用无污染的环保材料，内箱圆弧设计，360°无霜循环；整体采用75mm环保绝缘材料；门框加装发热丝；配重力自动回归铰链；数字式温度显示。_x000a_3.使用环保型冷媒。_x000a_4.全不锈钢板，清洁便利，配不锈钢承重脚4个。_x000a_5.冷冻温度：-15℃及以下；冷藏温度：-5℃至+4℃。无氟压缩机、铜管蒸发器、加厚发泡层、圆角内胆、不锈钢宽拉手，"/>
        <s v="外观尺寸：1250*1350*800，20KW,380V_x000a_1、采用仿明火加热技术，能根据锅具实时温度调整输出，达到最佳火力；_x000a_2、火力输出热值高，加热均匀、加热面积大；_x000a_3、采用数字化机芯、多级防护，适用各种厨房环境，确保设备安全可靠；_x000a_4、上下分层的喇叭形隧道散热风道设计散热快、避免油烟侵蚀电路；_x000a_5、PPS材质“齿”形线盘组件，磁场分布均匀、发热损耗小、不偏火、不烧线盘；_x000a_6、数码管显示，直观显示当前工作状态下的火力强度；_x000a_7、一体成型台面，IPX4标准防水设计，四面可直接喷淋；_x000a_8、全不锈钢制作，坚"/>
        <s v="额定电压:220V_x000a_产品容量:380L_x000a_额定功率:610W_x000a_外观尺寸:1110x285x1065mm层架数量:7层+4层_x000a_消毒方式:臭氧+红外线杀菌_x000a_臭氧浓度:&gt;220mg_x000a_放置环境:幼儿园_x000a_烘干温度:75℃C士10℃C_x000a_消毒星级:一级_x000a_功能特性:臭氧杀菌+红外线"/>
        <s v="1.外形尺寸：890*430*790mm，工作效率300-1100kg/h；_x000a_2.整机不锈钢，可切片，块，丁，丝等多种花样蔬菜，电压220v，功率≥0.75kw。_x000a_"/>
        <s v="优质不锈钢板制作、结构经凑、坚固耐用、运行平稳、工作效率高、外形美观、操作/清洗方便。生产量达到 80-150kg/H,机重 65kg，功率 0.75KW"/>
        <s v="采用全封闭式齿轮传动，结构紧凑，运转平稳，工作可靠。功率：1100w：电压：220/380v、功能：220公斤/每小时、肉板孔径：6mm8mm、整机重量：38kg"/>
        <s v="不锈钢外壳，优质不锈钢刀片，外形美观，坚固耐用，适用于将根、茎、叶切成细小颗粒，每小时可加工≥300kg，电机功率：≥1.1KW，电压：380V或220V."/>
        <s v="用料：全部采用优质不锈钢板，上盖及把手可采用304不锈钢材质，锅体采用特殊处理不粘锅，涂层永不掉，采用智能温控，精准温控，额定电压380v/220v，额定功率50Hz，温度范围0℃-250℃，输入功率5kw，锅沿高度3cm，配有超温保护，温度误差小。"/>
        <s v="钛钢开放式卷盘，全铜高压喷枪，洗水枪管路长15米，软管可自动回卷，嵌墙式，净重约18KG，灵活墙头可调节出水形状，加厚底座，四颗螺丝固定，直接接水龙头即可使用。"/>
        <s v="双门，内壁：采用304 1.2mm厚不锈钢板，配不锈钢加固；外壁：采用1.0mm厚不锈钢板；双层保温结构，最高温度可达150度，自动烘干，另配不锈钢重力脚；另配：自动控温自动恒温和定时装置，超温保护、安全节能、操作简便；电压：220V，功率：4.4KW；容积：720L。"/>
        <s v="切割能力:表示锯骨机每小时能够处理的骨头数量。一般以千克或吨为单位_x000a_切割深度:表示锯骨机单次切割最大深度。一般以毫米为单位。_x000a_切割角度:表示锯骨机可调节的切割角度范围。一般以度为单位。_x000a_电动机功率:表示驱动锯片旋转所需的电动机功率。一般以千瓦为单位。_x000a_锯片直径:表示锯片的直径大小。一般以毫米为单位。_x000a_设备尺寸:表示整个锯骨机设备的长、宽、高尺寸。一般以毫米为单位。                                   产品型号：QG-250，机器重量：34kg，额定功率1.1KW_x000a_生产能力2"/>
        <s v="规格：1400*650*1450MM，门外壳板采用304 1.0mm厚优质不锈钢板，配不锈钢加固，内胆板：采用1.2mm厚优质不锈钢板冲压成型，侧板外壳：采用1.0mm厚优质不锈钢板，整体采用耐热聚胺脂整体发泡工艺；配备优质不锈钢电热管，面板上配备独立电控开关，备有自动上水及去水装置，配304不锈钢电热管，门锁：采用高效渐进式门锁铰，内配米饭盘12个，馒头盘12个。功率：12KW*2，电压：380V；"/>
        <s v="整机不锈钢，面斗内外及搅杠全为不锈钢材质制作，美观耐用，更加符合食品安全要求，采用链条传动，噪音更低，效率更高，且节能降耗。倒顺开关，低噪音传动；面桶容积：0.099m3；和面量：25KG/次；最高效率：250KG/H，外型尺寸：760*540*910mm；电机型号：1.5KW。电压：380V."/>
        <s v="机身加厚不锈钢，大功率铜芯电机，304不锈钢压面棍，压面效率100KG/小时，额定电压220V，电机功率1500KW，500*360*400，面片可调节厚度0.3-20mm,仪表手轮可调节阀，金属防护网，"/>
        <s v="550*485*790mm，机体采用304不锈钢 功率：1.5KW 电压：220V 额定转速：1400转_x000a_机器重量：76kg   加工能力：肉片400Kg/h 肉丝20kg/h 绞肉150kg/h ，铜芯电机，配套不锈钢铰刀"/>
        <s v="基本参数 _x000a_操作系统预装Windows 10 Home 64bit（64位家庭版） _x000a_主板芯片组Intel H370 _x000a_处理器 ：CPU系列英特尔 酷睿i5 9代系列 _x000a_CPU型号Intel 酷睿i5 9400F _x000a_CPU频率2.9GHz _x000a_最高睿频4.1GHz _x000a_总线规格DMI3 8GT/s _x000a_缓存L3 9MB _x000a_核心代号Coffee Lake _x000a_核心/线程数六核心/六线程 _x000a_制程工艺14nm _x000a_存储设备 ：内存容量8GB 内存类型DDR4 2666MHz 内存插槽2个DiMM插槽 _x000a_最大内存容量32G"/>
        <s v="产品类型：黑白激光多功能一体机_x000a_涵盖功能：打印/复印/扫描_x000a_最大处理幅面：A4_x000a_双面功能：自动_x000a_网络功能：支持无线网络打印_x000a_黑白打印速度：34ppm_x000a_其它打印速度：自动双面打印：16ipm_x000a_打印分辨率：1200×1200dpi_x000a_复印速度：34cpm_x000a_证卡复印：一键身份证复印， N合一复印，缩放复印_x000a_缩放范围：25-400%（最小调整量为1%）_x000a_扫描控制器：标准配置_x000a_扫描类型：平板式_x000a_光学分辨率：1200×1200dpi_x000a_介质类型：标配纸盒：普通纸，薄纸，厚纸，再生纸_x000a_进纸托板：普通纸，薄纸，厚纸，再生纸，"/>
        <s v="操作系统预装Windows 11 Home Basic 64bit（64位家庭普通版）&gt;    数量：（屏幕尺寸15.6寸）_x000a_处理器 CPU系列英特尔 酷睿i7 12代系列 _x000a_CPU型号Intel 酷睿i7 12700H高端机更多酷睿i7CPU&gt; _x000a_CPU主频2.7GHz 最高睿频4.7GHz运行流畅 _x000a_核心/线程数14核心/20线程 三级缓存24MB _x000a_核心代号Alder Lake&gt; _x000a_制程工艺Intel 7（10nm） _x000a_存储设备：内存容量16GB极速运行 内存类型DDR5 4800MHz&gt; _x000a_插槽数"/>
        <s v="装订厚度：≥50mm，宽度≥300mm_x000a_特    色：1.金属材质，结构牢固，经久耐用_x000a_          2.PTC陶瓷即热，工作持续稳定，安全可靠_x000a_          3. 全程红外线光电检测_x000a_4.CPU程序控制，高温延时保护_x000a_5.三时段控温，为不同厚度文件量身设计"/>
        <s v="标配:A4 幅面，复印/打印/扫描，打印分辨率:1200*1200产品特性自动双面打印产品类型彩色激光打印机 商用高效最大打印幅面A4 接口类型USB 2.0内存1GB 打印功能 黑白打印速度18ppm最高分辨率(dpi)1200×600dpi 首页打印时间黑白:10秒 彩色:11秒打印机语言PCL6,PS3 双面打印自动 介质规格 介质类型普通纸,薄纸,厚纸,信封,卡片,标签,透明胶片介质尺寸自定义:96×148-216×356mm; 介质重量60-200g/"/>
        <s v="12寸二分频音箱1对；_x000a_四通道专业功放1台；纯铜电缆，网线、控制线，综合工程布线、机柜等"/>
        <s v="非洲鼓规格:鼓面直径18cm，高度40cm,8寸，40只，八音敲琴:材质:铝板琴键，木制共鸣箱，塑料打锤1个，20个，沙蛋:总长15.5cm;材质:木制;球体为黑色刻花，柄为木本色。砂球一对，40只，三角铁:4寸，材质;镀锌铁，20只，砸钟:Ф3.5cm，总长13cm ;材质:把为木制，碰钟为铜制;把为木本色，钟为黄铜色:碰钟1对，20只，碰铃:3.3cm，材质:黄铜,40个，双响桶:中4cm，简长20cm，柄长18cm ;材质:实木制作;木本色;打锤一支，20个，高低:材质:实木制作;木本色;打锤一支，"/>
        <s v="200件内容包括：长方形、三角形、圆柱体、半圆等，实木材质，弹性和透气性强，导热性良好，保养简单；喷漆均匀，表面漆膜平整光亮、无皱皮、发粘和漏漆现象。采用环保油漆，经二底三面喷漆，均为整体喷涂。 "/>
        <s v="1505件/套_x000a_1、长方形砖块1120块，外部：软塑料外皮，内部：黑色塑料内部部件，规格：12cm*3cm*6cm。内含穿透透气孔，防止热胀冷缩。砖的表面为皮纹路，增大砖块的摩擦力，增强稳定性，不易打滑。四周倒边处理，更加安全美观。_x000a_2、三角形砖块40块，外部：软塑料外皮，内部：黑色塑料内部部件，规格：12cm*6cm*3cm。内含2个穿透透气孔，防止热胀冷缩。表面平滑，四周倒边处理，更加安全美观。_x000a_3、正方形砖块160块，外部：软塑料外皮，内部：黑色塑料内部部件，规格：6cm*6cm*3cm。砖的表面为"/>
        <s v="81*41*65cm，整体加工经特殊工艺除锈，抛沙处理。表面处理：CO2 保护焊、经喷丸技术处理、然后经过抛光处理、室外聚酯系树脂粉体涂装高温电磁烤漆、高温固化、表面光滑、抗紫外线、抗腐蚀、色彩鲜艳、不易脱落。"/>
        <s v="Φ166*68cm，整体加工经特殊工艺除锈，抛沙处理。表面处理：CO2 保护焊、经喷丸技术处理、然后经过抛光处理、室外聚酯系树脂粉体涂装高温电磁烤漆、高温固化、表面光滑、抗紫外线、抗腐蚀、色彩鲜艳、不易脱落。"/>
        <s v="405*100*100cm，优质PVC管道组合，装卸方便，有效提高儿童收纳、整洁的良好习惯。"/>
        <s v="60*60*80cm，优质橡胶木，板材厚度16mm ，采用环保油漆型聚脂漆，正面涂层平整光滑，光泽柔和，亮光工艺。外表面和内表面以及儿童手指可触及的隐蔽处，均不得有锐利的棱角、毛刺以及小五金部件露出的锐利尖锐。"/>
        <s v="110*100*40cm，优质橡胶木，板材厚度16mm ，采用环保油漆型聚脂漆，正面涂层平整光滑，光泽柔和，亮光工艺。外表面和内表面以及儿童手指可触及的隐蔽处，均不得有锐利的棱角、毛刺以及小五金部件露出的锐利尖锐。"/>
        <s v="小屋1.5*1.5*3米，滑索长40米，优质柳桉木，全部经切、刨、铣、冲等处理，表面进行防腐、防火、防蛀处理，采用原子灰二次刮灰抹平、并打磨光滑，产品边缘抛圆处理，外表面和内表面以及儿童可触及的隐蔽处均无锐利棱角、毛刺，产品表面优质油漆喷涂，所有螺丝均为不锈钢材质。滑索采用直径1.5mm钢丝，不锈钢材质。"/>
        <s v="1.攀爬箱:：材质：塑木、铝合金、ABS_x000a_尺寸：600*600*600mm（±2mm），800*800*800mm（±2mm），1000*1000*1000mm（±2mm）_x000a_详细描述：整体采用环保塑木面板，结实耐用，防潮防晒。边条采用铝合金材质，连接稳固不生锈。边角采用ABS材质，圆角设计，防撞安全。_x000a_三种规格的攀爬箱，满足不同年龄幼儿游戏需求，攀爬箱1四周面板设计了两面攀爬、两面可钻，攀爬面可搭梯板，满足幼儿不同的游戏及动作发展需求。攀爬箱2/3四周面板设计了攀爬横撑及不同形状的孔洞，可满足幼儿攀爬、钻"/>
        <s v="安吉探索积木656件/套，实木材质，弹性和透气性强，导热性良好，保养简单；喷漆均匀，表面漆膜平整光亮、无皱皮、发粘和漏漆现象。采用环保油漆，经二底三面喷漆，均为整体喷涂。"/>
        <s v="1200片/套，实木材质，弹性和透气性强，导热性良好，保养简单；喷漆均匀，表面漆膜平整光亮、无皱皮、发粘和漏漆现象。采用环保油漆，经二底三面喷漆，均为整体喷涂。"/>
        <s v="10.4*6.9*5.4m,城堡风格，具有提、爬、滑、钻、蹲、踩、攀爬、平衡等功能；积极调动儿童攀登、爬越、平衡、灵敏身体延展、协调及综合等各项功能。_x000a_材质：主支柱Ø114mm壁厚2.0mm热镀锌钢管，整体加工经特殊工艺除锈，抛沙处理。表面处理：CO2 保护焊、经喷丸技术处理、然后经过抛光处理、室外聚酯系树脂粉体涂装高温电磁烤漆、高温固化、表面光滑、抗紫外线、抗腐蚀、色彩鲜艳、不易脱落。平台、楼梯采用厚度为2.0mm优质铁板制作，尺寸（mm）：1160×1160，冲孔直径为8mm；表面处理：经除锈、除油、"/>
      </sharedItems>
    </cacheField>
    <cacheField name="单位（台\件\套）" numFmtId="0">
      <sharedItems containsBlank="1" count="5">
        <s v="台"/>
        <m/>
        <s v="件"/>
        <s v="个"/>
        <s v="套"/>
      </sharedItems>
    </cacheField>
    <cacheField name="预算单价（元）" numFmtId="0">
      <sharedItems containsSemiMixedTypes="0" containsString="0" containsNumber="1" containsInteger="1" minValue="0" maxValue="27000" count="35">
        <n v="1250"/>
        <n v="370"/>
        <n v="500"/>
        <n v="800"/>
        <n v="300"/>
        <n v="6500"/>
        <n v="4850"/>
        <n v="6000"/>
        <n v="12000"/>
        <n v="1500"/>
        <n v="7500"/>
        <n v="5000"/>
        <n v="3000"/>
        <n v="2600"/>
        <n v="7600"/>
        <n v="10000"/>
        <n v="7000"/>
        <n v="6200"/>
        <n v="4600"/>
        <n v="6180"/>
        <n v="4500"/>
        <n v="5400"/>
        <n v="1540"/>
        <n v="6900"/>
        <n v="350"/>
        <n v="3500"/>
        <n v="18000"/>
        <n v="1800"/>
        <n v="25000"/>
        <n v="245"/>
        <n v="665"/>
        <n v="700"/>
        <n v="26000"/>
        <n v="23100"/>
        <n v="27000"/>
      </sharedItems>
    </cacheField>
    <cacheField name="购置数量(台件套)" numFmtId="0">
      <sharedItems containsSemiMixedTypes="0" containsString="0" containsNumber="1" containsInteger="1" minValue="0" maxValue="290" count="19">
        <n v="10"/>
        <n v="11"/>
        <n v="18"/>
        <n v="90"/>
        <n v="180"/>
        <n v="5"/>
        <n v="6"/>
        <n v="2"/>
        <n v="4"/>
        <n v="3"/>
        <n v="1"/>
        <n v="30"/>
        <n v="9"/>
        <n v="8"/>
        <n v="290"/>
        <n v="60"/>
        <n v="40"/>
        <n v="7"/>
        <n v="33"/>
      </sharedItems>
    </cacheField>
    <cacheField name="预算总价（元）" numFmtId="0">
      <sharedItems containsSemiMixedTypes="0" containsString="0" containsNumber="1" containsInteger="1" minValue="0" maxValue="522000" count="40">
        <n v="12500"/>
        <n v="3700"/>
        <n v="5500"/>
        <n v="14400"/>
        <n v="45000"/>
        <n v="54000"/>
        <n v="32500"/>
        <n v="29100"/>
        <n v="12000"/>
        <n v="48000"/>
        <n v="27000"/>
        <n v="22500"/>
        <n v="6000"/>
        <n v="7500"/>
        <n v="5000"/>
        <n v="2600"/>
        <n v="7600"/>
        <n v="10000"/>
        <n v="28000"/>
        <n v="6200"/>
        <n v="4600"/>
        <n v="12360"/>
        <n v="4500"/>
        <n v="162000"/>
        <n v="13860"/>
        <n v="34500"/>
        <n v="1050"/>
        <n v="17500"/>
        <n v="40000"/>
        <n v="36000"/>
        <n v="522000"/>
        <n v="100000"/>
        <n v="14700"/>
        <n v="14000"/>
        <n v="4655"/>
        <n v="4900"/>
        <n v="72000"/>
        <n v="52000"/>
        <n v="115500"/>
        <n v="148500"/>
      </sharedItems>
    </cacheField>
    <cacheField name="旗直新城幼儿园" numFmtId="0">
      <sharedItems containsString="0" containsBlank="1" containsNumber="1" containsInteger="1" minValue="0" maxValue="15" count="7">
        <m/>
        <n v="10"/>
        <n v="1"/>
        <n v="15"/>
        <n v="2"/>
        <n v="5"/>
        <n v="8"/>
      </sharedItems>
    </cacheField>
    <cacheField name="新惠蒙古族幼儿园" numFmtId="0">
      <sharedItems containsString="0" containsBlank="1" containsNumber="1" containsInteger="1" minValue="0" maxValue="80" count="10">
        <m/>
        <n v="40"/>
        <n v="80"/>
        <n v="1"/>
        <n v="15"/>
        <n v="2"/>
        <n v="4"/>
        <n v="24"/>
        <n v="30"/>
        <n v="10"/>
      </sharedItems>
    </cacheField>
    <cacheField name="新惠第四幼儿园" numFmtId="0">
      <sharedItems containsString="0" containsBlank="1" containsNumber="1" containsInteger="1" minValue="0" maxValue="30" count="8">
        <m/>
        <n v="10"/>
        <n v="20"/>
        <n v="1"/>
        <n v="4"/>
        <n v="2"/>
        <n v="12"/>
        <n v="30"/>
      </sharedItems>
    </cacheField>
    <cacheField name="新惠第五幼儿园" numFmtId="0">
      <sharedItems containsString="0" containsBlank="1" containsNumber="1" containsInteger="1" minValue="0" maxValue="40" count="7">
        <m/>
        <n v="20"/>
        <n v="40"/>
        <n v="5"/>
        <n v="3"/>
        <n v="1"/>
        <n v="12"/>
      </sharedItems>
    </cacheField>
    <cacheField name="新惠北城幼儿园" numFmtId="0">
      <sharedItems containsString="0" containsBlank="1" containsNumber="1" containsInteger="1" minValue="0" maxValue="20" count="10">
        <n v="8"/>
        <m/>
        <n v="5"/>
        <n v="10"/>
        <n v="20"/>
        <n v="2"/>
        <n v="3"/>
        <n v="1"/>
        <n v="14"/>
        <n v="7"/>
      </sharedItems>
    </cacheField>
    <cacheField name="旗直幼儿园" numFmtId="0">
      <sharedItems containsString="0" containsBlank="1" containsNumber="1" containsInteger="1" minValue="0" maxValue="24" count="3">
        <m/>
        <n v="1"/>
        <n v="24"/>
      </sharedItems>
    </cacheField>
    <cacheField name="新惠第七幼儿园" numFmtId="0">
      <sharedItems containsString="0" containsBlank="1" containsNumber="1" containsInteger="1" minValue="0" maxValue="24" count="4">
        <m/>
        <n v="1"/>
        <n v="24"/>
        <n v="12"/>
      </sharedItems>
    </cacheField>
    <cacheField name="贝子府中心幼儿园" numFmtId="0">
      <sharedItems containsString="0" containsBlank="1" containsNumber="1" containsInteger="1" minValue="0" maxValue="10" count="3">
        <m/>
        <n v="1"/>
        <n v="10"/>
      </sharedItems>
    </cacheField>
    <cacheField name="黄羊洼中心" numFmtId="0">
      <sharedItems containsString="0" containsBlank="1" containsNumber="1" containsInteger="1" minValue="0" maxValue="1" count="2">
        <m/>
        <n v="1"/>
      </sharedItems>
    </cacheField>
    <cacheField name="木头营子中心幼儿园" numFmtId="0">
      <sharedItems containsString="0" containsBlank="1" containsNumber="1" containsInteger="1" minValue="0" maxValue="20" count="5">
        <m/>
        <n v="10"/>
        <n v="20"/>
        <n v="1"/>
        <n v="5"/>
      </sharedItems>
    </cacheField>
    <cacheField name="长胜中心幼儿园" numFmtId="0">
      <sharedItems containsString="0" containsBlank="1" containsNumber="1" containsInteger="1" minValue="0" maxValue="5" count="3">
        <m/>
        <n v="1"/>
        <n v="5"/>
      </sharedItems>
    </cacheField>
    <cacheField name="四道湾子中心幼儿园" numFmtId="0">
      <sharedItems containsString="0" containsBlank="1" containsNumber="1" containsInteger="1" minValue="0" maxValue="5" count="4">
        <n v="2"/>
        <n v="5"/>
        <m/>
        <n v="1"/>
      </sharedItems>
    </cacheField>
    <cacheField name="四家子中心幼儿园" numFmtId="0">
      <sharedItems containsString="0" containsBlank="1" containsNumber="1" containsInteger="1" minValue="0" maxValue="6" count="5">
        <m/>
        <n v="6"/>
        <n v="3"/>
        <n v="5"/>
        <n v="1"/>
      </sharedItems>
    </cacheField>
  </cacheFields>
</pivotCacheDefinition>
</file>

<file path=xl/pivotCache/pivotCacheRecords1.xml><?xml version="1.0" encoding="utf-8"?>
<pivotCacheRecords xmlns="http://schemas.openxmlformats.org/spreadsheetml/2006/main" xmlns:r="http://schemas.openxmlformats.org/officeDocument/2006/relationships" count="44">
  <r>
    <x v="0"/>
    <x v="0"/>
    <x v="0"/>
    <x v="0"/>
    <x v="0"/>
    <x v="0"/>
    <x v="0"/>
    <x v="0"/>
    <x v="0"/>
    <x v="0"/>
    <x v="0"/>
    <x v="0"/>
    <x v="0"/>
    <x v="0"/>
    <x v="0"/>
    <x v="0"/>
    <x v="0"/>
    <x v="0"/>
    <x v="0"/>
    <x v="0"/>
    <x v="0"/>
  </r>
  <r>
    <x v="1"/>
    <x v="1"/>
    <x v="0"/>
    <x v="1"/>
    <x v="1"/>
    <x v="1"/>
    <x v="0"/>
    <x v="1"/>
    <x v="0"/>
    <x v="0"/>
    <x v="0"/>
    <x v="0"/>
    <x v="0"/>
    <x v="0"/>
    <x v="0"/>
    <x v="0"/>
    <x v="0"/>
    <x v="0"/>
    <x v="0"/>
    <x v="0"/>
    <x v="0"/>
  </r>
  <r>
    <x v="2"/>
    <x v="2"/>
    <x v="0"/>
    <x v="2"/>
    <x v="0"/>
    <x v="2"/>
    <x v="1"/>
    <x v="2"/>
    <x v="0"/>
    <x v="0"/>
    <x v="0"/>
    <x v="0"/>
    <x v="1"/>
    <x v="0"/>
    <x v="0"/>
    <x v="0"/>
    <x v="0"/>
    <x v="0"/>
    <x v="0"/>
    <x v="1"/>
    <x v="1"/>
  </r>
  <r>
    <x v="3"/>
    <x v="3"/>
    <x v="0"/>
    <x v="3"/>
    <x v="2"/>
    <x v="3"/>
    <x v="2"/>
    <x v="3"/>
    <x v="1"/>
    <x v="0"/>
    <x v="0"/>
    <x v="0"/>
    <x v="2"/>
    <x v="0"/>
    <x v="0"/>
    <x v="0"/>
    <x v="0"/>
    <x v="0"/>
    <x v="0"/>
    <x v="2"/>
    <x v="2"/>
  </r>
  <r>
    <x v="4"/>
    <x v="4"/>
    <x v="0"/>
    <x v="4"/>
    <x v="0"/>
    <x v="2"/>
    <x v="3"/>
    <x v="4"/>
    <x v="0"/>
    <x v="1"/>
    <x v="1"/>
    <x v="1"/>
    <x v="3"/>
    <x v="0"/>
    <x v="0"/>
    <x v="0"/>
    <x v="0"/>
    <x v="1"/>
    <x v="0"/>
    <x v="2"/>
    <x v="0"/>
  </r>
  <r>
    <x v="5"/>
    <x v="5"/>
    <x v="0"/>
    <x v="5"/>
    <x v="0"/>
    <x v="4"/>
    <x v="4"/>
    <x v="5"/>
    <x v="0"/>
    <x v="2"/>
    <x v="2"/>
    <x v="2"/>
    <x v="4"/>
    <x v="0"/>
    <x v="0"/>
    <x v="0"/>
    <x v="0"/>
    <x v="2"/>
    <x v="0"/>
    <x v="2"/>
    <x v="0"/>
  </r>
  <r>
    <x v="6"/>
    <x v="6"/>
    <x v="1"/>
    <x v="6"/>
    <x v="0"/>
    <x v="5"/>
    <x v="5"/>
    <x v="6"/>
    <x v="2"/>
    <x v="3"/>
    <x v="0"/>
    <x v="0"/>
    <x v="1"/>
    <x v="1"/>
    <x v="1"/>
    <x v="0"/>
    <x v="0"/>
    <x v="3"/>
    <x v="0"/>
    <x v="2"/>
    <x v="0"/>
  </r>
  <r>
    <x v="7"/>
    <x v="7"/>
    <x v="1"/>
    <x v="7"/>
    <x v="0"/>
    <x v="6"/>
    <x v="6"/>
    <x v="7"/>
    <x v="0"/>
    <x v="0"/>
    <x v="3"/>
    <x v="0"/>
    <x v="1"/>
    <x v="1"/>
    <x v="0"/>
    <x v="1"/>
    <x v="1"/>
    <x v="3"/>
    <x v="0"/>
    <x v="3"/>
    <x v="0"/>
  </r>
  <r>
    <x v="8"/>
    <x v="8"/>
    <x v="1"/>
    <x v="8"/>
    <x v="0"/>
    <x v="7"/>
    <x v="7"/>
    <x v="8"/>
    <x v="2"/>
    <x v="3"/>
    <x v="0"/>
    <x v="0"/>
    <x v="1"/>
    <x v="0"/>
    <x v="0"/>
    <x v="0"/>
    <x v="0"/>
    <x v="0"/>
    <x v="0"/>
    <x v="2"/>
    <x v="0"/>
  </r>
  <r>
    <x v="9"/>
    <x v="9"/>
    <x v="1"/>
    <x v="9"/>
    <x v="0"/>
    <x v="8"/>
    <x v="8"/>
    <x v="9"/>
    <x v="2"/>
    <x v="3"/>
    <x v="0"/>
    <x v="0"/>
    <x v="5"/>
    <x v="0"/>
    <x v="0"/>
    <x v="0"/>
    <x v="0"/>
    <x v="0"/>
    <x v="0"/>
    <x v="2"/>
    <x v="0"/>
  </r>
  <r>
    <x v="10"/>
    <x v="10"/>
    <x v="1"/>
    <x v="10"/>
    <x v="0"/>
    <x v="9"/>
    <x v="2"/>
    <x v="10"/>
    <x v="3"/>
    <x v="4"/>
    <x v="0"/>
    <x v="0"/>
    <x v="6"/>
    <x v="0"/>
    <x v="0"/>
    <x v="0"/>
    <x v="0"/>
    <x v="0"/>
    <x v="0"/>
    <x v="2"/>
    <x v="0"/>
  </r>
  <r>
    <x v="11"/>
    <x v="11"/>
    <x v="1"/>
    <x v="11"/>
    <x v="0"/>
    <x v="10"/>
    <x v="9"/>
    <x v="11"/>
    <x v="2"/>
    <x v="3"/>
    <x v="0"/>
    <x v="0"/>
    <x v="7"/>
    <x v="0"/>
    <x v="0"/>
    <x v="0"/>
    <x v="0"/>
    <x v="0"/>
    <x v="0"/>
    <x v="2"/>
    <x v="0"/>
  </r>
  <r>
    <x v="12"/>
    <x v="12"/>
    <x v="1"/>
    <x v="12"/>
    <x v="0"/>
    <x v="7"/>
    <x v="10"/>
    <x v="12"/>
    <x v="2"/>
    <x v="0"/>
    <x v="0"/>
    <x v="0"/>
    <x v="1"/>
    <x v="0"/>
    <x v="0"/>
    <x v="0"/>
    <x v="0"/>
    <x v="0"/>
    <x v="0"/>
    <x v="2"/>
    <x v="0"/>
  </r>
  <r>
    <x v="13"/>
    <x v="13"/>
    <x v="1"/>
    <x v="13"/>
    <x v="1"/>
    <x v="10"/>
    <x v="10"/>
    <x v="13"/>
    <x v="2"/>
    <x v="0"/>
    <x v="0"/>
    <x v="0"/>
    <x v="1"/>
    <x v="0"/>
    <x v="0"/>
    <x v="0"/>
    <x v="0"/>
    <x v="0"/>
    <x v="0"/>
    <x v="2"/>
    <x v="0"/>
  </r>
  <r>
    <x v="14"/>
    <x v="14"/>
    <x v="1"/>
    <x v="14"/>
    <x v="0"/>
    <x v="11"/>
    <x v="10"/>
    <x v="14"/>
    <x v="2"/>
    <x v="0"/>
    <x v="0"/>
    <x v="0"/>
    <x v="1"/>
    <x v="0"/>
    <x v="0"/>
    <x v="0"/>
    <x v="0"/>
    <x v="0"/>
    <x v="0"/>
    <x v="2"/>
    <x v="0"/>
  </r>
  <r>
    <x v="15"/>
    <x v="15"/>
    <x v="1"/>
    <x v="15"/>
    <x v="0"/>
    <x v="12"/>
    <x v="8"/>
    <x v="8"/>
    <x v="4"/>
    <x v="5"/>
    <x v="0"/>
    <x v="0"/>
    <x v="1"/>
    <x v="0"/>
    <x v="0"/>
    <x v="0"/>
    <x v="0"/>
    <x v="0"/>
    <x v="0"/>
    <x v="2"/>
    <x v="0"/>
  </r>
  <r>
    <x v="16"/>
    <x v="16"/>
    <x v="1"/>
    <x v="16"/>
    <x v="3"/>
    <x v="13"/>
    <x v="10"/>
    <x v="15"/>
    <x v="2"/>
    <x v="0"/>
    <x v="0"/>
    <x v="0"/>
    <x v="1"/>
    <x v="0"/>
    <x v="0"/>
    <x v="0"/>
    <x v="0"/>
    <x v="0"/>
    <x v="0"/>
    <x v="2"/>
    <x v="0"/>
  </r>
  <r>
    <x v="17"/>
    <x v="17"/>
    <x v="1"/>
    <x v="17"/>
    <x v="3"/>
    <x v="14"/>
    <x v="10"/>
    <x v="16"/>
    <x v="2"/>
    <x v="0"/>
    <x v="0"/>
    <x v="0"/>
    <x v="1"/>
    <x v="0"/>
    <x v="0"/>
    <x v="0"/>
    <x v="0"/>
    <x v="0"/>
    <x v="0"/>
    <x v="2"/>
    <x v="0"/>
  </r>
  <r>
    <x v="18"/>
    <x v="18"/>
    <x v="1"/>
    <x v="18"/>
    <x v="0"/>
    <x v="15"/>
    <x v="10"/>
    <x v="17"/>
    <x v="2"/>
    <x v="0"/>
    <x v="0"/>
    <x v="0"/>
    <x v="1"/>
    <x v="0"/>
    <x v="0"/>
    <x v="0"/>
    <x v="0"/>
    <x v="0"/>
    <x v="0"/>
    <x v="2"/>
    <x v="0"/>
  </r>
  <r>
    <x v="19"/>
    <x v="19"/>
    <x v="1"/>
    <x v="19"/>
    <x v="0"/>
    <x v="16"/>
    <x v="8"/>
    <x v="18"/>
    <x v="0"/>
    <x v="3"/>
    <x v="3"/>
    <x v="0"/>
    <x v="7"/>
    <x v="0"/>
    <x v="0"/>
    <x v="0"/>
    <x v="0"/>
    <x v="0"/>
    <x v="1"/>
    <x v="2"/>
    <x v="0"/>
  </r>
  <r>
    <x v="20"/>
    <x v="20"/>
    <x v="1"/>
    <x v="20"/>
    <x v="0"/>
    <x v="17"/>
    <x v="10"/>
    <x v="19"/>
    <x v="0"/>
    <x v="3"/>
    <x v="0"/>
    <x v="0"/>
    <x v="1"/>
    <x v="0"/>
    <x v="0"/>
    <x v="0"/>
    <x v="0"/>
    <x v="0"/>
    <x v="0"/>
    <x v="2"/>
    <x v="0"/>
  </r>
  <r>
    <x v="21"/>
    <x v="21"/>
    <x v="1"/>
    <x v="21"/>
    <x v="0"/>
    <x v="18"/>
    <x v="10"/>
    <x v="20"/>
    <x v="0"/>
    <x v="3"/>
    <x v="0"/>
    <x v="0"/>
    <x v="1"/>
    <x v="0"/>
    <x v="0"/>
    <x v="0"/>
    <x v="0"/>
    <x v="0"/>
    <x v="0"/>
    <x v="2"/>
    <x v="0"/>
  </r>
  <r>
    <x v="22"/>
    <x v="22"/>
    <x v="1"/>
    <x v="22"/>
    <x v="0"/>
    <x v="19"/>
    <x v="7"/>
    <x v="21"/>
    <x v="0"/>
    <x v="3"/>
    <x v="0"/>
    <x v="0"/>
    <x v="7"/>
    <x v="0"/>
    <x v="0"/>
    <x v="0"/>
    <x v="0"/>
    <x v="0"/>
    <x v="0"/>
    <x v="2"/>
    <x v="0"/>
  </r>
  <r>
    <x v="23"/>
    <x v="23"/>
    <x v="1"/>
    <x v="17"/>
    <x v="3"/>
    <x v="20"/>
    <x v="10"/>
    <x v="22"/>
    <x v="0"/>
    <x v="0"/>
    <x v="0"/>
    <x v="0"/>
    <x v="7"/>
    <x v="0"/>
    <x v="0"/>
    <x v="0"/>
    <x v="0"/>
    <x v="0"/>
    <x v="0"/>
    <x v="2"/>
    <x v="0"/>
  </r>
  <r>
    <x v="24"/>
    <x v="24"/>
    <x v="1"/>
    <x v="4"/>
    <x v="0"/>
    <x v="11"/>
    <x v="10"/>
    <x v="14"/>
    <x v="0"/>
    <x v="0"/>
    <x v="0"/>
    <x v="0"/>
    <x v="1"/>
    <x v="0"/>
    <x v="0"/>
    <x v="0"/>
    <x v="0"/>
    <x v="0"/>
    <x v="0"/>
    <x v="3"/>
    <x v="0"/>
  </r>
  <r>
    <x v="25"/>
    <x v="25"/>
    <x v="2"/>
    <x v="23"/>
    <x v="0"/>
    <x v="21"/>
    <x v="11"/>
    <x v="23"/>
    <x v="5"/>
    <x v="0"/>
    <x v="2"/>
    <x v="3"/>
    <x v="1"/>
    <x v="0"/>
    <x v="0"/>
    <x v="0"/>
    <x v="0"/>
    <x v="0"/>
    <x v="0"/>
    <x v="2"/>
    <x v="0"/>
  </r>
  <r>
    <x v="26"/>
    <x v="26"/>
    <x v="2"/>
    <x v="24"/>
    <x v="0"/>
    <x v="22"/>
    <x v="12"/>
    <x v="24"/>
    <x v="0"/>
    <x v="6"/>
    <x v="4"/>
    <x v="0"/>
    <x v="1"/>
    <x v="0"/>
    <x v="1"/>
    <x v="0"/>
    <x v="0"/>
    <x v="0"/>
    <x v="0"/>
    <x v="2"/>
    <x v="0"/>
  </r>
  <r>
    <x v="27"/>
    <x v="27"/>
    <x v="2"/>
    <x v="25"/>
    <x v="0"/>
    <x v="23"/>
    <x v="5"/>
    <x v="25"/>
    <x v="0"/>
    <x v="0"/>
    <x v="5"/>
    <x v="4"/>
    <x v="1"/>
    <x v="0"/>
    <x v="0"/>
    <x v="0"/>
    <x v="0"/>
    <x v="0"/>
    <x v="0"/>
    <x v="2"/>
    <x v="0"/>
  </r>
  <r>
    <x v="28"/>
    <x v="28"/>
    <x v="2"/>
    <x v="26"/>
    <x v="0"/>
    <x v="24"/>
    <x v="9"/>
    <x v="26"/>
    <x v="2"/>
    <x v="0"/>
    <x v="3"/>
    <x v="0"/>
    <x v="1"/>
    <x v="1"/>
    <x v="0"/>
    <x v="0"/>
    <x v="0"/>
    <x v="0"/>
    <x v="0"/>
    <x v="2"/>
    <x v="0"/>
  </r>
  <r>
    <x v="29"/>
    <x v="29"/>
    <x v="2"/>
    <x v="27"/>
    <x v="0"/>
    <x v="25"/>
    <x v="5"/>
    <x v="27"/>
    <x v="2"/>
    <x v="3"/>
    <x v="3"/>
    <x v="0"/>
    <x v="1"/>
    <x v="0"/>
    <x v="1"/>
    <x v="0"/>
    <x v="0"/>
    <x v="0"/>
    <x v="0"/>
    <x v="3"/>
    <x v="0"/>
  </r>
  <r>
    <x v="30"/>
    <x v="30"/>
    <x v="2"/>
    <x v="28"/>
    <x v="4"/>
    <x v="11"/>
    <x v="13"/>
    <x v="28"/>
    <x v="6"/>
    <x v="0"/>
    <x v="0"/>
    <x v="0"/>
    <x v="1"/>
    <x v="0"/>
    <x v="0"/>
    <x v="0"/>
    <x v="0"/>
    <x v="0"/>
    <x v="0"/>
    <x v="2"/>
    <x v="0"/>
  </r>
  <r>
    <x v="0"/>
    <x v="31"/>
    <x v="3"/>
    <x v="29"/>
    <x v="4"/>
    <x v="26"/>
    <x v="7"/>
    <x v="29"/>
    <x v="0"/>
    <x v="0"/>
    <x v="3"/>
    <x v="0"/>
    <x v="1"/>
    <x v="1"/>
    <x v="0"/>
    <x v="0"/>
    <x v="0"/>
    <x v="0"/>
    <x v="0"/>
    <x v="2"/>
    <x v="0"/>
  </r>
  <r>
    <x v="1"/>
    <x v="32"/>
    <x v="3"/>
    <x v="30"/>
    <x v="4"/>
    <x v="27"/>
    <x v="14"/>
    <x v="30"/>
    <x v="0"/>
    <x v="7"/>
    <x v="6"/>
    <x v="0"/>
    <x v="8"/>
    <x v="2"/>
    <x v="2"/>
    <x v="2"/>
    <x v="0"/>
    <x v="4"/>
    <x v="2"/>
    <x v="1"/>
    <x v="3"/>
  </r>
  <r>
    <x v="31"/>
    <x v="33"/>
    <x v="3"/>
    <x v="31"/>
    <x v="4"/>
    <x v="28"/>
    <x v="8"/>
    <x v="31"/>
    <x v="2"/>
    <x v="0"/>
    <x v="0"/>
    <x v="5"/>
    <x v="7"/>
    <x v="1"/>
    <x v="0"/>
    <x v="0"/>
    <x v="0"/>
    <x v="0"/>
    <x v="0"/>
    <x v="2"/>
    <x v="0"/>
  </r>
  <r>
    <x v="32"/>
    <x v="34"/>
    <x v="3"/>
    <x v="32"/>
    <x v="0"/>
    <x v="29"/>
    <x v="15"/>
    <x v="32"/>
    <x v="0"/>
    <x v="8"/>
    <x v="7"/>
    <x v="0"/>
    <x v="1"/>
    <x v="0"/>
    <x v="0"/>
    <x v="0"/>
    <x v="0"/>
    <x v="0"/>
    <x v="0"/>
    <x v="2"/>
    <x v="0"/>
  </r>
  <r>
    <x v="33"/>
    <x v="35"/>
    <x v="3"/>
    <x v="33"/>
    <x v="0"/>
    <x v="24"/>
    <x v="16"/>
    <x v="33"/>
    <x v="0"/>
    <x v="9"/>
    <x v="7"/>
    <x v="0"/>
    <x v="1"/>
    <x v="0"/>
    <x v="0"/>
    <x v="0"/>
    <x v="0"/>
    <x v="0"/>
    <x v="0"/>
    <x v="2"/>
    <x v="0"/>
  </r>
  <r>
    <x v="34"/>
    <x v="36"/>
    <x v="3"/>
    <x v="34"/>
    <x v="3"/>
    <x v="25"/>
    <x v="5"/>
    <x v="27"/>
    <x v="0"/>
    <x v="0"/>
    <x v="0"/>
    <x v="0"/>
    <x v="2"/>
    <x v="0"/>
    <x v="0"/>
    <x v="0"/>
    <x v="0"/>
    <x v="0"/>
    <x v="0"/>
    <x v="2"/>
    <x v="0"/>
  </r>
  <r>
    <x v="35"/>
    <x v="37"/>
    <x v="3"/>
    <x v="35"/>
    <x v="3"/>
    <x v="30"/>
    <x v="17"/>
    <x v="34"/>
    <x v="0"/>
    <x v="0"/>
    <x v="0"/>
    <x v="0"/>
    <x v="9"/>
    <x v="0"/>
    <x v="0"/>
    <x v="0"/>
    <x v="0"/>
    <x v="0"/>
    <x v="0"/>
    <x v="2"/>
    <x v="0"/>
  </r>
  <r>
    <x v="36"/>
    <x v="38"/>
    <x v="3"/>
    <x v="36"/>
    <x v="3"/>
    <x v="31"/>
    <x v="17"/>
    <x v="35"/>
    <x v="0"/>
    <x v="0"/>
    <x v="0"/>
    <x v="0"/>
    <x v="9"/>
    <x v="0"/>
    <x v="0"/>
    <x v="0"/>
    <x v="0"/>
    <x v="0"/>
    <x v="0"/>
    <x v="2"/>
    <x v="0"/>
  </r>
  <r>
    <x v="37"/>
    <x v="39"/>
    <x v="3"/>
    <x v="37"/>
    <x v="0"/>
    <x v="26"/>
    <x v="8"/>
    <x v="36"/>
    <x v="0"/>
    <x v="3"/>
    <x v="3"/>
    <x v="5"/>
    <x v="1"/>
    <x v="0"/>
    <x v="1"/>
    <x v="0"/>
    <x v="0"/>
    <x v="0"/>
    <x v="0"/>
    <x v="2"/>
    <x v="0"/>
  </r>
  <r>
    <x v="38"/>
    <x v="40"/>
    <x v="3"/>
    <x v="38"/>
    <x v="3"/>
    <x v="32"/>
    <x v="7"/>
    <x v="37"/>
    <x v="0"/>
    <x v="0"/>
    <x v="3"/>
    <x v="5"/>
    <x v="1"/>
    <x v="0"/>
    <x v="0"/>
    <x v="0"/>
    <x v="0"/>
    <x v="0"/>
    <x v="0"/>
    <x v="2"/>
    <x v="0"/>
  </r>
  <r>
    <x v="39"/>
    <x v="41"/>
    <x v="3"/>
    <x v="39"/>
    <x v="4"/>
    <x v="33"/>
    <x v="5"/>
    <x v="38"/>
    <x v="0"/>
    <x v="0"/>
    <x v="0"/>
    <x v="3"/>
    <x v="1"/>
    <x v="0"/>
    <x v="0"/>
    <x v="0"/>
    <x v="0"/>
    <x v="0"/>
    <x v="0"/>
    <x v="2"/>
    <x v="0"/>
  </r>
  <r>
    <x v="40"/>
    <x v="42"/>
    <x v="3"/>
    <x v="40"/>
    <x v="4"/>
    <x v="20"/>
    <x v="18"/>
    <x v="39"/>
    <x v="0"/>
    <x v="0"/>
    <x v="5"/>
    <x v="6"/>
    <x v="9"/>
    <x v="0"/>
    <x v="3"/>
    <x v="0"/>
    <x v="0"/>
    <x v="0"/>
    <x v="0"/>
    <x v="2"/>
    <x v="0"/>
  </r>
  <r>
    <x v="41"/>
    <x v="43"/>
    <x v="3"/>
    <x v="41"/>
    <x v="0"/>
    <x v="34"/>
    <x v="7"/>
    <x v="5"/>
    <x v="0"/>
    <x v="0"/>
    <x v="0"/>
    <x v="0"/>
    <x v="1"/>
    <x v="0"/>
    <x v="0"/>
    <x v="1"/>
    <x v="0"/>
    <x v="0"/>
    <x v="0"/>
    <x v="2"/>
    <x v="4"/>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数据透视表1" cacheId="0" autoFormatId="1" applyNumberFormats="0" applyBorderFormats="0" applyFontFormats="0" applyPatternFormats="0" applyAlignmentFormats="0" applyWidthHeightFormats="1" dataCaption="值" updatedVersion="5" minRefreshableVersion="1" createdVersion="1" useAutoFormatting="1" compact="0" indent="0" compactData="0" gridDropZones="1" showDrill="1" multipleFieldFilters="0">
  <location ref="C22:D28" firstHeaderRow="2" firstDataRow="2" firstDataCol="1"/>
  <pivotFields count="21">
    <pivotField compact="0" outline="0" subtotalTop="0" showAll="0" includeNewItemsInFilter="1">
      <items count="43">
        <item x="0"/>
        <item x="1"/>
        <item x="6"/>
        <item x="7"/>
        <item x="31"/>
        <item x="25"/>
        <item x="8"/>
        <item x="9"/>
        <item x="11"/>
        <item x="12"/>
        <item x="13"/>
        <item x="14"/>
        <item x="15"/>
        <item x="16"/>
        <item x="17"/>
        <item x="18"/>
        <item x="10"/>
        <item x="19"/>
        <item x="20"/>
        <item x="21"/>
        <item x="22"/>
        <item x="26"/>
        <item x="32"/>
        <item x="33"/>
        <item x="34"/>
        <item x="35"/>
        <item x="36"/>
        <item x="23"/>
        <item x="27"/>
        <item x="28"/>
        <item x="37"/>
        <item x="29"/>
        <item x="38"/>
        <item x="39"/>
        <item x="40"/>
        <item x="41"/>
        <item x="2"/>
        <item x="3"/>
        <item x="24"/>
        <item x="4"/>
        <item x="5"/>
        <item x="30"/>
        <item t="default"/>
      </items>
    </pivotField>
    <pivotField compact="0" outline="0" subtotalTop="0" showAll="0" includeNewItemsInFilter="1">
      <items count="45">
        <item x="0"/>
        <item x="1"/>
        <item x="2"/>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3"/>
        <item t="default"/>
      </items>
    </pivotField>
    <pivotField axis="axisRow" compact="0" outline="0" subtotalTop="0" showAll="0" includeNewItemsInFilter="1">
      <items count="6">
        <item x="0"/>
        <item x="1"/>
        <item x="2"/>
        <item x="3"/>
        <item m="1" x="4"/>
        <item t="default"/>
      </items>
    </pivotField>
    <pivotField compact="0" outline="0" subtotalTop="0" showAll="0" includeNewItemsInFilter="1">
      <items count="43">
        <item x="0"/>
        <item x="1"/>
        <item x="2"/>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9"/>
        <item x="40"/>
        <item x="41"/>
        <item x="3"/>
        <item x="38"/>
        <item t="default"/>
      </items>
    </pivotField>
    <pivotField compact="0" outline="0" subtotalTop="0" showAll="0" includeNewItemsInFilter="1">
      <items count="6">
        <item x="0"/>
        <item x="1"/>
        <item x="2"/>
        <item x="3"/>
        <item x="4"/>
        <item t="default"/>
      </items>
    </pivotField>
    <pivotField compact="0" outline="0" subtotalTop="0" showAll="0" includeNewItemsInFilter="1">
      <items count="36">
        <item x="0"/>
        <item x="1"/>
        <item x="2"/>
        <item x="3"/>
        <item x="4"/>
        <item x="5"/>
        <item x="6"/>
        <item x="7"/>
        <item x="8"/>
        <item x="9"/>
        <item x="10"/>
        <item x="11"/>
        <item x="12"/>
        <item x="13"/>
        <item x="14"/>
        <item x="15"/>
        <item x="16"/>
        <item x="17"/>
        <item x="18"/>
        <item x="19"/>
        <item x="20"/>
        <item x="21"/>
        <item x="22"/>
        <item x="23"/>
        <item x="24"/>
        <item x="25"/>
        <item x="29"/>
        <item x="30"/>
        <item x="31"/>
        <item x="33"/>
        <item x="34"/>
        <item x="26"/>
        <item x="27"/>
        <item x="28"/>
        <item x="32"/>
        <item t="default"/>
      </items>
    </pivotField>
    <pivotField compact="0" outline="0" subtotalTop="0" showAll="0" includeNewItemsInFilter="1">
      <items count="20">
        <item x="0"/>
        <item x="1"/>
        <item x="5"/>
        <item x="13"/>
        <item x="7"/>
        <item x="8"/>
        <item x="2"/>
        <item x="9"/>
        <item x="10"/>
        <item x="11"/>
        <item x="14"/>
        <item x="15"/>
        <item x="16"/>
        <item x="17"/>
        <item x="3"/>
        <item x="4"/>
        <item x="6"/>
        <item x="12"/>
        <item x="18"/>
        <item t="default"/>
      </items>
    </pivotField>
    <pivotField dataField="1" compact="0" outline="0" subtotalTop="0" showAll="0" includeNewItemsInFilter="1">
      <items count="41">
        <item x="26"/>
        <item x="15"/>
        <item x="22"/>
        <item x="20"/>
        <item x="14"/>
        <item x="2"/>
        <item x="12"/>
        <item x="19"/>
        <item x="13"/>
        <item x="16"/>
        <item x="17"/>
        <item x="8"/>
        <item x="21"/>
        <item x="27"/>
        <item x="11"/>
        <item x="25"/>
        <item x="28"/>
        <item x="23"/>
        <item x="9"/>
        <item x="34"/>
        <item x="35"/>
        <item x="5"/>
        <item x="0"/>
        <item x="1"/>
        <item x="6"/>
        <item x="10"/>
        <item x="32"/>
        <item x="33"/>
        <item x="3"/>
        <item x="38"/>
        <item x="4"/>
        <item x="7"/>
        <item x="18"/>
        <item x="24"/>
        <item x="39"/>
        <item x="29"/>
        <item x="30"/>
        <item x="31"/>
        <item x="36"/>
        <item x="37"/>
        <item t="default"/>
      </items>
    </pivotField>
    <pivotField compact="0" outline="0" subtotalTop="0" showAll="0" includeNewItemsInFilter="1">
      <items count="8">
        <item x="0"/>
        <item x="2"/>
        <item x="3"/>
        <item x="4"/>
        <item x="5"/>
        <item x="6"/>
        <item x="1"/>
        <item t="default"/>
      </items>
    </pivotField>
    <pivotField compact="0" outline="0" subtotalTop="0" showAll="0" includeNewItemsInFilter="1">
      <items count="11">
        <item x="0"/>
        <item x="1"/>
        <item x="2"/>
        <item x="3"/>
        <item x="4"/>
        <item x="5"/>
        <item x="7"/>
        <item x="8"/>
        <item x="9"/>
        <item x="6"/>
        <item t="default"/>
      </items>
    </pivotField>
    <pivotField compact="0" outline="0" subtotalTop="0" showAll="0" includeNewItemsInFilter="1">
      <items count="9">
        <item x="0"/>
        <item x="1"/>
        <item x="2"/>
        <item x="3"/>
        <item x="4"/>
        <item x="5"/>
        <item x="6"/>
        <item x="7"/>
        <item t="default"/>
      </items>
    </pivotField>
    <pivotField compact="0" outline="0" subtotalTop="0" showAll="0" includeNewItemsInFilter="1">
      <items count="8">
        <item x="0"/>
        <item x="3"/>
        <item x="4"/>
        <item x="5"/>
        <item x="6"/>
        <item x="1"/>
        <item x="2"/>
        <item t="default"/>
      </items>
    </pivotField>
    <pivotField compact="0" outline="0" subtotalTop="0" showAll="0" includeNewItemsInFilter="1">
      <items count="11">
        <item x="0"/>
        <item x="1"/>
        <item x="3"/>
        <item x="4"/>
        <item x="5"/>
        <item x="6"/>
        <item x="7"/>
        <item x="2"/>
        <item x="9"/>
        <item x="8"/>
        <item t="default"/>
      </items>
    </pivotField>
    <pivotField compact="0" outline="0" subtotalTop="0" showAll="0" includeNewItemsInFilter="1">
      <items count="4">
        <item x="0"/>
        <item x="1"/>
        <item x="2"/>
        <item t="default"/>
      </items>
    </pivotField>
    <pivotField compact="0" outline="0" subtotalTop="0" showAll="0" includeNewItemsInFilter="1">
      <items count="5">
        <item x="0"/>
        <item x="1"/>
        <item x="2"/>
        <item x="3"/>
        <item t="default"/>
      </items>
    </pivotField>
    <pivotField compact="0" outline="0" subtotalTop="0" showAll="0" includeNewItemsInFilter="1">
      <items count="4">
        <item x="0"/>
        <item x="2"/>
        <item x="1"/>
        <item t="default"/>
      </items>
    </pivotField>
    <pivotField compact="0" outline="0" subtotalTop="0" showAll="0" includeNewItemsInFilter="1">
      <items count="3">
        <item x="0"/>
        <item x="1"/>
        <item t="default"/>
      </items>
    </pivotField>
    <pivotField compact="0" outline="0" subtotalTop="0" showAll="0" includeNewItemsInFilter="1">
      <items count="6">
        <item x="0"/>
        <item x="1"/>
        <item x="2"/>
        <item x="3"/>
        <item x="4"/>
        <item t="default"/>
      </items>
    </pivotField>
    <pivotField compact="0" outline="0" subtotalTop="0" showAll="0" includeNewItemsInFilter="1">
      <items count="4">
        <item x="0"/>
        <item x="1"/>
        <item x="2"/>
        <item t="default"/>
      </items>
    </pivotField>
    <pivotField compact="0" outline="0" subtotalTop="0" showAll="0" includeNewItemsInFilter="1">
      <items count="5">
        <item x="0"/>
        <item x="1"/>
        <item x="2"/>
        <item x="3"/>
        <item t="default"/>
      </items>
    </pivotField>
    <pivotField compact="0" outline="0" subtotalTop="0" showAll="0" includeNewItemsInFilter="1">
      <items count="6">
        <item x="0"/>
        <item x="1"/>
        <item x="3"/>
        <item x="4"/>
        <item x="2"/>
        <item t="default"/>
      </items>
    </pivotField>
  </pivotFields>
  <rowFields count="1">
    <field x="2"/>
  </rowFields>
  <rowItems count="5">
    <i>
      <x/>
    </i>
    <i>
      <x v="1"/>
    </i>
    <i>
      <x v="2"/>
    </i>
    <i>
      <x v="3"/>
    </i>
    <i t="grand">
      <x/>
    </i>
  </rowItems>
  <colItems count="1">
    <i/>
  </colItems>
  <dataFields count="1">
    <dataField name="求和项:预算总价（元）" fld="7" baseField="0" baseItem="0"/>
  </dataFields>
  <pivotTableStyleInfo showRowHeaders="1" showColHeaders="1" showLastColumn="1"/>
</pivotTableDefinition>
</file>

<file path=xl/tables/table1.xml><?xml version="1.0" encoding="utf-8"?>
<table xmlns="http://schemas.openxmlformats.org/spreadsheetml/2006/main" id="1" name="表1" displayName="表1" ref="A1:U14" totalsRowShown="0">
  <autoFilter xmlns:etc="http://www.wps.cn/officeDocument/2017/etCustomData" ref="A1:U14" etc:filterBottomFollowUsedRange="0"/>
  <tableColumns count="21">
    <tableColumn id="1" name="序号"/>
    <tableColumn id="2" name="设备设施名称 "/>
    <tableColumn id="3" name="采购分类"/>
    <tableColumn id="4" name="规格参数"/>
    <tableColumn id="5" name="单位（台\件\套）"/>
    <tableColumn id="6" name="预算单价（元）"/>
    <tableColumn id="7" name="购置数量(台件套)"/>
    <tableColumn id="8" name="预算总价（元）"/>
    <tableColumn id="9" name="旗直新城幼儿园"/>
    <tableColumn id="10" name="新惠蒙古族幼儿园"/>
    <tableColumn id="11" name="新惠第四幼儿园"/>
    <tableColumn id="12" name="新惠第五幼儿园"/>
    <tableColumn id="13" name="新惠北城幼儿园"/>
    <tableColumn id="14" name="旗直幼儿园"/>
    <tableColumn id="15" name="新惠第七幼儿园"/>
    <tableColumn id="16" name="贝子府中心幼儿园"/>
    <tableColumn id="17" name="黄羊洼中心"/>
    <tableColumn id="18" name="木头营子中心幼儿园"/>
    <tableColumn id="19" name="长胜中心幼儿园"/>
    <tableColumn id="20" name="四道湾子中心幼儿园"/>
    <tableColumn id="21" name="四家子中心幼儿园"/>
  </tableColumns>
  <tableStyleInfo name="TableStylePreset3_Accent1" showFirstColumn="0" showLastColumn="0" showRowStripes="1" showColumnStripes="0"/>
</tabl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V36"/>
  <sheetViews>
    <sheetView showZeros="0" zoomScale="84" zoomScaleNormal="84" workbookViewId="0">
      <pane xSplit="2" ySplit="3" topLeftCell="C4" activePane="bottomRight" state="frozen"/>
      <selection/>
      <selection pane="topRight"/>
      <selection pane="bottomLeft"/>
      <selection pane="bottomRight" activeCell="C6" sqref="C6"/>
    </sheetView>
  </sheetViews>
  <sheetFormatPr defaultColWidth="9" defaultRowHeight="14.4"/>
  <cols>
    <col min="1" max="1" width="4" style="30" customWidth="1"/>
    <col min="2" max="2" width="8.72222222222222" style="31" customWidth="1"/>
    <col min="3" max="3" width="66.6574074074074" style="31" customWidth="1"/>
    <col min="4" max="4" width="7.00925925925926" style="32" customWidth="1"/>
    <col min="5" max="5" width="7.27777777777778" style="32" customWidth="1"/>
    <col min="6" max="6" width="6.48148148148148" style="32" customWidth="1"/>
    <col min="7" max="7" width="10.7037037037037" style="32" customWidth="1"/>
    <col min="8" max="8" width="8.33333333333333" style="33" customWidth="1"/>
    <col min="9" max="21" width="9" style="30" customWidth="1"/>
    <col min="22" max="22" width="26.0555555555556" style="30" customWidth="1"/>
    <col min="23" max="16384" width="9" style="30"/>
  </cols>
  <sheetData>
    <row r="1" s="17" customFormat="1" ht="35" customHeight="1" spans="1:22">
      <c r="A1" s="1" t="s">
        <v>0</v>
      </c>
      <c r="B1" s="1"/>
      <c r="C1" s="1"/>
      <c r="D1" s="1"/>
      <c r="E1" s="1"/>
      <c r="F1" s="1"/>
      <c r="G1" s="1"/>
      <c r="H1" s="1"/>
      <c r="I1" s="1"/>
      <c r="J1" s="1"/>
      <c r="K1" s="1"/>
      <c r="L1" s="1"/>
      <c r="M1" s="1"/>
      <c r="N1" s="1"/>
      <c r="O1" s="1"/>
      <c r="P1" s="1"/>
      <c r="Q1" s="1"/>
      <c r="R1" s="1"/>
      <c r="S1" s="1"/>
      <c r="T1" s="1"/>
      <c r="U1" s="1"/>
      <c r="V1" s="1"/>
    </row>
    <row r="2" s="17" customFormat="1" ht="25.8" spans="1:8">
      <c r="A2" s="2"/>
      <c r="B2" s="3" t="s">
        <v>1</v>
      </c>
      <c r="C2" s="4"/>
      <c r="D2" s="3"/>
      <c r="E2" s="3"/>
      <c r="F2" s="3"/>
      <c r="G2" s="3"/>
      <c r="H2" s="5"/>
    </row>
    <row r="3" s="29" customFormat="1" ht="39" customHeight="1" spans="1:22">
      <c r="A3" s="6" t="s">
        <v>2</v>
      </c>
      <c r="B3" s="7" t="s">
        <v>3</v>
      </c>
      <c r="C3" s="6" t="s">
        <v>4</v>
      </c>
      <c r="D3" s="6" t="s">
        <v>5</v>
      </c>
      <c r="E3" s="6" t="s">
        <v>6</v>
      </c>
      <c r="F3" s="6" t="s">
        <v>7</v>
      </c>
      <c r="G3" s="6" t="s">
        <v>8</v>
      </c>
      <c r="H3" s="6" t="s">
        <v>9</v>
      </c>
      <c r="I3" s="18" t="s">
        <v>10</v>
      </c>
      <c r="J3" s="18" t="s">
        <v>11</v>
      </c>
      <c r="K3" s="18" t="s">
        <v>12</v>
      </c>
      <c r="L3" s="18" t="s">
        <v>13</v>
      </c>
      <c r="M3" s="18" t="s">
        <v>14</v>
      </c>
      <c r="N3" s="18" t="s">
        <v>15</v>
      </c>
      <c r="O3" s="18" t="s">
        <v>16</v>
      </c>
      <c r="P3" s="18" t="s">
        <v>17</v>
      </c>
      <c r="Q3" s="18" t="s">
        <v>18</v>
      </c>
      <c r="R3" s="18" t="s">
        <v>19</v>
      </c>
      <c r="S3" s="22" t="s">
        <v>20</v>
      </c>
      <c r="T3" s="22" t="s">
        <v>21</v>
      </c>
      <c r="U3" s="22" t="s">
        <v>22</v>
      </c>
      <c r="V3" s="23" t="s">
        <v>23</v>
      </c>
    </row>
    <row r="4" s="29" customFormat="1" ht="15.6" spans="1:22">
      <c r="A4" s="8"/>
      <c r="B4" s="9"/>
      <c r="C4" s="9"/>
      <c r="D4" s="8"/>
      <c r="E4" s="8"/>
      <c r="F4" s="8"/>
      <c r="G4" s="8">
        <f>SUM((G5:G17))</f>
        <v>1155755</v>
      </c>
      <c r="H4" s="8"/>
      <c r="I4" s="19"/>
      <c r="J4" s="19"/>
      <c r="K4" s="19"/>
      <c r="L4" s="19"/>
      <c r="M4" s="19"/>
      <c r="N4" s="19"/>
      <c r="O4" s="19"/>
      <c r="P4" s="19"/>
      <c r="Q4" s="19"/>
      <c r="R4" s="19"/>
      <c r="S4" s="24"/>
      <c r="T4" s="24"/>
      <c r="U4" s="24"/>
      <c r="V4" s="25"/>
    </row>
    <row r="5" ht="172.8" spans="1:22">
      <c r="A5" s="10">
        <v>1</v>
      </c>
      <c r="B5" s="11" t="s">
        <v>24</v>
      </c>
      <c r="C5" s="11" t="s">
        <v>25</v>
      </c>
      <c r="D5" s="12" t="s">
        <v>26</v>
      </c>
      <c r="E5" s="13">
        <v>18000</v>
      </c>
      <c r="F5" s="12">
        <f>SUM(H5:T5)</f>
        <v>2</v>
      </c>
      <c r="G5" s="12">
        <f t="shared" ref="G5:G17" si="0">E5*F5</f>
        <v>36000</v>
      </c>
      <c r="H5" s="12"/>
      <c r="I5" s="20"/>
      <c r="J5" s="20">
        <v>1</v>
      </c>
      <c r="K5" s="20"/>
      <c r="L5" s="20"/>
      <c r="M5" s="20">
        <v>1</v>
      </c>
      <c r="N5" s="20"/>
      <c r="O5" s="20"/>
      <c r="P5" s="20"/>
      <c r="Q5" s="20"/>
      <c r="R5" s="20"/>
      <c r="S5" s="26"/>
      <c r="T5" s="26"/>
      <c r="U5" s="13"/>
      <c r="V5" s="27"/>
    </row>
    <row r="6" ht="43.2" spans="1:22">
      <c r="A6" s="10">
        <v>2</v>
      </c>
      <c r="B6" s="11" t="s">
        <v>27</v>
      </c>
      <c r="C6" s="11" t="s">
        <v>28</v>
      </c>
      <c r="D6" s="12" t="s">
        <v>26</v>
      </c>
      <c r="E6" s="13">
        <v>1800</v>
      </c>
      <c r="F6" s="12">
        <v>290</v>
      </c>
      <c r="G6" s="12">
        <f t="shared" si="0"/>
        <v>522000</v>
      </c>
      <c r="H6" s="12"/>
      <c r="I6" s="20">
        <v>24</v>
      </c>
      <c r="J6" s="20">
        <v>12</v>
      </c>
      <c r="K6" s="20"/>
      <c r="L6" s="20">
        <v>14</v>
      </c>
      <c r="M6" s="20">
        <v>24</v>
      </c>
      <c r="N6" s="20">
        <v>24</v>
      </c>
      <c r="O6" s="20">
        <v>10</v>
      </c>
      <c r="P6" s="20"/>
      <c r="Q6" s="20">
        <v>5</v>
      </c>
      <c r="R6" s="20">
        <v>5</v>
      </c>
      <c r="S6" s="26">
        <v>5</v>
      </c>
      <c r="T6" s="26">
        <v>5</v>
      </c>
      <c r="U6" s="13"/>
      <c r="V6" s="27"/>
    </row>
    <row r="7" ht="57.6" spans="1:22">
      <c r="A7" s="10">
        <v>3</v>
      </c>
      <c r="B7" s="11" t="s">
        <v>29</v>
      </c>
      <c r="C7" s="11" t="s">
        <v>30</v>
      </c>
      <c r="D7" s="12" t="s">
        <v>31</v>
      </c>
      <c r="E7" s="13">
        <v>245</v>
      </c>
      <c r="F7" s="12">
        <f t="shared" ref="F7:F17" si="1">SUM(H7:T7)</f>
        <v>60</v>
      </c>
      <c r="G7" s="12">
        <f t="shared" si="0"/>
        <v>14700</v>
      </c>
      <c r="H7" s="14"/>
      <c r="I7" s="21">
        <v>30</v>
      </c>
      <c r="J7" s="21">
        <v>30</v>
      </c>
      <c r="K7" s="21"/>
      <c r="L7" s="21"/>
      <c r="M7" s="21"/>
      <c r="N7" s="21"/>
      <c r="O7" s="21"/>
      <c r="P7" s="21"/>
      <c r="Q7" s="21"/>
      <c r="R7" s="21"/>
      <c r="S7" s="28"/>
      <c r="T7" s="28"/>
      <c r="U7" s="13"/>
      <c r="V7" s="27"/>
    </row>
    <row r="8" ht="57.6" spans="1:22">
      <c r="A8" s="10">
        <v>4</v>
      </c>
      <c r="B8" s="11" t="s">
        <v>32</v>
      </c>
      <c r="C8" s="11" t="s">
        <v>33</v>
      </c>
      <c r="D8" s="12" t="s">
        <v>31</v>
      </c>
      <c r="E8" s="13">
        <v>350</v>
      </c>
      <c r="F8" s="12">
        <f t="shared" si="1"/>
        <v>40</v>
      </c>
      <c r="G8" s="12">
        <f t="shared" si="0"/>
        <v>14000</v>
      </c>
      <c r="H8" s="14"/>
      <c r="I8" s="21">
        <v>10</v>
      </c>
      <c r="J8" s="21">
        <v>30</v>
      </c>
      <c r="K8" s="21"/>
      <c r="L8" s="21"/>
      <c r="M8" s="21"/>
      <c r="N8" s="21"/>
      <c r="O8" s="21"/>
      <c r="P8" s="21"/>
      <c r="Q8" s="21"/>
      <c r="R8" s="21"/>
      <c r="S8" s="28"/>
      <c r="T8" s="28"/>
      <c r="U8" s="13"/>
      <c r="V8" s="27"/>
    </row>
    <row r="9" ht="43.2" spans="1:22">
      <c r="A9" s="10">
        <v>5</v>
      </c>
      <c r="B9" s="11" t="s">
        <v>34</v>
      </c>
      <c r="C9" s="15" t="s">
        <v>35</v>
      </c>
      <c r="D9" s="12" t="s">
        <v>36</v>
      </c>
      <c r="E9" s="13">
        <v>3500</v>
      </c>
      <c r="F9" s="12">
        <f t="shared" si="1"/>
        <v>5</v>
      </c>
      <c r="G9" s="12">
        <f t="shared" si="0"/>
        <v>17500</v>
      </c>
      <c r="H9" s="16"/>
      <c r="I9" s="21"/>
      <c r="J9" s="21"/>
      <c r="K9" s="21"/>
      <c r="L9" s="21">
        <v>5</v>
      </c>
      <c r="M9" s="21"/>
      <c r="N9" s="21"/>
      <c r="O9" s="21"/>
      <c r="P9" s="21"/>
      <c r="Q9" s="21"/>
      <c r="R9" s="21"/>
      <c r="S9" s="28"/>
      <c r="T9" s="28"/>
      <c r="U9" s="13"/>
      <c r="V9" s="27"/>
    </row>
    <row r="10" ht="57.6" spans="1:22">
      <c r="A10" s="10">
        <v>6</v>
      </c>
      <c r="B10" s="11" t="s">
        <v>37</v>
      </c>
      <c r="C10" s="15" t="s">
        <v>38</v>
      </c>
      <c r="D10" s="12" t="s">
        <v>36</v>
      </c>
      <c r="E10" s="13">
        <v>665</v>
      </c>
      <c r="F10" s="12">
        <f t="shared" si="1"/>
        <v>7</v>
      </c>
      <c r="G10" s="12">
        <f t="shared" si="0"/>
        <v>4655</v>
      </c>
      <c r="H10" s="16"/>
      <c r="I10" s="21"/>
      <c r="J10" s="21"/>
      <c r="K10" s="21"/>
      <c r="L10" s="21">
        <v>7</v>
      </c>
      <c r="M10" s="21"/>
      <c r="N10" s="21"/>
      <c r="O10" s="21"/>
      <c r="P10" s="21"/>
      <c r="Q10" s="21"/>
      <c r="R10" s="21"/>
      <c r="S10" s="28"/>
      <c r="T10" s="28"/>
      <c r="U10" s="13"/>
      <c r="V10" s="27"/>
    </row>
    <row r="11" ht="374.4" spans="1:22">
      <c r="A11" s="10">
        <v>7</v>
      </c>
      <c r="B11" s="11" t="s">
        <v>39</v>
      </c>
      <c r="C11" s="11" t="s">
        <v>40</v>
      </c>
      <c r="D11" s="12" t="s">
        <v>26</v>
      </c>
      <c r="E11" s="13">
        <v>25000</v>
      </c>
      <c r="F11" s="12">
        <f t="shared" si="1"/>
        <v>4</v>
      </c>
      <c r="G11" s="12">
        <f t="shared" si="0"/>
        <v>100000</v>
      </c>
      <c r="H11" s="12">
        <v>1</v>
      </c>
      <c r="I11" s="20"/>
      <c r="J11" s="20"/>
      <c r="K11" s="20">
        <v>1</v>
      </c>
      <c r="L11" s="20">
        <v>1</v>
      </c>
      <c r="M11" s="20">
        <v>1</v>
      </c>
      <c r="N11" s="20"/>
      <c r="O11" s="20"/>
      <c r="P11" s="20"/>
      <c r="Q11" s="20"/>
      <c r="R11" s="20"/>
      <c r="S11" s="26"/>
      <c r="T11" s="26"/>
      <c r="U11" s="13"/>
      <c r="V11" s="27"/>
    </row>
    <row r="12" ht="69" customHeight="1" spans="1:22">
      <c r="A12" s="10">
        <v>8</v>
      </c>
      <c r="B12" s="11" t="s">
        <v>41</v>
      </c>
      <c r="C12" s="15" t="s">
        <v>42</v>
      </c>
      <c r="D12" s="12" t="s">
        <v>36</v>
      </c>
      <c r="E12" s="13">
        <v>700</v>
      </c>
      <c r="F12" s="12">
        <f t="shared" si="1"/>
        <v>7</v>
      </c>
      <c r="G12" s="12">
        <f t="shared" si="0"/>
        <v>4900</v>
      </c>
      <c r="H12" s="16"/>
      <c r="I12" s="21"/>
      <c r="J12" s="21"/>
      <c r="K12" s="21"/>
      <c r="L12" s="21">
        <v>7</v>
      </c>
      <c r="M12" s="21"/>
      <c r="N12" s="21"/>
      <c r="O12" s="21"/>
      <c r="P12" s="21"/>
      <c r="Q12" s="21"/>
      <c r="R12" s="21"/>
      <c r="S12" s="28"/>
      <c r="T12" s="28"/>
      <c r="U12" s="13"/>
      <c r="V12" s="27"/>
    </row>
    <row r="13" ht="409.5" spans="1:22">
      <c r="A13" s="10">
        <v>9</v>
      </c>
      <c r="B13" s="35" t="s">
        <v>43</v>
      </c>
      <c r="C13" s="36" t="s">
        <v>44</v>
      </c>
      <c r="D13" s="37" t="s">
        <v>36</v>
      </c>
      <c r="E13" s="13">
        <v>26000</v>
      </c>
      <c r="F13" s="12">
        <f t="shared" si="1"/>
        <v>2</v>
      </c>
      <c r="G13" s="12">
        <f t="shared" si="0"/>
        <v>52000</v>
      </c>
      <c r="H13" s="38"/>
      <c r="I13" s="21"/>
      <c r="J13" s="21">
        <v>1</v>
      </c>
      <c r="K13" s="21">
        <v>1</v>
      </c>
      <c r="L13" s="21"/>
      <c r="M13" s="21"/>
      <c r="N13" s="21"/>
      <c r="O13" s="21"/>
      <c r="P13" s="21"/>
      <c r="Q13" s="21"/>
      <c r="R13" s="21"/>
      <c r="S13" s="28"/>
      <c r="T13" s="28"/>
      <c r="U13" s="13"/>
      <c r="V13" s="27"/>
    </row>
    <row r="14" ht="43.2" spans="1:22">
      <c r="A14" s="10">
        <v>10</v>
      </c>
      <c r="B14" s="35" t="s">
        <v>45</v>
      </c>
      <c r="C14" s="15" t="s">
        <v>46</v>
      </c>
      <c r="D14" s="37" t="s">
        <v>26</v>
      </c>
      <c r="E14" s="13">
        <v>23100</v>
      </c>
      <c r="F14" s="12">
        <f t="shared" si="1"/>
        <v>5</v>
      </c>
      <c r="G14" s="12">
        <f t="shared" si="0"/>
        <v>115500</v>
      </c>
      <c r="H14" s="38"/>
      <c r="I14" s="21"/>
      <c r="J14" s="21"/>
      <c r="K14" s="21">
        <v>5</v>
      </c>
      <c r="L14" s="21"/>
      <c r="M14" s="21"/>
      <c r="N14" s="21"/>
      <c r="O14" s="21"/>
      <c r="P14" s="21"/>
      <c r="Q14" s="21"/>
      <c r="R14" s="21"/>
      <c r="S14" s="28"/>
      <c r="T14" s="28"/>
      <c r="U14" s="13"/>
      <c r="V14" s="27"/>
    </row>
    <row r="15" ht="102" customHeight="1" spans="1:22">
      <c r="A15" s="10">
        <v>11</v>
      </c>
      <c r="B15" s="11" t="s">
        <v>47</v>
      </c>
      <c r="C15" s="39" t="s">
        <v>48</v>
      </c>
      <c r="D15" s="40" t="s">
        <v>31</v>
      </c>
      <c r="E15" s="13">
        <v>18000</v>
      </c>
      <c r="F15" s="12">
        <f t="shared" si="1"/>
        <v>4</v>
      </c>
      <c r="G15" s="12">
        <f t="shared" si="0"/>
        <v>72000</v>
      </c>
      <c r="H15" s="16"/>
      <c r="I15" s="21">
        <v>1</v>
      </c>
      <c r="J15" s="21">
        <v>1</v>
      </c>
      <c r="K15" s="21">
        <v>1</v>
      </c>
      <c r="L15" s="21"/>
      <c r="M15" s="21"/>
      <c r="N15" s="21">
        <v>1</v>
      </c>
      <c r="O15" s="21"/>
      <c r="P15" s="21"/>
      <c r="Q15" s="21"/>
      <c r="R15" s="21"/>
      <c r="S15" s="28"/>
      <c r="T15" s="28"/>
      <c r="U15" s="13"/>
      <c r="V15" s="27"/>
    </row>
    <row r="16" ht="43.2" spans="1:22">
      <c r="A16" s="10">
        <v>12</v>
      </c>
      <c r="B16" s="11" t="s">
        <v>49</v>
      </c>
      <c r="C16" s="15" t="s">
        <v>50</v>
      </c>
      <c r="D16" s="37" t="s">
        <v>26</v>
      </c>
      <c r="E16" s="13">
        <v>4500</v>
      </c>
      <c r="F16" s="12">
        <f t="shared" si="1"/>
        <v>33</v>
      </c>
      <c r="G16" s="12">
        <f t="shared" si="0"/>
        <v>148500</v>
      </c>
      <c r="H16" s="38"/>
      <c r="I16" s="21"/>
      <c r="J16" s="21">
        <v>2</v>
      </c>
      <c r="K16" s="21">
        <v>12</v>
      </c>
      <c r="L16" s="21">
        <v>7</v>
      </c>
      <c r="M16" s="21"/>
      <c r="N16" s="21">
        <v>12</v>
      </c>
      <c r="O16" s="21"/>
      <c r="P16" s="21"/>
      <c r="Q16" s="21"/>
      <c r="R16" s="21"/>
      <c r="S16" s="28"/>
      <c r="T16" s="28"/>
      <c r="U16" s="13"/>
      <c r="V16" s="27"/>
    </row>
    <row r="17" ht="273.6" spans="1:22">
      <c r="A17" s="10">
        <v>13</v>
      </c>
      <c r="B17" s="41" t="s">
        <v>51</v>
      </c>
      <c r="C17" s="41" t="s">
        <v>52</v>
      </c>
      <c r="D17" s="42" t="s">
        <v>31</v>
      </c>
      <c r="E17" s="43">
        <v>27000</v>
      </c>
      <c r="F17" s="44">
        <f t="shared" si="1"/>
        <v>2</v>
      </c>
      <c r="G17" s="44">
        <f t="shared" si="0"/>
        <v>54000</v>
      </c>
      <c r="H17" s="45"/>
      <c r="I17" s="46"/>
      <c r="J17" s="46"/>
      <c r="K17" s="46"/>
      <c r="L17" s="46"/>
      <c r="M17" s="46"/>
      <c r="N17" s="46"/>
      <c r="O17" s="46">
        <v>1</v>
      </c>
      <c r="P17" s="46"/>
      <c r="Q17" s="46"/>
      <c r="R17" s="46"/>
      <c r="S17" s="47"/>
      <c r="T17" s="47">
        <v>1</v>
      </c>
      <c r="U17" s="43"/>
      <c r="V17" s="48"/>
    </row>
    <row r="18" ht="39" customHeight="1" spans="2:22">
      <c r="B18" s="32" t="s">
        <v>53</v>
      </c>
      <c r="C18" s="32"/>
      <c r="H18" s="32"/>
      <c r="I18" s="32"/>
      <c r="J18" s="32"/>
      <c r="K18" s="32"/>
      <c r="L18" s="32"/>
      <c r="M18" s="32"/>
      <c r="N18" s="32"/>
      <c r="O18" s="32"/>
      <c r="P18" s="32"/>
      <c r="Q18" s="32"/>
      <c r="R18" s="32"/>
      <c r="S18" s="32"/>
      <c r="T18" s="32"/>
      <c r="U18" s="32"/>
      <c r="V18" s="32"/>
    </row>
    <row r="22" spans="3:8">
      <c r="C22" s="49" t="s">
        <v>54</v>
      </c>
      <c r="D22" s="50"/>
      <c r="E22" s="30"/>
      <c r="F22" s="30"/>
      <c r="G22" s="30"/>
      <c r="H22" s="30"/>
    </row>
    <row r="23" spans="3:8">
      <c r="C23" s="49" t="s">
        <v>55</v>
      </c>
      <c r="D23" s="51" t="s">
        <v>56</v>
      </c>
      <c r="E23" s="30"/>
      <c r="F23" s="30"/>
      <c r="G23" s="30"/>
      <c r="H23" s="30"/>
    </row>
    <row r="24" spans="3:8">
      <c r="C24" s="49" t="s">
        <v>57</v>
      </c>
      <c r="D24" s="50">
        <v>135100</v>
      </c>
      <c r="E24" s="30"/>
      <c r="F24" s="30"/>
      <c r="G24" s="30"/>
      <c r="H24" s="30"/>
    </row>
    <row r="25" spans="3:8">
      <c r="C25" s="52" t="s">
        <v>58</v>
      </c>
      <c r="D25" s="53">
        <v>282460</v>
      </c>
      <c r="E25" s="30"/>
      <c r="F25" s="30"/>
      <c r="G25" s="30"/>
      <c r="H25" s="30"/>
    </row>
    <row r="26" spans="3:8">
      <c r="C26" s="52" t="s">
        <v>59</v>
      </c>
      <c r="D26" s="53">
        <v>268910</v>
      </c>
      <c r="E26" s="30"/>
      <c r="F26" s="30"/>
      <c r="G26" s="30"/>
      <c r="H26" s="30"/>
    </row>
    <row r="27" spans="3:8">
      <c r="C27" s="52" t="s">
        <v>60</v>
      </c>
      <c r="D27" s="53">
        <v>1155755</v>
      </c>
      <c r="E27" s="30">
        <v>1000000</v>
      </c>
      <c r="F27" s="30"/>
      <c r="G27" s="30"/>
      <c r="H27" s="30"/>
    </row>
    <row r="28" spans="3:8">
      <c r="C28" s="54" t="s">
        <v>61</v>
      </c>
      <c r="D28" s="55">
        <v>1842225</v>
      </c>
      <c r="E28" s="30"/>
      <c r="F28" s="30"/>
      <c r="G28" s="30"/>
      <c r="H28" s="30"/>
    </row>
    <row r="29" spans="3:8">
      <c r="C29" s="30"/>
      <c r="D29" s="30"/>
      <c r="E29" s="30"/>
      <c r="F29" s="30"/>
      <c r="G29" s="30"/>
      <c r="H29" s="30"/>
    </row>
    <row r="30" spans="3:8">
      <c r="C30" s="30"/>
      <c r="D30" s="30"/>
      <c r="E30" s="30"/>
      <c r="F30" s="30"/>
      <c r="G30" s="30"/>
      <c r="H30" s="30"/>
    </row>
    <row r="31" spans="3:8">
      <c r="C31" s="30"/>
      <c r="D31" s="30"/>
      <c r="E31" s="30"/>
      <c r="F31" s="30"/>
      <c r="G31" s="30"/>
      <c r="H31" s="30"/>
    </row>
    <row r="32" spans="3:8">
      <c r="C32" s="30"/>
      <c r="D32" s="30"/>
      <c r="E32" s="30"/>
      <c r="F32" s="30"/>
      <c r="G32" s="30"/>
      <c r="H32" s="30"/>
    </row>
    <row r="33" spans="3:8">
      <c r="C33" s="30"/>
      <c r="D33" s="30"/>
      <c r="E33" s="30"/>
      <c r="F33" s="30"/>
      <c r="G33" s="30"/>
      <c r="H33" s="30"/>
    </row>
    <row r="34" spans="3:8">
      <c r="C34" s="30"/>
      <c r="D34" s="30"/>
      <c r="E34" s="30"/>
      <c r="F34" s="30"/>
      <c r="G34" s="30"/>
      <c r="H34" s="30"/>
    </row>
    <row r="35" spans="3:8">
      <c r="C35" s="30"/>
      <c r="D35" s="30"/>
      <c r="E35" s="30"/>
      <c r="F35" s="30"/>
      <c r="G35" s="30"/>
      <c r="H35" s="30">
        <v>0.7</v>
      </c>
    </row>
    <row r="36" spans="3:8">
      <c r="C36" s="30"/>
      <c r="D36" s="30"/>
      <c r="E36" s="30"/>
      <c r="F36" s="30"/>
      <c r="G36" s="30"/>
      <c r="H36" s="30"/>
    </row>
  </sheetData>
  <mergeCells count="3">
    <mergeCell ref="A1:V1"/>
    <mergeCell ref="B2:G2"/>
    <mergeCell ref="B18:V18"/>
  </mergeCells>
  <pageMargins left="0.700694444444445" right="0.393055555555556" top="0.314583333333333" bottom="0.472222222222222" header="0.298611111111111" footer="0.298611111111111"/>
  <pageSetup paperSize="9" orientation="landscape" horizontalDpi="600" verticalDpi="600"/>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4"/>
  <sheetViews>
    <sheetView workbookViewId="0">
      <selection activeCell="F17" sqref="F17"/>
    </sheetView>
  </sheetViews>
  <sheetFormatPr defaultColWidth="8.88888888888889" defaultRowHeight="14.4"/>
  <sheetData>
    <row r="1" spans="1:21">
      <c r="A1" t="s">
        <v>2</v>
      </c>
      <c r="B1" t="s">
        <v>62</v>
      </c>
      <c r="C1" t="s">
        <v>55</v>
      </c>
      <c r="D1" t="s">
        <v>4</v>
      </c>
      <c r="E1" t="s">
        <v>63</v>
      </c>
      <c r="F1" t="s">
        <v>64</v>
      </c>
      <c r="G1" t="s">
        <v>65</v>
      </c>
      <c r="H1" t="s">
        <v>66</v>
      </c>
      <c r="I1" t="s">
        <v>9</v>
      </c>
      <c r="J1" t="s">
        <v>10</v>
      </c>
      <c r="K1" t="s">
        <v>11</v>
      </c>
      <c r="L1" t="s">
        <v>12</v>
      </c>
      <c r="M1" t="s">
        <v>13</v>
      </c>
      <c r="N1" t="s">
        <v>14</v>
      </c>
      <c r="O1" t="s">
        <v>15</v>
      </c>
      <c r="P1" t="s">
        <v>16</v>
      </c>
      <c r="Q1" t="s">
        <v>17</v>
      </c>
      <c r="R1" t="s">
        <v>18</v>
      </c>
      <c r="S1" t="s">
        <v>19</v>
      </c>
      <c r="T1" t="s">
        <v>20</v>
      </c>
      <c r="U1" t="s">
        <v>21</v>
      </c>
    </row>
    <row r="2" spans="1:14">
      <c r="A2">
        <v>1</v>
      </c>
      <c r="B2" t="s">
        <v>24</v>
      </c>
      <c r="C2" t="s">
        <v>60</v>
      </c>
      <c r="D2" t="s">
        <v>67</v>
      </c>
      <c r="E2" t="s">
        <v>26</v>
      </c>
      <c r="F2">
        <v>18000</v>
      </c>
      <c r="G2">
        <v>2</v>
      </c>
      <c r="H2">
        <v>36000</v>
      </c>
      <c r="K2">
        <v>1</v>
      </c>
      <c r="N2">
        <v>1</v>
      </c>
    </row>
    <row r="3" spans="1:21">
      <c r="A3">
        <v>2</v>
      </c>
      <c r="B3" t="s">
        <v>27</v>
      </c>
      <c r="C3" t="s">
        <v>60</v>
      </c>
      <c r="D3" t="s">
        <v>68</v>
      </c>
      <c r="E3" t="s">
        <v>26</v>
      </c>
      <c r="F3">
        <v>1800</v>
      </c>
      <c r="G3">
        <v>290</v>
      </c>
      <c r="H3">
        <v>522000</v>
      </c>
      <c r="J3">
        <v>24</v>
      </c>
      <c r="K3">
        <v>12</v>
      </c>
      <c r="M3">
        <v>14</v>
      </c>
      <c r="N3">
        <v>24</v>
      </c>
      <c r="O3">
        <v>24</v>
      </c>
      <c r="P3">
        <v>10</v>
      </c>
      <c r="R3">
        <v>5</v>
      </c>
      <c r="S3">
        <v>5</v>
      </c>
      <c r="T3">
        <v>5</v>
      </c>
      <c r="U3">
        <v>5</v>
      </c>
    </row>
    <row r="4" spans="1:14">
      <c r="A4">
        <v>5</v>
      </c>
      <c r="B4" t="s">
        <v>39</v>
      </c>
      <c r="C4" t="s">
        <v>60</v>
      </c>
      <c r="D4" t="s">
        <v>69</v>
      </c>
      <c r="E4" t="s">
        <v>26</v>
      </c>
      <c r="F4">
        <v>25000</v>
      </c>
      <c r="G4">
        <v>4</v>
      </c>
      <c r="H4">
        <v>100000</v>
      </c>
      <c r="I4">
        <v>1</v>
      </c>
      <c r="L4">
        <v>1</v>
      </c>
      <c r="M4">
        <v>1</v>
      </c>
      <c r="N4">
        <v>1</v>
      </c>
    </row>
    <row r="5" spans="1:11">
      <c r="A5">
        <v>26</v>
      </c>
      <c r="B5" t="s">
        <v>29</v>
      </c>
      <c r="C5" t="s">
        <v>60</v>
      </c>
      <c r="D5" t="s">
        <v>70</v>
      </c>
      <c r="E5" t="s">
        <v>31</v>
      </c>
      <c r="F5">
        <v>245</v>
      </c>
      <c r="G5">
        <v>60</v>
      </c>
      <c r="H5">
        <v>14700</v>
      </c>
      <c r="J5">
        <v>30</v>
      </c>
      <c r="K5">
        <v>30</v>
      </c>
    </row>
    <row r="6" spans="1:11">
      <c r="A6">
        <v>27</v>
      </c>
      <c r="B6" t="s">
        <v>32</v>
      </c>
      <c r="C6" t="s">
        <v>60</v>
      </c>
      <c r="D6" t="s">
        <v>71</v>
      </c>
      <c r="E6" t="s">
        <v>31</v>
      </c>
      <c r="F6">
        <v>350</v>
      </c>
      <c r="G6">
        <v>40</v>
      </c>
      <c r="H6">
        <v>14000</v>
      </c>
      <c r="J6">
        <v>10</v>
      </c>
      <c r="K6">
        <v>30</v>
      </c>
    </row>
    <row r="7" spans="1:13">
      <c r="A7">
        <v>30</v>
      </c>
      <c r="B7" t="s">
        <v>34</v>
      </c>
      <c r="C7" t="s">
        <v>60</v>
      </c>
      <c r="D7" t="s">
        <v>35</v>
      </c>
      <c r="E7" t="s">
        <v>36</v>
      </c>
      <c r="F7">
        <v>3500</v>
      </c>
      <c r="G7">
        <v>5</v>
      </c>
      <c r="H7">
        <v>17500</v>
      </c>
      <c r="M7">
        <v>5</v>
      </c>
    </row>
    <row r="8" spans="1:13">
      <c r="A8">
        <v>31</v>
      </c>
      <c r="B8" t="s">
        <v>37</v>
      </c>
      <c r="C8" t="s">
        <v>60</v>
      </c>
      <c r="D8" t="s">
        <v>72</v>
      </c>
      <c r="E8" t="s">
        <v>36</v>
      </c>
      <c r="F8">
        <v>665</v>
      </c>
      <c r="G8">
        <v>7</v>
      </c>
      <c r="H8">
        <v>4655</v>
      </c>
      <c r="M8">
        <v>7</v>
      </c>
    </row>
    <row r="9" spans="1:13">
      <c r="A9">
        <v>32</v>
      </c>
      <c r="B9" t="s">
        <v>41</v>
      </c>
      <c r="C9" t="s">
        <v>60</v>
      </c>
      <c r="D9" t="s">
        <v>73</v>
      </c>
      <c r="E9" t="s">
        <v>36</v>
      </c>
      <c r="F9">
        <v>700</v>
      </c>
      <c r="G9">
        <v>7</v>
      </c>
      <c r="H9">
        <v>4900</v>
      </c>
      <c r="M9">
        <v>7</v>
      </c>
    </row>
    <row r="10" spans="1:15">
      <c r="A10">
        <v>38</v>
      </c>
      <c r="B10" t="s">
        <v>47</v>
      </c>
      <c r="C10" t="s">
        <v>60</v>
      </c>
      <c r="D10" t="s">
        <v>74</v>
      </c>
      <c r="E10" t="s">
        <v>31</v>
      </c>
      <c r="F10">
        <v>18000</v>
      </c>
      <c r="G10">
        <v>4</v>
      </c>
      <c r="H10">
        <v>72000</v>
      </c>
      <c r="J10">
        <v>1</v>
      </c>
      <c r="K10">
        <v>1</v>
      </c>
      <c r="L10">
        <v>1</v>
      </c>
      <c r="O10">
        <v>1</v>
      </c>
    </row>
    <row r="11" spans="1:12">
      <c r="A11">
        <v>45</v>
      </c>
      <c r="B11" t="s">
        <v>43</v>
      </c>
      <c r="C11" t="s">
        <v>60</v>
      </c>
      <c r="D11" t="s">
        <v>75</v>
      </c>
      <c r="E11" t="s">
        <v>36</v>
      </c>
      <c r="F11">
        <v>26000</v>
      </c>
      <c r="G11">
        <v>2</v>
      </c>
      <c r="H11">
        <v>52000</v>
      </c>
      <c r="K11">
        <v>1</v>
      </c>
      <c r="L11">
        <v>1</v>
      </c>
    </row>
    <row r="12" spans="1:12">
      <c r="A12">
        <v>46</v>
      </c>
      <c r="B12" t="s">
        <v>45</v>
      </c>
      <c r="C12" t="s">
        <v>60</v>
      </c>
      <c r="D12" t="s">
        <v>46</v>
      </c>
      <c r="E12" t="s">
        <v>26</v>
      </c>
      <c r="F12">
        <v>23100</v>
      </c>
      <c r="G12">
        <v>5</v>
      </c>
      <c r="H12">
        <v>115500</v>
      </c>
      <c r="L12">
        <v>5</v>
      </c>
    </row>
    <row r="13" spans="1:15">
      <c r="A13">
        <v>49</v>
      </c>
      <c r="B13" t="s">
        <v>49</v>
      </c>
      <c r="C13" t="s">
        <v>60</v>
      </c>
      <c r="D13" t="s">
        <v>50</v>
      </c>
      <c r="E13" t="s">
        <v>26</v>
      </c>
      <c r="F13">
        <v>4500</v>
      </c>
      <c r="G13">
        <v>33</v>
      </c>
      <c r="H13">
        <v>148500</v>
      </c>
      <c r="K13">
        <v>2</v>
      </c>
      <c r="L13">
        <v>12</v>
      </c>
      <c r="M13">
        <v>7</v>
      </c>
      <c r="O13">
        <v>12</v>
      </c>
    </row>
    <row r="14" spans="1:21">
      <c r="A14">
        <v>50</v>
      </c>
      <c r="B14" t="s">
        <v>76</v>
      </c>
      <c r="C14" t="s">
        <v>60</v>
      </c>
      <c r="D14" t="s">
        <v>77</v>
      </c>
      <c r="E14" t="s">
        <v>31</v>
      </c>
      <c r="F14">
        <v>27000</v>
      </c>
      <c r="G14">
        <v>2</v>
      </c>
      <c r="H14">
        <v>54000</v>
      </c>
      <c r="P14">
        <v>1</v>
      </c>
      <c r="U14">
        <v>1</v>
      </c>
    </row>
  </sheetData>
  <pageMargins left="0.75" right="0.75" top="1" bottom="1" header="0.5" footer="0.5"/>
  <headerFooter/>
  <tableParts count="1">
    <tablePart r:id="rId1"/>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4"/>
  <sheetViews>
    <sheetView tabSelected="1" topLeftCell="A14" workbookViewId="0">
      <selection activeCell="G16" sqref="G16"/>
    </sheetView>
  </sheetViews>
  <sheetFormatPr defaultColWidth="9" defaultRowHeight="14.4"/>
  <cols>
    <col min="1" max="1" width="4" style="30" customWidth="1"/>
    <col min="2" max="2" width="5.44444444444444" style="31" customWidth="1"/>
    <col min="3" max="3" width="77.5555555555556" style="31" customWidth="1"/>
    <col min="4" max="4" width="5.88888888888889" style="32" customWidth="1"/>
    <col min="5" max="5" width="7.27777777777778" style="32" customWidth="1"/>
    <col min="6" max="6" width="4.44444444444444" style="32" customWidth="1"/>
    <col min="7" max="7" width="10.7037037037037" style="32" customWidth="1"/>
    <col min="8" max="8" width="8.33333333333333" style="33" hidden="1" customWidth="1"/>
    <col min="9" max="21" width="9" style="30" hidden="1" customWidth="1"/>
    <col min="22" max="22" width="26.0555555555556" style="30" customWidth="1"/>
    <col min="23" max="16384" width="9" style="30"/>
  </cols>
  <sheetData>
    <row r="1" s="17" customFormat="1" ht="35" customHeight="1" spans="1:22">
      <c r="A1" s="1" t="s">
        <v>78</v>
      </c>
      <c r="B1" s="1"/>
      <c r="C1" s="1"/>
      <c r="D1" s="1"/>
      <c r="E1" s="1"/>
      <c r="F1" s="1"/>
      <c r="G1" s="1"/>
      <c r="H1" s="1"/>
      <c r="I1" s="1"/>
      <c r="J1" s="1"/>
      <c r="K1" s="1"/>
      <c r="L1" s="1"/>
      <c r="M1" s="1"/>
      <c r="N1" s="1"/>
      <c r="O1" s="1"/>
      <c r="P1" s="1"/>
      <c r="Q1" s="1"/>
      <c r="R1" s="1"/>
      <c r="S1" s="1"/>
      <c r="T1" s="1"/>
      <c r="U1" s="1"/>
      <c r="V1" s="1"/>
    </row>
    <row r="2" s="29" customFormat="1" ht="39" customHeight="1" spans="1:22">
      <c r="A2" s="6" t="s">
        <v>2</v>
      </c>
      <c r="B2" s="7" t="s">
        <v>3</v>
      </c>
      <c r="C2" s="6" t="s">
        <v>4</v>
      </c>
      <c r="D2" s="6" t="s">
        <v>5</v>
      </c>
      <c r="E2" s="6" t="s">
        <v>6</v>
      </c>
      <c r="F2" s="6" t="s">
        <v>7</v>
      </c>
      <c r="G2" s="6" t="s">
        <v>8</v>
      </c>
      <c r="H2" s="6" t="s">
        <v>9</v>
      </c>
      <c r="I2" s="18" t="s">
        <v>10</v>
      </c>
      <c r="J2" s="18" t="s">
        <v>11</v>
      </c>
      <c r="K2" s="18" t="s">
        <v>12</v>
      </c>
      <c r="L2" s="18" t="s">
        <v>13</v>
      </c>
      <c r="M2" s="18" t="s">
        <v>14</v>
      </c>
      <c r="N2" s="18" t="s">
        <v>15</v>
      </c>
      <c r="O2" s="18" t="s">
        <v>16</v>
      </c>
      <c r="P2" s="18" t="s">
        <v>17</v>
      </c>
      <c r="Q2" s="18" t="s">
        <v>18</v>
      </c>
      <c r="R2" s="18" t="s">
        <v>19</v>
      </c>
      <c r="S2" s="22" t="s">
        <v>20</v>
      </c>
      <c r="T2" s="22" t="s">
        <v>21</v>
      </c>
      <c r="U2" s="22" t="s">
        <v>22</v>
      </c>
      <c r="V2" s="23" t="s">
        <v>23</v>
      </c>
    </row>
    <row r="3" s="29" customFormat="1" ht="15.6" spans="1:22">
      <c r="A3" s="8"/>
      <c r="B3" s="9"/>
      <c r="C3" s="9"/>
      <c r="D3" s="8"/>
      <c r="E3" s="8"/>
      <c r="F3" s="8"/>
      <c r="G3" s="8">
        <f>SUM((G4:G16))</f>
        <v>0</v>
      </c>
      <c r="H3" s="8"/>
      <c r="I3" s="19"/>
      <c r="J3" s="19"/>
      <c r="K3" s="19"/>
      <c r="L3" s="19"/>
      <c r="M3" s="19"/>
      <c r="N3" s="19"/>
      <c r="O3" s="19"/>
      <c r="P3" s="19"/>
      <c r="Q3" s="19"/>
      <c r="R3" s="19"/>
      <c r="S3" s="24"/>
      <c r="T3" s="24"/>
      <c r="U3" s="24"/>
      <c r="V3" s="25"/>
    </row>
    <row r="4" s="30" customFormat="1" ht="409.5" spans="1:22">
      <c r="A4" s="10">
        <v>1</v>
      </c>
      <c r="B4" s="11" t="s">
        <v>24</v>
      </c>
      <c r="C4" s="11" t="s">
        <v>79</v>
      </c>
      <c r="D4" s="12" t="s">
        <v>26</v>
      </c>
      <c r="E4" s="13"/>
      <c r="F4" s="12">
        <f t="shared" ref="F4:F16" si="0">SUM(H4:T4)</f>
        <v>2</v>
      </c>
      <c r="G4" s="12"/>
      <c r="H4" s="12"/>
      <c r="I4" s="20"/>
      <c r="J4" s="20">
        <v>1</v>
      </c>
      <c r="K4" s="20"/>
      <c r="L4" s="20"/>
      <c r="M4" s="20">
        <v>1</v>
      </c>
      <c r="N4" s="20"/>
      <c r="O4" s="20"/>
      <c r="P4" s="20"/>
      <c r="Q4" s="20"/>
      <c r="R4" s="20"/>
      <c r="S4" s="26"/>
      <c r="T4" s="26"/>
      <c r="U4" s="13"/>
      <c r="V4" s="27"/>
    </row>
    <row r="5" s="30" customFormat="1" ht="288" spans="1:22">
      <c r="A5" s="10">
        <v>2</v>
      </c>
      <c r="B5" s="11" t="s">
        <v>27</v>
      </c>
      <c r="C5" s="11" t="s">
        <v>80</v>
      </c>
      <c r="D5" s="12" t="s">
        <v>26</v>
      </c>
      <c r="E5" s="13"/>
      <c r="F5" s="12">
        <v>290</v>
      </c>
      <c r="G5" s="12"/>
      <c r="H5" s="12"/>
      <c r="I5" s="20">
        <v>24</v>
      </c>
      <c r="J5" s="20">
        <v>12</v>
      </c>
      <c r="K5" s="20"/>
      <c r="L5" s="20">
        <v>14</v>
      </c>
      <c r="M5" s="20">
        <v>24</v>
      </c>
      <c r="N5" s="20">
        <v>24</v>
      </c>
      <c r="O5" s="20">
        <v>10</v>
      </c>
      <c r="P5" s="20"/>
      <c r="Q5" s="20">
        <v>5</v>
      </c>
      <c r="R5" s="20">
        <v>5</v>
      </c>
      <c r="S5" s="26">
        <v>5</v>
      </c>
      <c r="T5" s="26">
        <v>5</v>
      </c>
      <c r="U5" s="13"/>
      <c r="V5" s="27"/>
    </row>
    <row r="6" s="30" customFormat="1" ht="43.2" spans="1:22">
      <c r="A6" s="10">
        <v>3</v>
      </c>
      <c r="B6" s="11" t="s">
        <v>29</v>
      </c>
      <c r="C6" s="11" t="s">
        <v>30</v>
      </c>
      <c r="D6" s="12" t="s">
        <v>31</v>
      </c>
      <c r="E6" s="13"/>
      <c r="F6" s="12">
        <f t="shared" si="0"/>
        <v>60</v>
      </c>
      <c r="G6" s="12">
        <f>E6*F6</f>
        <v>0</v>
      </c>
      <c r="H6" s="14"/>
      <c r="I6" s="21">
        <v>30</v>
      </c>
      <c r="J6" s="21">
        <v>30</v>
      </c>
      <c r="K6" s="21"/>
      <c r="L6" s="21"/>
      <c r="M6" s="21"/>
      <c r="N6" s="21"/>
      <c r="O6" s="21"/>
      <c r="P6" s="21"/>
      <c r="Q6" s="21"/>
      <c r="R6" s="21"/>
      <c r="S6" s="28"/>
      <c r="T6" s="28"/>
      <c r="U6" s="13"/>
      <c r="V6" s="27"/>
    </row>
    <row r="7" s="30" customFormat="1" ht="43.2" spans="1:22">
      <c r="A7" s="10">
        <v>4</v>
      </c>
      <c r="B7" s="11" t="s">
        <v>32</v>
      </c>
      <c r="C7" s="11" t="s">
        <v>33</v>
      </c>
      <c r="D7" s="12" t="s">
        <v>31</v>
      </c>
      <c r="E7" s="13"/>
      <c r="F7" s="12">
        <f t="shared" si="0"/>
        <v>40</v>
      </c>
      <c r="G7" s="12">
        <f>E7*F7</f>
        <v>0</v>
      </c>
      <c r="H7" s="14"/>
      <c r="I7" s="21">
        <v>10</v>
      </c>
      <c r="J7" s="21">
        <v>30</v>
      </c>
      <c r="K7" s="21"/>
      <c r="L7" s="21"/>
      <c r="M7" s="21"/>
      <c r="N7" s="21"/>
      <c r="O7" s="21"/>
      <c r="P7" s="21"/>
      <c r="Q7" s="21"/>
      <c r="R7" s="21"/>
      <c r="S7" s="28"/>
      <c r="T7" s="28"/>
      <c r="U7" s="13"/>
      <c r="V7" s="27"/>
    </row>
    <row r="8" s="30" customFormat="1" ht="43.2" spans="1:22">
      <c r="A8" s="10">
        <v>5</v>
      </c>
      <c r="B8" s="34" t="s">
        <v>34</v>
      </c>
      <c r="C8" s="15" t="s">
        <v>35</v>
      </c>
      <c r="D8" s="12" t="s">
        <v>36</v>
      </c>
      <c r="E8" s="13"/>
      <c r="F8" s="12">
        <f t="shared" si="0"/>
        <v>5</v>
      </c>
      <c r="G8" s="12">
        <f>E8*F8</f>
        <v>0</v>
      </c>
      <c r="H8" s="16"/>
      <c r="I8" s="21"/>
      <c r="J8" s="21"/>
      <c r="K8" s="21"/>
      <c r="L8" s="21">
        <v>5</v>
      </c>
      <c r="M8" s="21"/>
      <c r="N8" s="21"/>
      <c r="O8" s="21"/>
      <c r="P8" s="21"/>
      <c r="Q8" s="21"/>
      <c r="R8" s="21"/>
      <c r="S8" s="28"/>
      <c r="T8" s="28"/>
      <c r="U8" s="13"/>
      <c r="V8" s="27"/>
    </row>
    <row r="9" s="30" customFormat="1" ht="43.2" spans="1:22">
      <c r="A9" s="10">
        <v>6</v>
      </c>
      <c r="B9" s="11" t="s">
        <v>37</v>
      </c>
      <c r="C9" s="15" t="s">
        <v>38</v>
      </c>
      <c r="D9" s="12" t="s">
        <v>36</v>
      </c>
      <c r="E9" s="13"/>
      <c r="F9" s="12">
        <f t="shared" si="0"/>
        <v>7</v>
      </c>
      <c r="G9" s="12">
        <f>E9*F9</f>
        <v>0</v>
      </c>
      <c r="H9" s="16"/>
      <c r="I9" s="21"/>
      <c r="J9" s="21"/>
      <c r="K9" s="21"/>
      <c r="L9" s="21">
        <v>7</v>
      </c>
      <c r="M9" s="21"/>
      <c r="N9" s="21"/>
      <c r="O9" s="21"/>
      <c r="P9" s="21"/>
      <c r="Q9" s="21"/>
      <c r="R9" s="21"/>
      <c r="S9" s="28"/>
      <c r="T9" s="28"/>
      <c r="U9" s="13"/>
      <c r="V9" s="27"/>
    </row>
    <row r="10" s="30" customFormat="1" ht="409.5" spans="1:22">
      <c r="A10" s="10">
        <v>7</v>
      </c>
      <c r="B10" s="11" t="s">
        <v>39</v>
      </c>
      <c r="C10" s="11" t="s">
        <v>81</v>
      </c>
      <c r="D10" s="12" t="s">
        <v>26</v>
      </c>
      <c r="E10" s="13"/>
      <c r="F10" s="12">
        <f t="shared" si="0"/>
        <v>4</v>
      </c>
      <c r="G10" s="12"/>
      <c r="H10" s="12">
        <v>1</v>
      </c>
      <c r="I10" s="20"/>
      <c r="J10" s="20"/>
      <c r="K10" s="20">
        <v>1</v>
      </c>
      <c r="L10" s="20">
        <v>1</v>
      </c>
      <c r="M10" s="20">
        <v>1</v>
      </c>
      <c r="N10" s="20"/>
      <c r="O10" s="20"/>
      <c r="P10" s="20"/>
      <c r="Q10" s="20"/>
      <c r="R10" s="20"/>
      <c r="S10" s="26"/>
      <c r="T10" s="26"/>
      <c r="U10" s="13"/>
      <c r="V10" s="27"/>
    </row>
    <row r="11" s="30" customFormat="1" ht="69" customHeight="1" spans="1:22">
      <c r="A11" s="10">
        <v>8</v>
      </c>
      <c r="B11" s="11" t="s">
        <v>41</v>
      </c>
      <c r="C11" s="15" t="s">
        <v>42</v>
      </c>
      <c r="D11" s="12" t="s">
        <v>36</v>
      </c>
      <c r="E11" s="13"/>
      <c r="F11" s="12">
        <f t="shared" si="0"/>
        <v>7</v>
      </c>
      <c r="G11" s="12">
        <f>E11*F11</f>
        <v>0</v>
      </c>
      <c r="H11" s="16"/>
      <c r="I11" s="21"/>
      <c r="J11" s="21"/>
      <c r="K11" s="21"/>
      <c r="L11" s="21">
        <v>7</v>
      </c>
      <c r="M11" s="21"/>
      <c r="N11" s="21"/>
      <c r="O11" s="21"/>
      <c r="P11" s="21"/>
      <c r="Q11" s="21"/>
      <c r="R11" s="21"/>
      <c r="S11" s="28"/>
      <c r="T11" s="28"/>
      <c r="U11" s="13"/>
      <c r="V11" s="27"/>
    </row>
    <row r="12" s="30" customFormat="1" ht="360" spans="1:22">
      <c r="A12" s="10">
        <v>9</v>
      </c>
      <c r="B12" s="35" t="s">
        <v>43</v>
      </c>
      <c r="C12" s="36" t="s">
        <v>82</v>
      </c>
      <c r="D12" s="37" t="s">
        <v>36</v>
      </c>
      <c r="E12" s="13"/>
      <c r="F12" s="12">
        <f t="shared" si="0"/>
        <v>2</v>
      </c>
      <c r="G12" s="12"/>
      <c r="H12" s="38"/>
      <c r="I12" s="21"/>
      <c r="J12" s="21">
        <v>1</v>
      </c>
      <c r="K12" s="21">
        <v>1</v>
      </c>
      <c r="L12" s="21"/>
      <c r="M12" s="21"/>
      <c r="N12" s="21"/>
      <c r="O12" s="21"/>
      <c r="P12" s="21"/>
      <c r="Q12" s="21"/>
      <c r="R12" s="21"/>
      <c r="S12" s="28"/>
      <c r="T12" s="28"/>
      <c r="U12" s="13"/>
      <c r="V12" s="27"/>
    </row>
    <row r="13" s="30" customFormat="1" ht="201.6" spans="1:22">
      <c r="A13" s="10">
        <v>10</v>
      </c>
      <c r="B13" s="35" t="s">
        <v>45</v>
      </c>
      <c r="C13" s="39" t="s">
        <v>83</v>
      </c>
      <c r="D13" s="37" t="s">
        <v>26</v>
      </c>
      <c r="E13" s="13"/>
      <c r="F13" s="12">
        <f t="shared" si="0"/>
        <v>5</v>
      </c>
      <c r="G13" s="12"/>
      <c r="H13" s="38"/>
      <c r="I13" s="21"/>
      <c r="J13" s="21"/>
      <c r="K13" s="21">
        <v>5</v>
      </c>
      <c r="L13" s="21"/>
      <c r="M13" s="21"/>
      <c r="N13" s="21"/>
      <c r="O13" s="21"/>
      <c r="P13" s="21"/>
      <c r="Q13" s="21"/>
      <c r="R13" s="21"/>
      <c r="S13" s="28"/>
      <c r="T13" s="28"/>
      <c r="U13" s="13"/>
      <c r="V13" s="27"/>
    </row>
    <row r="14" s="30" customFormat="1" ht="102" customHeight="1" spans="1:22">
      <c r="A14" s="10">
        <v>11</v>
      </c>
      <c r="B14" s="11" t="s">
        <v>47</v>
      </c>
      <c r="C14" s="39" t="s">
        <v>48</v>
      </c>
      <c r="D14" s="40" t="s">
        <v>31</v>
      </c>
      <c r="E14" s="13"/>
      <c r="F14" s="12">
        <f t="shared" si="0"/>
        <v>4</v>
      </c>
      <c r="G14" s="12">
        <f>E14*F14</f>
        <v>0</v>
      </c>
      <c r="H14" s="16"/>
      <c r="I14" s="21">
        <v>1</v>
      </c>
      <c r="J14" s="21">
        <v>1</v>
      </c>
      <c r="K14" s="21">
        <v>1</v>
      </c>
      <c r="L14" s="21"/>
      <c r="M14" s="21"/>
      <c r="N14" s="21">
        <v>1</v>
      </c>
      <c r="O14" s="21"/>
      <c r="P14" s="21"/>
      <c r="Q14" s="21"/>
      <c r="R14" s="21"/>
      <c r="S14" s="28"/>
      <c r="T14" s="28"/>
      <c r="U14" s="13"/>
      <c r="V14" s="27"/>
    </row>
    <row r="15" s="30" customFormat="1" ht="43.2" spans="1:22">
      <c r="A15" s="10">
        <v>12</v>
      </c>
      <c r="B15" s="11" t="s">
        <v>49</v>
      </c>
      <c r="C15" s="15" t="s">
        <v>50</v>
      </c>
      <c r="D15" s="37" t="s">
        <v>26</v>
      </c>
      <c r="E15" s="13"/>
      <c r="F15" s="12">
        <f t="shared" si="0"/>
        <v>33</v>
      </c>
      <c r="G15" s="12"/>
      <c r="H15" s="38"/>
      <c r="I15" s="21"/>
      <c r="J15" s="21">
        <v>2</v>
      </c>
      <c r="K15" s="21">
        <v>12</v>
      </c>
      <c r="L15" s="21">
        <v>7</v>
      </c>
      <c r="M15" s="21"/>
      <c r="N15" s="21">
        <v>12</v>
      </c>
      <c r="O15" s="21"/>
      <c r="P15" s="21"/>
      <c r="Q15" s="21"/>
      <c r="R15" s="21"/>
      <c r="S15" s="28"/>
      <c r="T15" s="28"/>
      <c r="U15" s="13"/>
      <c r="V15" s="27"/>
    </row>
    <row r="16" s="30" customFormat="1" ht="216" spans="1:22">
      <c r="A16" s="10">
        <v>13</v>
      </c>
      <c r="B16" s="41" t="s">
        <v>51</v>
      </c>
      <c r="C16" s="41" t="s">
        <v>52</v>
      </c>
      <c r="D16" s="42" t="s">
        <v>31</v>
      </c>
      <c r="E16" s="43"/>
      <c r="F16" s="44">
        <f t="shared" si="0"/>
        <v>2</v>
      </c>
      <c r="G16" s="44"/>
      <c r="H16" s="45"/>
      <c r="I16" s="46"/>
      <c r="J16" s="46"/>
      <c r="K16" s="46"/>
      <c r="L16" s="46"/>
      <c r="M16" s="46"/>
      <c r="N16" s="46"/>
      <c r="O16" s="46">
        <v>1</v>
      </c>
      <c r="P16" s="46"/>
      <c r="Q16" s="46"/>
      <c r="R16" s="46"/>
      <c r="S16" s="47"/>
      <c r="T16" s="47">
        <v>1</v>
      </c>
      <c r="U16" s="43"/>
      <c r="V16" s="48"/>
    </row>
    <row r="17" s="30" customFormat="1" spans="2:2">
      <c r="B17" s="31"/>
    </row>
    <row r="18" s="30" customFormat="1" spans="2:2">
      <c r="B18" s="31"/>
    </row>
    <row r="19" s="30" customFormat="1" spans="2:2">
      <c r="B19" s="31"/>
    </row>
    <row r="20" s="30" customFormat="1" spans="2:2">
      <c r="B20" s="31"/>
    </row>
    <row r="21" s="30" customFormat="1" spans="2:2">
      <c r="B21" s="31"/>
    </row>
    <row r="22" s="30" customFormat="1" spans="2:2">
      <c r="B22" s="31"/>
    </row>
    <row r="23" s="30" customFormat="1" spans="2:8">
      <c r="B23" s="31"/>
      <c r="C23" s="30"/>
      <c r="D23" s="30"/>
      <c r="E23" s="30"/>
      <c r="F23" s="30"/>
      <c r="G23" s="30"/>
      <c r="H23" s="30">
        <v>0.7</v>
      </c>
    </row>
    <row r="24" s="30" customFormat="1" spans="2:2">
      <c r="B24" s="31"/>
    </row>
  </sheetData>
  <mergeCells count="1">
    <mergeCell ref="A1:V1"/>
  </mergeCells>
  <pageMargins left="0.472222222222222" right="0.314583333333333" top="0.511805555555556" bottom="0.511805555555556" header="0.5" footer="0.5"/>
  <pageSetup paperSize="9" orientation="landscape"/>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1"/>
  <sheetViews>
    <sheetView topLeftCell="A7" workbookViewId="0">
      <selection activeCell="A1" sqref="$A1:$XFD1048576"/>
    </sheetView>
  </sheetViews>
  <sheetFormatPr defaultColWidth="8.88888888888889" defaultRowHeight="14.4"/>
  <cols>
    <col min="8" max="21" width="8.88888888888889" hidden="1" customWidth="1"/>
  </cols>
  <sheetData>
    <row r="1" ht="25.8" spans="1:22">
      <c r="A1" s="1" t="s">
        <v>84</v>
      </c>
      <c r="B1" s="1"/>
      <c r="C1" s="1"/>
      <c r="D1" s="1"/>
      <c r="E1" s="1"/>
      <c r="F1" s="1"/>
      <c r="G1" s="1"/>
      <c r="H1" s="1"/>
      <c r="I1" s="1"/>
      <c r="J1" s="1"/>
      <c r="K1" s="1"/>
      <c r="L1" s="1"/>
      <c r="M1" s="1"/>
      <c r="N1" s="1"/>
      <c r="O1" s="1"/>
      <c r="P1" s="1"/>
      <c r="Q1" s="1"/>
      <c r="R1" s="1"/>
      <c r="S1" s="1"/>
      <c r="T1" s="1"/>
      <c r="U1" s="1"/>
      <c r="V1" s="1"/>
    </row>
    <row r="2" ht="25.8" spans="1:22">
      <c r="A2" s="2"/>
      <c r="B2" s="3" t="s">
        <v>85</v>
      </c>
      <c r="C2" s="4"/>
      <c r="D2" s="3"/>
      <c r="E2" s="3"/>
      <c r="F2" s="3"/>
      <c r="G2" s="3"/>
      <c r="H2" s="5"/>
      <c r="I2" s="17"/>
      <c r="J2" s="17"/>
      <c r="K2" s="17"/>
      <c r="L2" s="17"/>
      <c r="M2" s="17"/>
      <c r="N2" s="17"/>
      <c r="O2" s="17"/>
      <c r="P2" s="17"/>
      <c r="Q2" s="17"/>
      <c r="R2" s="17"/>
      <c r="S2" s="17"/>
      <c r="T2" s="17"/>
      <c r="U2" s="17"/>
      <c r="V2" s="17"/>
    </row>
    <row r="3" ht="62.4" spans="1:22">
      <c r="A3" s="6" t="s">
        <v>2</v>
      </c>
      <c r="B3" s="7" t="s">
        <v>3</v>
      </c>
      <c r="C3" s="7" t="s">
        <v>4</v>
      </c>
      <c r="D3" s="6" t="s">
        <v>63</v>
      </c>
      <c r="E3" s="6" t="s">
        <v>64</v>
      </c>
      <c r="F3" s="6" t="s">
        <v>86</v>
      </c>
      <c r="G3" s="6" t="s">
        <v>66</v>
      </c>
      <c r="H3" s="6" t="s">
        <v>9</v>
      </c>
      <c r="I3" s="18" t="s">
        <v>10</v>
      </c>
      <c r="J3" s="18" t="s">
        <v>11</v>
      </c>
      <c r="K3" s="18" t="s">
        <v>12</v>
      </c>
      <c r="L3" s="18" t="s">
        <v>13</v>
      </c>
      <c r="M3" s="18" t="s">
        <v>14</v>
      </c>
      <c r="N3" s="18" t="s">
        <v>15</v>
      </c>
      <c r="O3" s="18" t="s">
        <v>16</v>
      </c>
      <c r="P3" s="18" t="s">
        <v>17</v>
      </c>
      <c r="Q3" s="18" t="s">
        <v>18</v>
      </c>
      <c r="R3" s="18" t="s">
        <v>19</v>
      </c>
      <c r="S3" s="22" t="s">
        <v>20</v>
      </c>
      <c r="T3" s="22" t="s">
        <v>21</v>
      </c>
      <c r="U3" s="22" t="s">
        <v>22</v>
      </c>
      <c r="V3" s="23" t="s">
        <v>23</v>
      </c>
    </row>
    <row r="4" ht="15.6" spans="1:22">
      <c r="A4" s="8"/>
      <c r="B4" s="9"/>
      <c r="C4" s="9"/>
      <c r="D4" s="8"/>
      <c r="E4" s="8"/>
      <c r="F4" s="8"/>
      <c r="G4" s="8">
        <f>SUM((G5:G17))</f>
        <v>708855</v>
      </c>
      <c r="H4" s="8"/>
      <c r="I4" s="19"/>
      <c r="J4" s="19"/>
      <c r="K4" s="19"/>
      <c r="L4" s="19"/>
      <c r="M4" s="19"/>
      <c r="N4" s="19"/>
      <c r="O4" s="19"/>
      <c r="P4" s="19"/>
      <c r="Q4" s="19"/>
      <c r="R4" s="19"/>
      <c r="S4" s="24"/>
      <c r="T4" s="24"/>
      <c r="U4" s="24"/>
      <c r="V4" s="25"/>
    </row>
    <row r="5" ht="409.5" spans="1:22">
      <c r="A5" s="10">
        <v>1</v>
      </c>
      <c r="B5" s="11" t="s">
        <v>24</v>
      </c>
      <c r="C5" s="11" t="s">
        <v>87</v>
      </c>
      <c r="D5" s="12" t="s">
        <v>26</v>
      </c>
      <c r="E5" s="13">
        <v>18000</v>
      </c>
      <c r="F5" s="12">
        <f t="shared" ref="F5:F11" si="0">SUM(H5:T5)</f>
        <v>2</v>
      </c>
      <c r="G5" s="12">
        <f t="shared" ref="G5:G11" si="1">E5*F5</f>
        <v>36000</v>
      </c>
      <c r="H5" s="12"/>
      <c r="I5" s="20"/>
      <c r="J5" s="20">
        <v>1</v>
      </c>
      <c r="K5" s="20"/>
      <c r="L5" s="20"/>
      <c r="M5" s="20">
        <v>1</v>
      </c>
      <c r="N5" s="20"/>
      <c r="O5" s="20"/>
      <c r="P5" s="20"/>
      <c r="Q5" s="20"/>
      <c r="R5" s="20"/>
      <c r="S5" s="26"/>
      <c r="T5" s="26"/>
      <c r="U5" s="13"/>
      <c r="V5" s="27"/>
    </row>
    <row r="6" ht="360" spans="1:22">
      <c r="A6" s="10">
        <v>2</v>
      </c>
      <c r="B6" s="11" t="s">
        <v>27</v>
      </c>
      <c r="C6" s="11" t="s">
        <v>68</v>
      </c>
      <c r="D6" s="12" t="s">
        <v>26</v>
      </c>
      <c r="E6" s="13">
        <v>1800</v>
      </c>
      <c r="F6" s="12">
        <v>290</v>
      </c>
      <c r="G6" s="12">
        <f t="shared" si="1"/>
        <v>522000</v>
      </c>
      <c r="H6" s="12"/>
      <c r="I6" s="20">
        <v>24</v>
      </c>
      <c r="J6" s="20">
        <v>12</v>
      </c>
      <c r="K6" s="20"/>
      <c r="L6" s="20">
        <v>14</v>
      </c>
      <c r="M6" s="20">
        <v>24</v>
      </c>
      <c r="N6" s="20">
        <v>24</v>
      </c>
      <c r="O6" s="20">
        <v>10</v>
      </c>
      <c r="P6" s="20"/>
      <c r="Q6" s="20">
        <v>5</v>
      </c>
      <c r="R6" s="20">
        <v>5</v>
      </c>
      <c r="S6" s="26">
        <v>5</v>
      </c>
      <c r="T6" s="26">
        <v>5</v>
      </c>
      <c r="U6" s="13"/>
      <c r="V6" s="27"/>
    </row>
    <row r="7" ht="409.5" spans="1:22">
      <c r="A7" s="10">
        <v>3</v>
      </c>
      <c r="B7" s="11" t="s">
        <v>39</v>
      </c>
      <c r="C7" s="11" t="s">
        <v>88</v>
      </c>
      <c r="D7" s="12" t="s">
        <v>26</v>
      </c>
      <c r="E7" s="13">
        <v>25000</v>
      </c>
      <c r="F7" s="12">
        <f t="shared" si="0"/>
        <v>4</v>
      </c>
      <c r="G7" s="12">
        <f t="shared" si="1"/>
        <v>100000</v>
      </c>
      <c r="H7" s="12">
        <v>1</v>
      </c>
      <c r="I7" s="20"/>
      <c r="J7" s="20"/>
      <c r="K7" s="20">
        <v>1</v>
      </c>
      <c r="L7" s="20">
        <v>1</v>
      </c>
      <c r="M7" s="20">
        <v>1</v>
      </c>
      <c r="N7" s="20"/>
      <c r="O7" s="20"/>
      <c r="P7" s="20"/>
      <c r="Q7" s="20"/>
      <c r="R7" s="20"/>
      <c r="S7" s="26"/>
      <c r="T7" s="26"/>
      <c r="U7" s="13"/>
      <c r="V7" s="27"/>
    </row>
    <row r="8" ht="360" spans="1:22">
      <c r="A8" s="10">
        <v>4</v>
      </c>
      <c r="B8" s="11" t="s">
        <v>29</v>
      </c>
      <c r="C8" s="11" t="s">
        <v>70</v>
      </c>
      <c r="D8" s="12" t="s">
        <v>31</v>
      </c>
      <c r="E8" s="13">
        <v>245</v>
      </c>
      <c r="F8" s="12">
        <f t="shared" si="0"/>
        <v>60</v>
      </c>
      <c r="G8" s="12">
        <f t="shared" si="1"/>
        <v>14700</v>
      </c>
      <c r="H8" s="14"/>
      <c r="I8" s="21">
        <v>30</v>
      </c>
      <c r="J8" s="21">
        <v>30</v>
      </c>
      <c r="K8" s="21"/>
      <c r="L8" s="21"/>
      <c r="M8" s="21"/>
      <c r="N8" s="21"/>
      <c r="O8" s="21"/>
      <c r="P8" s="21"/>
      <c r="Q8" s="21"/>
      <c r="R8" s="21"/>
      <c r="S8" s="28"/>
      <c r="T8" s="28"/>
      <c r="U8" s="13"/>
      <c r="V8" s="27"/>
    </row>
    <row r="9" ht="374.4" spans="1:22">
      <c r="A9" s="10">
        <v>5</v>
      </c>
      <c r="B9" s="11" t="s">
        <v>32</v>
      </c>
      <c r="C9" s="11" t="s">
        <v>71</v>
      </c>
      <c r="D9" s="12" t="s">
        <v>31</v>
      </c>
      <c r="E9" s="13">
        <v>350</v>
      </c>
      <c r="F9" s="12">
        <f t="shared" si="0"/>
        <v>40</v>
      </c>
      <c r="G9" s="12">
        <f t="shared" si="1"/>
        <v>14000</v>
      </c>
      <c r="H9" s="14"/>
      <c r="I9" s="21">
        <v>10</v>
      </c>
      <c r="J9" s="21">
        <v>30</v>
      </c>
      <c r="K9" s="21"/>
      <c r="L9" s="21"/>
      <c r="M9" s="21"/>
      <c r="N9" s="21"/>
      <c r="O9" s="21"/>
      <c r="P9" s="21"/>
      <c r="Q9" s="21"/>
      <c r="R9" s="21"/>
      <c r="S9" s="28"/>
      <c r="T9" s="28"/>
      <c r="U9" s="13"/>
      <c r="V9" s="27"/>
    </row>
    <row r="10" ht="144" spans="1:22">
      <c r="A10" s="10">
        <v>6</v>
      </c>
      <c r="B10" s="11" t="s">
        <v>34</v>
      </c>
      <c r="C10" s="15" t="s">
        <v>35</v>
      </c>
      <c r="D10" s="12" t="s">
        <v>36</v>
      </c>
      <c r="E10" s="13">
        <v>3500</v>
      </c>
      <c r="F10" s="12">
        <f t="shared" si="0"/>
        <v>5</v>
      </c>
      <c r="G10" s="12">
        <f t="shared" si="1"/>
        <v>17500</v>
      </c>
      <c r="H10" s="16"/>
      <c r="I10" s="21"/>
      <c r="J10" s="21"/>
      <c r="K10" s="21"/>
      <c r="L10" s="21">
        <v>5</v>
      </c>
      <c r="M10" s="21"/>
      <c r="N10" s="21"/>
      <c r="O10" s="21"/>
      <c r="P10" s="21"/>
      <c r="Q10" s="21"/>
      <c r="R10" s="21"/>
      <c r="S10" s="28"/>
      <c r="T10" s="28"/>
      <c r="U10" s="13"/>
      <c r="V10" s="27"/>
    </row>
    <row r="11" ht="360" spans="1:22">
      <c r="A11" s="10">
        <v>7</v>
      </c>
      <c r="B11" s="11" t="s">
        <v>37</v>
      </c>
      <c r="C11" s="15" t="s">
        <v>72</v>
      </c>
      <c r="D11" s="12" t="s">
        <v>36</v>
      </c>
      <c r="E11" s="13">
        <v>665</v>
      </c>
      <c r="F11" s="12">
        <f t="shared" si="0"/>
        <v>7</v>
      </c>
      <c r="G11" s="12">
        <f t="shared" si="1"/>
        <v>4655</v>
      </c>
      <c r="H11" s="16"/>
      <c r="I11" s="21"/>
      <c r="J11" s="21"/>
      <c r="K11" s="21"/>
      <c r="L11" s="21">
        <v>7</v>
      </c>
      <c r="M11" s="21"/>
      <c r="N11" s="21"/>
      <c r="O11" s="21"/>
      <c r="P11" s="21"/>
      <c r="Q11" s="21"/>
      <c r="R11" s="21"/>
      <c r="S11" s="28"/>
      <c r="T11" s="28"/>
      <c r="U11" s="13"/>
      <c r="V11" s="27"/>
    </row>
  </sheetData>
  <mergeCells count="2">
    <mergeCell ref="A1:V1"/>
    <mergeCell ref="B2:G2"/>
  </mergeCell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玩教具</vt:lpstr>
      <vt:lpstr>Sheet3</vt:lpstr>
      <vt:lpstr>评审明细表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王会武</cp:lastModifiedBy>
  <dcterms:created xsi:type="dcterms:W3CDTF">2024-11-27T03:13:00Z</dcterms:created>
  <dcterms:modified xsi:type="dcterms:W3CDTF">2025-01-21T07:18:19Z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22F7ACDAFB704E3BAC91D213085914D3_13</vt:lpwstr>
  </property>
  <property fmtid="{D5CDD505-2E9C-101B-9397-08002B2CF9AE}" pid="3" name="KSOProductBuildVer">
    <vt:lpwstr>2052-12.1.0.19770</vt:lpwstr>
  </property>
</Properties>
</file>