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清单说明" sheetId="3" r:id="rId1"/>
    <sheet name="工程量清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<sst xmlns="http://schemas.openxmlformats.org/spreadsheetml/2006/main" count="110" uniqueCount="82">
  <si>
    <t xml:space="preserve"> 工程量清单</t>
  </si>
  <si>
    <t xml:space="preserve">    1.工程量清单说明</t>
  </si>
  <si>
    <t xml:space="preserve">        1.1 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</si>
  <si>
    <t xml:space="preserve">        1.2本工程量清单应与招标文件中的投标人须知，通用合同条款、专用合同条款、技术规范及图纸等一起阅读和理解。</t>
  </si>
  <si>
    <t xml:space="preserve">        1.3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或者根据具体情况，按合同条款第15.4款的规定，由监理人确定的单价或总额价计算支付额。</t>
  </si>
  <si>
    <t xml:space="preserve">        1.4工程量清单各章是按第七章“技术规范”的相应章次编号的，因此，工程量清单中各章的工程子目的范围与计量等应与“技术规范”相应章节的范围、计量与支付条款结合起来理解或解释。</t>
  </si>
  <si>
    <t xml:space="preserve">        1.5对作业和材料的一般说明或规定，未重复写入工程量清单内，在给工程量清单各子目标价前，应参阅第七章“技术规范”的有关内容。</t>
  </si>
  <si>
    <t xml:space="preserve">        1.6工程量清单中所列工程量的变动，丝毫不会降低或影响合同条款的效力，也不免除承包人按规定的标准进行施工和修复缺陷的责任。</t>
  </si>
  <si>
    <t xml:space="preserve">        1.7图纸中所列的工程数量表及数量汇总表仅是提供资料，不是工程量清单的外延，图纸与工程量清单所列数量不一致时，以工程量清单所列数量作为报价的依据。</t>
  </si>
  <si>
    <r>
      <rPr>
        <sz val="10"/>
        <rFont val="宋体"/>
        <charset val="134"/>
      </rPr>
      <t xml:space="preserve">   </t>
    </r>
    <r>
      <rPr>
        <b/>
        <sz val="10"/>
        <rFont val="宋体"/>
        <charset val="134"/>
      </rPr>
      <t xml:space="preserve">  2.投标报价的说明</t>
    </r>
  </si>
  <si>
    <t xml:space="preserve">        2.1工程量清单中的每一子目(有数量）须填入单价或价格，且只允许有一个报价。</t>
  </si>
  <si>
    <t xml:space="preserve">        2.2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</si>
  <si>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</si>
  <si>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2.4符合合同条款规定的全部费用应认为已被计入有标价的工程量清单所列各子目之中，未列子目不予计量的工作，其费用应视为已分摊在本合同工程的有关子目的单价或总额价之中。</t>
  </si>
  <si>
    <t xml:space="preserve">        2.5承包人用于本合同工程的各类装备的提供、运输、维护、拆卸、拼装等支付的费用，已包括在工程量清单的单价或总额价之中。</t>
  </si>
  <si>
    <t xml:space="preserve">        2.6工程量清单中各项金额均以人民币（元）结算。</t>
  </si>
  <si>
    <r>
      <rPr>
        <sz val="10"/>
        <rFont val="宋体"/>
        <charset val="134"/>
      </rPr>
      <t xml:space="preserve">        2.7暂列金额（不含计日工总额）的数量及拟用子目的说明：</t>
    </r>
    <r>
      <rPr>
        <b/>
        <u/>
        <sz val="10"/>
        <rFont val="宋体"/>
        <charset val="134"/>
      </rPr>
      <t>无</t>
    </r>
    <r>
      <rPr>
        <u/>
        <sz val="10"/>
        <rFont val="宋体"/>
        <charset val="134"/>
      </rPr>
      <t>。</t>
    </r>
  </si>
  <si>
    <r>
      <rPr>
        <sz val="10"/>
        <rFont val="宋体"/>
        <charset val="134"/>
      </rPr>
      <t xml:space="preserve">   </t>
    </r>
    <r>
      <rPr>
        <b/>
        <sz val="10"/>
        <rFont val="宋体"/>
        <charset val="134"/>
      </rPr>
      <t xml:space="preserve"> 3.计日工说明:</t>
    </r>
    <r>
      <rPr>
        <b/>
        <u/>
        <sz val="10"/>
        <rFont val="宋体"/>
        <charset val="134"/>
      </rPr>
      <t>无。</t>
    </r>
  </si>
  <si>
    <r>
      <rPr>
        <sz val="10"/>
        <rFont val="宋体"/>
        <charset val="134"/>
      </rPr>
      <t xml:space="preserve"> </t>
    </r>
    <r>
      <rPr>
        <b/>
        <sz val="10"/>
        <rFont val="宋体"/>
        <charset val="134"/>
      </rPr>
      <t xml:space="preserve">   4.其它说明</t>
    </r>
  </si>
  <si>
    <r>
      <rPr>
        <sz val="9"/>
        <color rgb="FF000000"/>
        <rFont val="宋体"/>
        <charset val="134"/>
      </rPr>
      <t xml:space="preserve">     4.1工程一切险和第三方责任险由承包人以承包人与发包人联名投保，保险费由发包人承担。投保的范围与条件和保险费率按招标文件的规定办理。工程一切险的投保金额为工程量清单第100章(不含建筑工程一切险及第三方责任险的保险费)至300章合计金额，保险费率暂定为3‰；第三方责任险的最低投保金额为100万元，保险费率暂定为4‰。为确保将安全施工措施落到实处，投标人应按招标人提供的</t>
    </r>
    <r>
      <rPr>
        <b/>
        <sz val="9"/>
        <color rgb="FF000000"/>
        <rFont val="宋体"/>
        <charset val="134"/>
      </rPr>
      <t>33203</t>
    </r>
    <r>
      <rPr>
        <sz val="9"/>
        <color rgb="FF000000"/>
        <rFont val="宋体"/>
        <charset val="134"/>
      </rPr>
      <t>元作为安全生产费。该项费用必须用于施工安全防护用具及设施的采购和更新、安全施工措施的落实、安全生产条件的改善，不得挪作他用，投标人必须将该项费用计入工程量清单第100章相应支付子目中。发包人在接到保险单后，将按照保险单的实际费用支付给承包人。如出现保险事故，保险金不足以补偿损失的，应由承包人自行负责补偿。</t>
    </r>
  </si>
  <si>
    <t>工程量清单</t>
  </si>
  <si>
    <t>标 段：敖汉旗古鲁板蒿镇孤山子村安置区农村道路建设项目</t>
  </si>
  <si>
    <t>货币单位：人民币 元</t>
  </si>
  <si>
    <t>清单 第100章  总则</t>
  </si>
  <si>
    <t>子目号</t>
  </si>
  <si>
    <t>子 目 名 称</t>
  </si>
  <si>
    <t>单位</t>
  </si>
  <si>
    <t>数量</t>
  </si>
  <si>
    <t>单价</t>
  </si>
  <si>
    <t>合价</t>
  </si>
  <si>
    <t>102</t>
  </si>
  <si>
    <t>工程管理</t>
  </si>
  <si>
    <t xml:space="preserve">  102-3</t>
  </si>
  <si>
    <t>安全生产费</t>
  </si>
  <si>
    <t>总额</t>
  </si>
  <si>
    <t>清单 第100章 合计</t>
  </si>
  <si>
    <t>清单 第200章  路基</t>
  </si>
  <si>
    <t>203</t>
  </si>
  <si>
    <t>挖方路基</t>
  </si>
  <si>
    <t xml:space="preserve">  203-1</t>
  </si>
  <si>
    <t>路基挖方</t>
  </si>
  <si>
    <t xml:space="preserve">    -a</t>
  </si>
  <si>
    <t>挖土方</t>
  </si>
  <si>
    <t>m3</t>
  </si>
  <si>
    <t>204</t>
  </si>
  <si>
    <t>填方路基</t>
  </si>
  <si>
    <t xml:space="preserve">  204-1</t>
  </si>
  <si>
    <t>路基填筑(包括填前压实)</t>
  </si>
  <si>
    <t xml:space="preserve">    -d</t>
  </si>
  <si>
    <t>借土填方</t>
  </si>
  <si>
    <t>清单 第200章 合计</t>
  </si>
  <si>
    <t>清单 第300章  路面</t>
  </si>
  <si>
    <t>砂石磨耗层面层</t>
  </si>
  <si>
    <t>302-2</t>
  </si>
  <si>
    <t>3cm砂石磨耗层面层</t>
  </si>
  <si>
    <t>m2</t>
  </si>
  <si>
    <t>碎石土基层</t>
  </si>
  <si>
    <t>306-6</t>
  </si>
  <si>
    <t>20cm碎石土基层</t>
  </si>
  <si>
    <t>清单 第300章 合计</t>
  </si>
  <si>
    <t>投标报价汇总表</t>
  </si>
  <si>
    <t>序号</t>
  </si>
  <si>
    <t>章次</t>
  </si>
  <si>
    <t>科 目 名 称</t>
  </si>
  <si>
    <t>金额（元）</t>
  </si>
  <si>
    <t>1</t>
  </si>
  <si>
    <t>2</t>
  </si>
  <si>
    <t>200</t>
  </si>
  <si>
    <t>3</t>
  </si>
  <si>
    <t>300</t>
  </si>
  <si>
    <t>4</t>
  </si>
  <si>
    <t>第100章至300章清单合计</t>
  </si>
  <si>
    <t>5</t>
  </si>
  <si>
    <t>已包含在清单合计中的材料、工程设备、专业工程暂估价合计</t>
  </si>
  <si>
    <t>6</t>
  </si>
  <si>
    <t>清单合计减去材料、工程设备、专业工程暂估价
合计(即5-6)=7</t>
  </si>
  <si>
    <t>7</t>
  </si>
  <si>
    <t>计日工合计</t>
  </si>
  <si>
    <t>8</t>
  </si>
  <si>
    <t>暂列金额(不含计日工总额)</t>
  </si>
  <si>
    <t>9</t>
  </si>
  <si>
    <t>投标报价(4+7+8)=10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</si>
</sst>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2"/>
      <color indexed="8"/>
      <name val="宋体"/>
      <charset val="134"/>
    </font>
    <font>
      <b/>
      <sz val="24"/>
      <color indexed="8"/>
      <name val="宋体"/>
      <charset val="134"/>
    </font>
    <font>
      <sz val="9"/>
      <color indexed="8"/>
      <name val="宋体"/>
      <charset val="134"/>
    </font>
    <font>
      <b/>
      <sz val="13"/>
      <color indexed="8"/>
      <name val="宋体"/>
      <charset val="134"/>
    </font>
    <font>
      <sz val="12"/>
      <name val="宋体"/>
      <charset val="134"/>
    </font>
    <font>
      <b/>
      <sz val="14"/>
      <name val="宋体"/>
      <charset val="134"/>
    </font>
    <font>
      <b/>
      <sz val="10"/>
      <name val="宋体"/>
      <charset val="134"/>
    </font>
    <font>
      <sz val="1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0"/>
      <name val="宋体"/>
      <charset val="134"/>
    </font>
    <font>
      <b/>
      <sz val="9"/>
      <color rgb="FF000000"/>
      <name val="宋体"/>
      <charset val="134"/>
    </font>
    <font>
      <u/>
      <sz val="10"/>
      <name val="宋体"/>
      <charset val="134"/>
    </font>
  </fonts>
  <fills count="3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1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7"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5" borderId="19" applyNumberFormat="0" applyAlignment="0" applyProtection="0">
      <alignment vertical="center"/>
    </xf>
    <xf numFmtId="0" fontId="19" fillId="6" borderId="20" applyNumberFormat="0" applyAlignment="0" applyProtection="0">
      <alignment vertical="center"/>
    </xf>
    <xf numFmtId="0" fontId="20" fillId="6" borderId="19" applyNumberFormat="0" applyAlignment="0" applyProtection="0">
      <alignment vertical="center"/>
    </xf>
    <xf numFmtId="0" fontId="21" fillId="7"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42">
    <xf numFmtId="0" fontId="0" fillId="0" borderId="0" xfId="0" applyAlignment="1">
      <alignment horizontal="left" wrapText="1"/>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1" fillId="0" borderId="0" xfId="0" applyFont="1" applyAlignment="1" applyProtection="1">
      <alignment horizontal="center" vertical="top"/>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right" vertical="center"/>
    </xf>
    <xf numFmtId="0" fontId="2" fillId="0" borderId="6" xfId="0" applyFont="1" applyBorder="1" applyAlignment="1" applyProtection="1">
      <alignment horizontal="left" vertical="center"/>
    </xf>
    <xf numFmtId="0" fontId="2" fillId="0" borderId="6" xfId="0" applyFont="1" applyBorder="1" applyAlignment="1" applyProtection="1">
      <alignment horizontal="center" vertical="center"/>
    </xf>
    <xf numFmtId="176" fontId="2" fillId="0" borderId="4" xfId="0" applyNumberFormat="1" applyFont="1" applyBorder="1" applyAlignment="1" applyProtection="1">
      <alignment horizontal="center" vertical="center" wrapText="1"/>
      <protection locked="0"/>
    </xf>
    <xf numFmtId="0" fontId="0" fillId="0" borderId="3" xfId="0" applyBorder="1" applyAlignment="1" applyProtection="1">
      <alignment horizontal="left" wrapText="1"/>
      <protection locked="0"/>
    </xf>
    <xf numFmtId="0" fontId="0" fillId="0" borderId="3" xfId="0" applyBorder="1" applyAlignment="1" applyProtection="1">
      <alignment horizontal="center" wrapText="1"/>
      <protection locked="0"/>
    </xf>
    <xf numFmtId="0" fontId="2" fillId="0" borderId="5" xfId="0" applyFont="1" applyBorder="1" applyAlignment="1" applyProtection="1">
      <alignment horizontal="righ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176" fontId="2" fillId="0" borderId="3" xfId="0" applyNumberFormat="1"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176" fontId="2" fillId="0" borderId="11" xfId="0" applyNumberFormat="1" applyFont="1" applyBorder="1" applyAlignment="1" applyProtection="1">
      <alignment horizontal="center" vertical="center" wrapText="1"/>
      <protection locked="0"/>
    </xf>
    <xf numFmtId="176" fontId="2" fillId="0" borderId="12" xfId="0" applyNumberFormat="1" applyFont="1" applyBorder="1" applyAlignment="1" applyProtection="1">
      <alignment horizontal="center" vertical="center" wrapText="1"/>
      <protection locked="0"/>
    </xf>
    <xf numFmtId="0" fontId="4" fillId="2" borderId="0" xfId="0" applyFont="1" applyFill="1" applyBorder="1" applyAlignment="1">
      <alignment vertical="center"/>
    </xf>
    <xf numFmtId="0" fontId="0" fillId="0" borderId="0" xfId="0" applyFill="1" applyAlignment="1">
      <alignment horizontal="left" wrapText="1"/>
    </xf>
    <xf numFmtId="0" fontId="5" fillId="3" borderId="13" xfId="0" applyFont="1" applyFill="1" applyBorder="1" applyAlignment="1" applyProtection="1">
      <alignment horizontal="center" vertical="center" wrapText="1"/>
    </xf>
    <xf numFmtId="0" fontId="4" fillId="0" borderId="0" xfId="0" applyFont="1" applyFill="1" applyBorder="1" applyAlignment="1">
      <alignment vertical="center"/>
    </xf>
    <xf numFmtId="0" fontId="6" fillId="3" borderId="14" xfId="0" applyFont="1" applyFill="1" applyBorder="1" applyAlignment="1" applyProtection="1">
      <alignment vertical="distributed" wrapText="1"/>
    </xf>
    <xf numFmtId="0" fontId="7" fillId="3" borderId="14" xfId="0" applyFont="1" applyFill="1" applyBorder="1" applyAlignment="1" applyProtection="1">
      <alignment vertical="center" wrapText="1"/>
    </xf>
    <xf numFmtId="0" fontId="7" fillId="3" borderId="14" xfId="0" applyFont="1" applyFill="1" applyBorder="1" applyAlignment="1" applyProtection="1">
      <alignment horizontal="justify" vertical="center"/>
    </xf>
    <xf numFmtId="0" fontId="8" fillId="0" borderId="15" xfId="0" applyFont="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0"/>
  <sheetViews>
    <sheetView tabSelected="1" topLeftCell="A10" workbookViewId="0">
      <selection activeCell="E11" sqref="E11"/>
    </sheetView>
  </sheetViews>
  <sheetFormatPr defaultColWidth="9" defaultRowHeight="14.25"/>
  <cols>
    <col min="1" max="1" width="75.375" style="1" customWidth="1"/>
    <col min="2" max="42" width="9" style="35"/>
  </cols>
  <sheetData>
    <row r="1" s="34" customFormat="1" ht="30" customHeight="1" spans="1:42">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34" customFormat="1" ht="24" customHeight="1" spans="1:42">
      <c r="A2" s="38"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row>
    <row r="3" s="34" customFormat="1" ht="45" customHeight="1" spans="1:42">
      <c r="A3" s="39" t="s">
        <v>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row>
    <row r="4" s="34" customFormat="1" ht="32" customHeight="1" spans="1:42">
      <c r="A4" s="39" t="s">
        <v>3</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34" customFormat="1" ht="53" customHeight="1" spans="1:42">
      <c r="A5" s="39" t="s">
        <v>4</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34" customFormat="1" ht="37" customHeight="1" spans="1:42">
      <c r="A6" s="39" t="s">
        <v>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row>
    <row r="7" s="34" customFormat="1" ht="32" customHeight="1" spans="1:42">
      <c r="A7" s="39" t="s">
        <v>6</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row>
    <row r="8" s="34" customFormat="1" ht="33" customHeight="1" spans="1:42">
      <c r="A8" s="39" t="s">
        <v>7</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row>
    <row r="9" s="34" customFormat="1" ht="30" customHeight="1" spans="1:42">
      <c r="A9" s="39" t="s">
        <v>8</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row>
    <row r="10" s="34" customFormat="1" ht="22" customHeight="1" spans="1:42">
      <c r="A10" s="39" t="s">
        <v>9</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34" customFormat="1" ht="32" customHeight="1" spans="1:42">
      <c r="A11" s="39" t="s">
        <v>10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34" customFormat="1" ht="40" customHeight="1" spans="1:42">
      <c r="A12" s="39" t="s">
        <v>11</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34" customFormat="1" ht="40" customHeight="1" spans="1:42">
      <c r="A13" s="39" t="s">
        <v>12</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34" customFormat="1" ht="33" customHeight="1" spans="1:42">
      <c r="A14" s="39" t="s">
        <v>13</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34" customFormat="1" ht="27" customHeight="1" spans="1:42">
      <c r="A15" s="39" t="s">
        <v>14</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34" customFormat="1" ht="17" customHeight="1" spans="1:42">
      <c r="A16" s="39" t="s">
        <v>15</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34" customFormat="1" ht="20" customHeight="1" spans="1:42">
      <c r="A17" s="39" t="s">
        <v>16</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34" customFormat="1" ht="30" customHeight="1" spans="1:42">
      <c r="A18" s="40" t="s">
        <v>17</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34" customFormat="1" ht="30" customHeight="1" spans="1:42">
      <c r="A19" s="40" t="s">
        <v>18</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ht="114" customHeight="1" spans="1:1">
      <c r="A20" s="41" t="s">
        <v>19</v>
      </c>
    </row>
  </sheetData>
  <sheetProtection algorithmName="SHA-512" hashValue="RQM8akQMf9VoidM4gVlUw/9ZXAkqP9DP7TUs7Bs8xX2liUeeQJ5551An0/2iaW51QnVMOFW5Xvg4ZSPTCqFlhg==" saltValue="dIRFjymycOsZKHS3ARc0OA==" spinCount="100000" sheet="1" objects="1"/>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4"/>
  <sheetViews>
    <sheetView topLeftCell="A139" workbookViewId="0">
      <selection activeCell="D122" sqref="D122:F122"/>
    </sheetView>
  </sheetViews>
  <sheetFormatPr defaultColWidth="9" defaultRowHeight="14.25" outlineLevelCol="5"/>
  <cols>
    <col min="1" max="1" width="7" style="1" customWidth="1"/>
    <col min="2" max="2" width="29.8666666666667" style="1" customWidth="1"/>
    <col min="3" max="3" width="8.875" style="1" customWidth="1"/>
    <col min="4" max="4" width="10.875" style="2" customWidth="1"/>
    <col min="5" max="5" width="12.25" style="2" customWidth="1"/>
    <col min="6" max="6" width="11.375" style="2" customWidth="1"/>
    <col min="7" max="7" width="10" style="1" customWidth="1"/>
    <col min="8" max="16384" width="9" style="1"/>
  </cols>
  <sheetData>
    <row r="1" s="1" customFormat="1" ht="41.75" customHeight="1" spans="1:6">
      <c r="A1" s="3" t="s">
        <v>20</v>
      </c>
      <c r="B1" s="3"/>
      <c r="C1" s="3"/>
      <c r="D1" s="3"/>
      <c r="E1" s="3"/>
      <c r="F1" s="3"/>
    </row>
    <row r="2" s="1" customFormat="1" ht="16.85" customHeight="1" spans="1:6">
      <c r="A2" s="4" t="s">
        <v>21</v>
      </c>
      <c r="B2" s="4"/>
      <c r="C2" s="4"/>
      <c r="D2" s="5"/>
      <c r="E2" s="5" t="s">
        <v>22</v>
      </c>
      <c r="F2" s="5"/>
    </row>
    <row r="3" s="1" customFormat="1" ht="23.45" customHeight="1" spans="1:6">
      <c r="A3" s="6" t="s">
        <v>23</v>
      </c>
      <c r="B3" s="6"/>
      <c r="C3" s="6"/>
      <c r="D3" s="6"/>
      <c r="E3" s="6"/>
      <c r="F3" s="6"/>
    </row>
    <row r="4" s="1" customFormat="1" ht="22.7" customHeight="1" spans="1:6">
      <c r="A4" s="7" t="s">
        <v>24</v>
      </c>
      <c r="B4" s="8" t="s">
        <v>25</v>
      </c>
      <c r="C4" s="8" t="s">
        <v>26</v>
      </c>
      <c r="D4" s="9" t="s">
        <v>27</v>
      </c>
      <c r="E4" s="8" t="s">
        <v>28</v>
      </c>
      <c r="F4" s="10" t="s">
        <v>29</v>
      </c>
    </row>
    <row r="5" s="1" customFormat="1" ht="16.85" customHeight="1" spans="1:6">
      <c r="A5" s="11" t="s">
        <v>30</v>
      </c>
      <c r="B5" s="12" t="s">
        <v>31</v>
      </c>
      <c r="C5" s="8"/>
      <c r="D5" s="8"/>
      <c r="E5" s="8"/>
      <c r="F5" s="10"/>
    </row>
    <row r="6" s="1" customFormat="1" ht="17.6" customHeight="1" spans="1:6">
      <c r="A6" s="13" t="s">
        <v>32</v>
      </c>
      <c r="B6" s="14" t="s">
        <v>33</v>
      </c>
      <c r="C6" s="9" t="s">
        <v>34</v>
      </c>
      <c r="D6" s="9">
        <v>1</v>
      </c>
      <c r="E6" s="9">
        <v>33203</v>
      </c>
      <c r="F6" s="15">
        <f>D6*E6</f>
        <v>33203</v>
      </c>
    </row>
    <row r="7" s="1" customFormat="1" ht="16.85" customHeight="1" spans="1:6">
      <c r="A7" s="11"/>
      <c r="B7" s="12"/>
      <c r="C7" s="8"/>
      <c r="D7" s="8"/>
      <c r="E7" s="8"/>
      <c r="F7" s="10"/>
    </row>
    <row r="8" s="1" customFormat="1" ht="17.6" customHeight="1" spans="1:6">
      <c r="A8" s="11"/>
      <c r="B8" s="12"/>
      <c r="C8" s="8"/>
      <c r="D8" s="8"/>
      <c r="E8" s="8"/>
      <c r="F8" s="10"/>
    </row>
    <row r="9" s="1" customFormat="1" ht="16.85" customHeight="1" spans="1:6">
      <c r="A9" s="11"/>
      <c r="B9" s="12"/>
      <c r="C9" s="8"/>
      <c r="D9" s="8"/>
      <c r="E9" s="8"/>
      <c r="F9" s="10"/>
    </row>
    <row r="10" s="1" customFormat="1" ht="17.6" customHeight="1" spans="1:6">
      <c r="A10" s="11"/>
      <c r="B10" s="12"/>
      <c r="C10" s="8"/>
      <c r="D10" s="8"/>
      <c r="E10" s="8"/>
      <c r="F10" s="10"/>
    </row>
    <row r="11" s="1" customFormat="1" ht="16.85" customHeight="1" spans="1:6">
      <c r="A11" s="11"/>
      <c r="B11" s="12"/>
      <c r="C11" s="8"/>
      <c r="D11" s="8"/>
      <c r="E11" s="8"/>
      <c r="F11" s="10"/>
    </row>
    <row r="12" s="1" customFormat="1" ht="17.6" customHeight="1" spans="1:6">
      <c r="A12" s="11"/>
      <c r="B12" s="12"/>
      <c r="C12" s="8"/>
      <c r="D12" s="8"/>
      <c r="E12" s="8"/>
      <c r="F12" s="10"/>
    </row>
    <row r="13" s="1" customFormat="1" ht="16.85" customHeight="1" spans="1:6">
      <c r="A13" s="11"/>
      <c r="B13" s="12"/>
      <c r="C13" s="8"/>
      <c r="D13" s="8"/>
      <c r="E13" s="8"/>
      <c r="F13" s="10"/>
    </row>
    <row r="14" s="1" customFormat="1" ht="17.6" customHeight="1" spans="1:6">
      <c r="A14" s="11"/>
      <c r="B14" s="12"/>
      <c r="C14" s="8"/>
      <c r="D14" s="8"/>
      <c r="E14" s="8"/>
      <c r="F14" s="10"/>
    </row>
    <row r="15" s="1" customFormat="1" ht="16.85" customHeight="1" spans="1:6">
      <c r="A15" s="11"/>
      <c r="B15" s="12"/>
      <c r="C15" s="8"/>
      <c r="D15" s="8"/>
      <c r="E15" s="8"/>
      <c r="F15" s="10"/>
    </row>
    <row r="16" s="1" customFormat="1" ht="16.85" customHeight="1" spans="1:6">
      <c r="A16" s="11"/>
      <c r="B16" s="12"/>
      <c r="C16" s="8"/>
      <c r="D16" s="8"/>
      <c r="E16" s="8"/>
      <c r="F16" s="10"/>
    </row>
    <row r="17" s="1" customFormat="1" ht="17.6" customHeight="1" spans="1:6">
      <c r="A17" s="11"/>
      <c r="B17" s="12"/>
      <c r="C17" s="8"/>
      <c r="D17" s="8"/>
      <c r="E17" s="8"/>
      <c r="F17" s="10"/>
    </row>
    <row r="18" s="1" customFormat="1" ht="16.85" customHeight="1" spans="1:6">
      <c r="A18" s="11"/>
      <c r="B18" s="12"/>
      <c r="C18" s="8"/>
      <c r="D18" s="8"/>
      <c r="E18" s="8"/>
      <c r="F18" s="10"/>
    </row>
    <row r="19" s="1" customFormat="1" ht="17.6" customHeight="1" spans="1:6">
      <c r="A19" s="11"/>
      <c r="B19" s="12"/>
      <c r="C19" s="8"/>
      <c r="D19" s="8"/>
      <c r="E19" s="8"/>
      <c r="F19" s="10"/>
    </row>
    <row r="20" s="1" customFormat="1" ht="16.85" customHeight="1" spans="1:6">
      <c r="A20" s="11"/>
      <c r="B20" s="12"/>
      <c r="C20" s="8"/>
      <c r="D20" s="8"/>
      <c r="E20" s="8"/>
      <c r="F20" s="10"/>
    </row>
    <row r="21" s="1" customFormat="1" ht="17.6" customHeight="1" spans="1:6">
      <c r="A21" s="11"/>
      <c r="B21" s="12"/>
      <c r="C21" s="8"/>
      <c r="D21" s="8"/>
      <c r="E21" s="8"/>
      <c r="F21" s="10"/>
    </row>
    <row r="22" s="1" customFormat="1" ht="16.85" customHeight="1" spans="1:6">
      <c r="A22" s="11"/>
      <c r="B22" s="12"/>
      <c r="C22" s="8"/>
      <c r="D22" s="8"/>
      <c r="E22" s="8"/>
      <c r="F22" s="10"/>
    </row>
    <row r="23" s="1" customFormat="1" ht="17.6" customHeight="1" spans="1:6">
      <c r="A23" s="11"/>
      <c r="B23" s="12"/>
      <c r="C23" s="8"/>
      <c r="D23" s="8"/>
      <c r="E23" s="8"/>
      <c r="F23" s="10"/>
    </row>
    <row r="24" s="1" customFormat="1" ht="16.85" customHeight="1" spans="1:6">
      <c r="A24" s="11"/>
      <c r="B24" s="12"/>
      <c r="C24" s="8"/>
      <c r="D24" s="8"/>
      <c r="E24" s="8"/>
      <c r="F24" s="10"/>
    </row>
    <row r="25" s="1" customFormat="1" ht="17.6" customHeight="1" spans="1:6">
      <c r="A25" s="11"/>
      <c r="B25" s="12"/>
      <c r="C25" s="8"/>
      <c r="D25" s="8"/>
      <c r="E25" s="8"/>
      <c r="F25" s="10"/>
    </row>
    <row r="26" s="1" customFormat="1" ht="17.6" customHeight="1" spans="1:6">
      <c r="A26" s="11"/>
      <c r="B26" s="12"/>
      <c r="C26" s="8"/>
      <c r="D26" s="8"/>
      <c r="E26" s="8"/>
      <c r="F26" s="10"/>
    </row>
    <row r="27" s="1" customFormat="1" ht="17.6" customHeight="1" spans="1:6">
      <c r="A27" s="11"/>
      <c r="B27" s="12"/>
      <c r="C27" s="8"/>
      <c r="D27" s="8"/>
      <c r="E27" s="8"/>
      <c r="F27" s="10"/>
    </row>
    <row r="28" s="1" customFormat="1" ht="16.85" customHeight="1" spans="1:6">
      <c r="A28" s="11"/>
      <c r="B28" s="12"/>
      <c r="C28" s="8"/>
      <c r="D28" s="8"/>
      <c r="E28" s="8"/>
      <c r="F28" s="10"/>
    </row>
    <row r="29" s="1" customFormat="1" ht="17.6" customHeight="1" spans="1:6">
      <c r="A29" s="11"/>
      <c r="B29" s="12"/>
      <c r="C29" s="8"/>
      <c r="D29" s="8"/>
      <c r="E29" s="8"/>
      <c r="F29" s="10"/>
    </row>
    <row r="30" s="1" customFormat="1" ht="16.85" customHeight="1" spans="1:6">
      <c r="A30" s="11"/>
      <c r="B30" s="12"/>
      <c r="C30" s="8"/>
      <c r="D30" s="8"/>
      <c r="E30" s="8"/>
      <c r="F30" s="10"/>
    </row>
    <row r="31" s="1" customFormat="1" ht="17.6" customHeight="1" spans="1:6">
      <c r="A31" s="11"/>
      <c r="B31" s="12"/>
      <c r="C31" s="8"/>
      <c r="D31" s="8"/>
      <c r="E31" s="8"/>
      <c r="F31" s="10"/>
    </row>
    <row r="32" s="1" customFormat="1" ht="16.85" customHeight="1" spans="1:6">
      <c r="A32" s="11"/>
      <c r="B32" s="12"/>
      <c r="C32" s="8"/>
      <c r="D32" s="8"/>
      <c r="E32" s="8"/>
      <c r="F32" s="10"/>
    </row>
    <row r="33" s="1" customFormat="1" ht="17.6" customHeight="1" spans="1:6">
      <c r="A33" s="11"/>
      <c r="B33" s="12"/>
      <c r="C33" s="8"/>
      <c r="D33" s="8"/>
      <c r="E33" s="8"/>
      <c r="F33" s="10"/>
    </row>
    <row r="34" s="1" customFormat="1" ht="16.85" customHeight="1" spans="1:6">
      <c r="A34" s="11"/>
      <c r="B34" s="12"/>
      <c r="C34" s="8"/>
      <c r="D34" s="8"/>
      <c r="E34" s="8"/>
      <c r="F34" s="10"/>
    </row>
    <row r="35" s="1" customFormat="1" ht="17.6" customHeight="1" spans="1:6">
      <c r="A35" s="11"/>
      <c r="B35" s="12"/>
      <c r="C35" s="8"/>
      <c r="D35" s="8"/>
      <c r="E35" s="8"/>
      <c r="F35" s="10"/>
    </row>
    <row r="36" s="1" customFormat="1" ht="16.85" customHeight="1" spans="1:6">
      <c r="A36" s="11"/>
      <c r="B36" s="12"/>
      <c r="C36" s="8"/>
      <c r="D36" s="8"/>
      <c r="E36" s="8"/>
      <c r="F36" s="10"/>
    </row>
    <row r="37" s="1" customFormat="1" ht="22" customHeight="1" spans="1:6">
      <c r="A37" s="16" t="s">
        <v>35</v>
      </c>
      <c r="B37" s="16"/>
      <c r="C37" s="17">
        <f>F6</f>
        <v>33203</v>
      </c>
      <c r="D37" s="18"/>
      <c r="E37" s="18"/>
      <c r="F37" s="18"/>
    </row>
    <row r="38" s="1" customFormat="1" ht="41.75" customHeight="1" spans="1:6">
      <c r="A38" s="3" t="s">
        <v>20</v>
      </c>
      <c r="B38" s="3"/>
      <c r="C38" s="3"/>
      <c r="D38" s="3"/>
      <c r="E38" s="3"/>
      <c r="F38" s="3"/>
    </row>
    <row r="39" s="1" customFormat="1" ht="16.85" customHeight="1" spans="1:6">
      <c r="A39" s="4" t="s">
        <v>21</v>
      </c>
      <c r="B39" s="4"/>
      <c r="C39" s="4"/>
      <c r="D39" s="5"/>
      <c r="E39" s="5" t="s">
        <v>22</v>
      </c>
      <c r="F39" s="5"/>
    </row>
    <row r="40" s="1" customFormat="1" ht="23.45" customHeight="1" spans="1:6">
      <c r="A40" s="6" t="s">
        <v>36</v>
      </c>
      <c r="B40" s="6"/>
      <c r="C40" s="6"/>
      <c r="D40" s="6"/>
      <c r="E40" s="6"/>
      <c r="F40" s="6"/>
    </row>
    <row r="41" s="1" customFormat="1" ht="22.7" customHeight="1" spans="1:6">
      <c r="A41" s="7" t="s">
        <v>24</v>
      </c>
      <c r="B41" s="8" t="s">
        <v>25</v>
      </c>
      <c r="C41" s="8" t="s">
        <v>26</v>
      </c>
      <c r="D41" s="9" t="s">
        <v>27</v>
      </c>
      <c r="E41" s="8" t="s">
        <v>28</v>
      </c>
      <c r="F41" s="10" t="s">
        <v>29</v>
      </c>
    </row>
    <row r="42" s="1" customFormat="1" ht="16.85" customHeight="1" spans="1:6">
      <c r="A42" s="11" t="s">
        <v>37</v>
      </c>
      <c r="B42" s="12" t="s">
        <v>38</v>
      </c>
      <c r="C42" s="8"/>
      <c r="D42" s="8"/>
      <c r="E42" s="8"/>
      <c r="F42" s="10"/>
    </row>
    <row r="43" s="1" customFormat="1" ht="17.6" customHeight="1" spans="1:6">
      <c r="A43" s="11" t="s">
        <v>39</v>
      </c>
      <c r="B43" s="12" t="s">
        <v>40</v>
      </c>
      <c r="C43" s="8"/>
      <c r="D43" s="8"/>
      <c r="E43" s="8"/>
      <c r="F43" s="10"/>
    </row>
    <row r="44" s="1" customFormat="1" ht="16.85" customHeight="1" spans="1:6">
      <c r="A44" s="11" t="s">
        <v>41</v>
      </c>
      <c r="B44" s="12" t="s">
        <v>42</v>
      </c>
      <c r="C44" s="8" t="s">
        <v>43</v>
      </c>
      <c r="D44" s="9">
        <v>21835</v>
      </c>
      <c r="E44" s="8"/>
      <c r="F44" s="19">
        <f>D44*E44</f>
        <v>0</v>
      </c>
    </row>
    <row r="45" s="1" customFormat="1" ht="17.6" customHeight="1" spans="1:6">
      <c r="A45" s="7" t="s">
        <v>44</v>
      </c>
      <c r="B45" s="12" t="s">
        <v>45</v>
      </c>
      <c r="C45" s="8"/>
      <c r="D45" s="8"/>
      <c r="E45" s="8"/>
      <c r="F45" s="10"/>
    </row>
    <row r="46" s="1" customFormat="1" ht="16.85" customHeight="1" spans="1:6">
      <c r="A46" s="11" t="s">
        <v>46</v>
      </c>
      <c r="B46" s="12" t="s">
        <v>47</v>
      </c>
      <c r="C46" s="8"/>
      <c r="D46" s="8"/>
      <c r="E46" s="8"/>
      <c r="F46" s="10"/>
    </row>
    <row r="47" s="1" customFormat="1" ht="17.6" customHeight="1" spans="1:6">
      <c r="A47" s="11" t="s">
        <v>48</v>
      </c>
      <c r="B47" s="12" t="s">
        <v>49</v>
      </c>
      <c r="C47" s="8" t="s">
        <v>43</v>
      </c>
      <c r="D47" s="9">
        <v>16220</v>
      </c>
      <c r="E47" s="8"/>
      <c r="F47" s="19">
        <f>D47*E47</f>
        <v>0</v>
      </c>
    </row>
    <row r="48" s="1" customFormat="1" ht="16.85" customHeight="1" spans="1:6">
      <c r="A48" s="7"/>
      <c r="B48" s="20"/>
      <c r="C48" s="20"/>
      <c r="D48" s="21"/>
      <c r="E48" s="21"/>
      <c r="F48" s="10"/>
    </row>
    <row r="49" s="1" customFormat="1" ht="17.6" customHeight="1" spans="1:6">
      <c r="A49" s="7"/>
      <c r="B49" s="20"/>
      <c r="C49" s="20"/>
      <c r="D49" s="21"/>
      <c r="E49" s="21"/>
      <c r="F49" s="10"/>
    </row>
    <row r="50" s="1" customFormat="1" ht="16.85" customHeight="1" spans="1:6">
      <c r="A50" s="7"/>
      <c r="B50" s="12"/>
      <c r="C50" s="8"/>
      <c r="D50" s="8"/>
      <c r="E50" s="8"/>
      <c r="F50" s="10"/>
    </row>
    <row r="51" s="1" customFormat="1" ht="17.6" customHeight="1" spans="1:6">
      <c r="A51" s="7"/>
      <c r="B51" s="12"/>
      <c r="C51" s="8"/>
      <c r="D51" s="8"/>
      <c r="E51" s="8"/>
      <c r="F51" s="10"/>
    </row>
    <row r="52" s="1" customFormat="1" ht="16.85" customHeight="1" spans="1:6">
      <c r="A52" s="11"/>
      <c r="B52" s="12"/>
      <c r="C52" s="8"/>
      <c r="D52" s="8"/>
      <c r="E52" s="8"/>
      <c r="F52" s="10"/>
    </row>
    <row r="53" s="1" customFormat="1" ht="17.6" customHeight="1" spans="1:6">
      <c r="A53" s="11"/>
      <c r="B53" s="12"/>
      <c r="C53" s="8"/>
      <c r="D53" s="8"/>
      <c r="E53" s="8"/>
      <c r="F53" s="10"/>
    </row>
    <row r="54" s="1" customFormat="1" ht="16.85" customHeight="1" spans="1:6">
      <c r="A54" s="11"/>
      <c r="B54" s="12"/>
      <c r="C54" s="8"/>
      <c r="D54" s="8"/>
      <c r="E54" s="8"/>
      <c r="F54" s="10"/>
    </row>
    <row r="55" s="1" customFormat="1" ht="17.6" customHeight="1" spans="1:6">
      <c r="A55" s="11"/>
      <c r="B55" s="12"/>
      <c r="C55" s="8"/>
      <c r="D55" s="8"/>
      <c r="E55" s="8"/>
      <c r="F55" s="10"/>
    </row>
    <row r="56" s="1" customFormat="1" ht="16.85" customHeight="1" spans="1:6">
      <c r="A56" s="11"/>
      <c r="B56" s="12"/>
      <c r="C56" s="8"/>
      <c r="D56" s="8"/>
      <c r="E56" s="8"/>
      <c r="F56" s="10"/>
    </row>
    <row r="57" s="1" customFormat="1" ht="16.85" customHeight="1" spans="1:6">
      <c r="A57" s="11"/>
      <c r="B57" s="12"/>
      <c r="C57" s="8"/>
      <c r="D57" s="8"/>
      <c r="E57" s="8"/>
      <c r="F57" s="10"/>
    </row>
    <row r="58" s="1" customFormat="1" ht="17.6" customHeight="1" spans="1:6">
      <c r="A58" s="11"/>
      <c r="B58" s="12"/>
      <c r="C58" s="8"/>
      <c r="D58" s="8"/>
      <c r="E58" s="8"/>
      <c r="F58" s="10"/>
    </row>
    <row r="59" s="1" customFormat="1" ht="16.85" customHeight="1" spans="1:6">
      <c r="A59" s="11"/>
      <c r="B59" s="12"/>
      <c r="C59" s="8"/>
      <c r="D59" s="8"/>
      <c r="E59" s="8"/>
      <c r="F59" s="10"/>
    </row>
    <row r="60" s="1" customFormat="1" ht="17.6" customHeight="1" spans="1:6">
      <c r="A60" s="11"/>
      <c r="B60" s="12"/>
      <c r="C60" s="8"/>
      <c r="D60" s="8"/>
      <c r="E60" s="8"/>
      <c r="F60" s="10"/>
    </row>
    <row r="61" s="1" customFormat="1" ht="16.85" customHeight="1" spans="1:6">
      <c r="A61" s="11"/>
      <c r="B61" s="12"/>
      <c r="C61" s="8"/>
      <c r="D61" s="8"/>
      <c r="E61" s="8"/>
      <c r="F61" s="10"/>
    </row>
    <row r="62" s="1" customFormat="1" ht="17.6" customHeight="1" spans="1:6">
      <c r="A62" s="11"/>
      <c r="B62" s="12"/>
      <c r="C62" s="8"/>
      <c r="D62" s="8"/>
      <c r="E62" s="8"/>
      <c r="F62" s="10"/>
    </row>
    <row r="63" s="1" customFormat="1" ht="16.85" customHeight="1" spans="1:6">
      <c r="A63" s="11"/>
      <c r="B63" s="12"/>
      <c r="C63" s="8"/>
      <c r="D63" s="8"/>
      <c r="E63" s="8"/>
      <c r="F63" s="10"/>
    </row>
    <row r="64" s="1" customFormat="1" ht="17.6" customHeight="1" spans="1:6">
      <c r="A64" s="11"/>
      <c r="B64" s="12"/>
      <c r="C64" s="8"/>
      <c r="D64" s="8"/>
      <c r="E64" s="8"/>
      <c r="F64" s="10"/>
    </row>
    <row r="65" s="1" customFormat="1" ht="16.85" customHeight="1" spans="1:6">
      <c r="A65" s="11"/>
      <c r="B65" s="12"/>
      <c r="C65" s="8"/>
      <c r="D65" s="8"/>
      <c r="E65" s="8"/>
      <c r="F65" s="10"/>
    </row>
    <row r="66" s="1" customFormat="1" ht="17.6" customHeight="1" spans="1:6">
      <c r="A66" s="11"/>
      <c r="B66" s="12"/>
      <c r="C66" s="8"/>
      <c r="D66" s="8"/>
      <c r="E66" s="8"/>
      <c r="F66" s="10"/>
    </row>
    <row r="67" s="1" customFormat="1" ht="16.85" customHeight="1" spans="1:6">
      <c r="A67" s="11"/>
      <c r="B67" s="12"/>
      <c r="C67" s="8"/>
      <c r="D67" s="8"/>
      <c r="E67" s="8"/>
      <c r="F67" s="10"/>
    </row>
    <row r="68" s="1" customFormat="1" ht="17.6" customHeight="1" spans="1:6">
      <c r="A68" s="11"/>
      <c r="B68" s="12"/>
      <c r="C68" s="8"/>
      <c r="D68" s="8"/>
      <c r="E68" s="8"/>
      <c r="F68" s="10"/>
    </row>
    <row r="69" s="1" customFormat="1" ht="16.85" customHeight="1" spans="1:6">
      <c r="A69" s="11"/>
      <c r="B69" s="12"/>
      <c r="C69" s="8"/>
      <c r="D69" s="8"/>
      <c r="E69" s="8"/>
      <c r="F69" s="10"/>
    </row>
    <row r="70" s="1" customFormat="1" ht="17.6" customHeight="1" spans="1:6">
      <c r="A70" s="11"/>
      <c r="B70" s="12"/>
      <c r="C70" s="8"/>
      <c r="D70" s="8"/>
      <c r="E70" s="8"/>
      <c r="F70" s="10"/>
    </row>
    <row r="71" s="1" customFormat="1" ht="16.85" customHeight="1" spans="1:6">
      <c r="A71" s="11"/>
      <c r="B71" s="12"/>
      <c r="C71" s="8"/>
      <c r="D71" s="8"/>
      <c r="E71" s="8"/>
      <c r="F71" s="10"/>
    </row>
    <row r="72" s="1" customFormat="1" ht="17.6" customHeight="1" spans="1:6">
      <c r="A72" s="11"/>
      <c r="B72" s="12"/>
      <c r="C72" s="8"/>
      <c r="D72" s="8"/>
      <c r="E72" s="8"/>
      <c r="F72" s="10"/>
    </row>
    <row r="73" s="1" customFormat="1" ht="16.85" customHeight="1" spans="1:6">
      <c r="A73" s="11"/>
      <c r="B73" s="12"/>
      <c r="C73" s="8"/>
      <c r="D73" s="8"/>
      <c r="E73" s="8"/>
      <c r="F73" s="10"/>
    </row>
    <row r="74" s="1" customFormat="1" ht="17.6" customHeight="1" spans="1:6">
      <c r="A74" s="11"/>
      <c r="B74" s="12"/>
      <c r="C74" s="8"/>
      <c r="D74" s="8"/>
      <c r="E74" s="8"/>
      <c r="F74" s="10"/>
    </row>
    <row r="75" s="1" customFormat="1" ht="16.85" customHeight="1" spans="1:6">
      <c r="A75" s="11"/>
      <c r="B75" s="12"/>
      <c r="C75" s="8"/>
      <c r="D75" s="8"/>
      <c r="E75" s="8"/>
      <c r="F75" s="10"/>
    </row>
    <row r="76" s="1" customFormat="1" ht="22" customHeight="1" spans="1:6">
      <c r="A76" s="22" t="s">
        <v>50</v>
      </c>
      <c r="B76" s="22"/>
      <c r="C76" s="23">
        <f>F44+F47</f>
        <v>0</v>
      </c>
      <c r="D76" s="24"/>
      <c r="E76" s="24"/>
      <c r="F76" s="24"/>
    </row>
    <row r="77" s="1" customFormat="1" ht="41.75" customHeight="1" spans="1:6">
      <c r="A77" s="3" t="s">
        <v>20</v>
      </c>
      <c r="B77" s="3"/>
      <c r="C77" s="3"/>
      <c r="D77" s="3"/>
      <c r="E77" s="3"/>
      <c r="F77" s="3"/>
    </row>
    <row r="78" s="1" customFormat="1" ht="16.85" customHeight="1" spans="1:6">
      <c r="A78" s="4" t="s">
        <v>21</v>
      </c>
      <c r="B78" s="4"/>
      <c r="C78" s="4"/>
      <c r="D78" s="5"/>
      <c r="E78" s="5" t="s">
        <v>22</v>
      </c>
      <c r="F78" s="5"/>
    </row>
    <row r="79" s="1" customFormat="1" ht="23.45" customHeight="1" spans="1:6">
      <c r="A79" s="6" t="s">
        <v>51</v>
      </c>
      <c r="B79" s="6"/>
      <c r="C79" s="6"/>
      <c r="D79" s="6"/>
      <c r="E79" s="6"/>
      <c r="F79" s="6"/>
    </row>
    <row r="80" s="1" customFormat="1" ht="22.7" customHeight="1" spans="1:6">
      <c r="A80" s="7" t="s">
        <v>24</v>
      </c>
      <c r="B80" s="8" t="s">
        <v>25</v>
      </c>
      <c r="C80" s="8" t="s">
        <v>26</v>
      </c>
      <c r="D80" s="9" t="s">
        <v>27</v>
      </c>
      <c r="E80" s="8" t="s">
        <v>28</v>
      </c>
      <c r="F80" s="10" t="s">
        <v>29</v>
      </c>
    </row>
    <row r="81" s="1" customFormat="1" ht="16.85" customHeight="1" spans="1:6">
      <c r="A81" s="7">
        <v>302</v>
      </c>
      <c r="B81" s="12" t="s">
        <v>52</v>
      </c>
      <c r="C81" s="8"/>
      <c r="D81" s="8"/>
      <c r="E81" s="8"/>
      <c r="F81" s="10"/>
    </row>
    <row r="82" s="1" customFormat="1" ht="17.6" customHeight="1" spans="1:6">
      <c r="A82" s="7" t="s">
        <v>53</v>
      </c>
      <c r="B82" s="12" t="s">
        <v>52</v>
      </c>
      <c r="C82" s="8"/>
      <c r="D82" s="8"/>
      <c r="E82" s="8"/>
      <c r="F82" s="10"/>
    </row>
    <row r="83" s="1" customFormat="1" ht="16.85" customHeight="1" spans="1:6">
      <c r="A83" s="11" t="s">
        <v>41</v>
      </c>
      <c r="B83" s="12" t="s">
        <v>54</v>
      </c>
      <c r="C83" s="8" t="s">
        <v>55</v>
      </c>
      <c r="D83" s="9">
        <v>108729</v>
      </c>
      <c r="E83" s="8"/>
      <c r="F83" s="19">
        <f>D83*E83</f>
        <v>0</v>
      </c>
    </row>
    <row r="84" s="1" customFormat="1" ht="17.6" customHeight="1" spans="1:6">
      <c r="A84" s="7">
        <v>306</v>
      </c>
      <c r="B84" s="12" t="s">
        <v>56</v>
      </c>
      <c r="C84" s="8"/>
      <c r="D84" s="8"/>
      <c r="E84" s="8"/>
      <c r="F84" s="10"/>
    </row>
    <row r="85" s="1" customFormat="1" ht="16.85" customHeight="1" spans="1:6">
      <c r="A85" s="7" t="s">
        <v>57</v>
      </c>
      <c r="B85" s="12" t="s">
        <v>56</v>
      </c>
      <c r="C85" s="8"/>
      <c r="D85" s="8"/>
      <c r="E85" s="8"/>
      <c r="F85" s="10"/>
    </row>
    <row r="86" s="1" customFormat="1" ht="17.6" customHeight="1" spans="1:6">
      <c r="A86" s="11" t="s">
        <v>41</v>
      </c>
      <c r="B86" s="12" t="s">
        <v>58</v>
      </c>
      <c r="C86" s="8" t="s">
        <v>55</v>
      </c>
      <c r="D86" s="9">
        <v>120850</v>
      </c>
      <c r="E86" s="8"/>
      <c r="F86" s="19">
        <f>D86*E86</f>
        <v>0</v>
      </c>
    </row>
    <row r="87" s="1" customFormat="1" ht="16.85" customHeight="1" spans="1:6">
      <c r="A87" s="11"/>
      <c r="B87" s="12"/>
      <c r="C87" s="8"/>
      <c r="D87" s="8"/>
      <c r="E87" s="8"/>
      <c r="F87" s="10"/>
    </row>
    <row r="88" s="1" customFormat="1" ht="17.6" customHeight="1" spans="1:6">
      <c r="A88" s="11"/>
      <c r="B88" s="12"/>
      <c r="C88" s="8"/>
      <c r="D88" s="8"/>
      <c r="E88" s="8"/>
      <c r="F88" s="10"/>
    </row>
    <row r="89" s="1" customFormat="1" ht="16.85" customHeight="1" spans="1:6">
      <c r="A89" s="11"/>
      <c r="B89" s="12"/>
      <c r="C89" s="8"/>
      <c r="D89" s="8"/>
      <c r="E89" s="8"/>
      <c r="F89" s="10"/>
    </row>
    <row r="90" s="1" customFormat="1" ht="17.6" customHeight="1" spans="1:6">
      <c r="A90" s="11"/>
      <c r="B90" s="12"/>
      <c r="C90" s="8"/>
      <c r="D90" s="8"/>
      <c r="E90" s="8"/>
      <c r="F90" s="10"/>
    </row>
    <row r="91" s="1" customFormat="1" ht="16.85" customHeight="1" spans="1:6">
      <c r="A91" s="11"/>
      <c r="B91" s="12"/>
      <c r="C91" s="8"/>
      <c r="D91" s="8"/>
      <c r="E91" s="8"/>
      <c r="F91" s="10"/>
    </row>
    <row r="92" s="1" customFormat="1" ht="17.6" customHeight="1" spans="1:6">
      <c r="A92" s="11"/>
      <c r="B92" s="12"/>
      <c r="C92" s="8"/>
      <c r="D92" s="8"/>
      <c r="E92" s="8"/>
      <c r="F92" s="10"/>
    </row>
    <row r="93" s="1" customFormat="1" ht="16.85" customHeight="1" spans="1:6">
      <c r="A93" s="11"/>
      <c r="B93" s="12"/>
      <c r="C93" s="8"/>
      <c r="D93" s="8"/>
      <c r="E93" s="8"/>
      <c r="F93" s="10"/>
    </row>
    <row r="94" s="1" customFormat="1" ht="17.6" customHeight="1" spans="1:6">
      <c r="A94" s="11"/>
      <c r="B94" s="12"/>
      <c r="C94" s="8"/>
      <c r="D94" s="8"/>
      <c r="E94" s="8"/>
      <c r="F94" s="10"/>
    </row>
    <row r="95" s="1" customFormat="1" ht="16.85" customHeight="1" spans="1:6">
      <c r="A95" s="11"/>
      <c r="B95" s="12"/>
      <c r="C95" s="8"/>
      <c r="D95" s="8"/>
      <c r="E95" s="8"/>
      <c r="F95" s="10"/>
    </row>
    <row r="96" s="1" customFormat="1" ht="16.85" customHeight="1" spans="1:6">
      <c r="A96" s="11"/>
      <c r="B96" s="12"/>
      <c r="C96" s="8"/>
      <c r="D96" s="8"/>
      <c r="E96" s="8"/>
      <c r="F96" s="10"/>
    </row>
    <row r="97" s="1" customFormat="1" ht="17.6" customHeight="1" spans="1:6">
      <c r="A97" s="11"/>
      <c r="B97" s="12"/>
      <c r="C97" s="8"/>
      <c r="D97" s="8"/>
      <c r="E97" s="8"/>
      <c r="F97" s="10"/>
    </row>
    <row r="98" s="1" customFormat="1" ht="16.85" customHeight="1" spans="1:6">
      <c r="A98" s="11"/>
      <c r="B98" s="12"/>
      <c r="C98" s="8"/>
      <c r="D98" s="8"/>
      <c r="E98" s="8"/>
      <c r="F98" s="10"/>
    </row>
    <row r="99" s="1" customFormat="1" ht="17.6" customHeight="1" spans="1:6">
      <c r="A99" s="11"/>
      <c r="B99" s="12"/>
      <c r="C99" s="8"/>
      <c r="D99" s="8"/>
      <c r="E99" s="8"/>
      <c r="F99" s="10"/>
    </row>
    <row r="100" s="1" customFormat="1" ht="16.85" customHeight="1" spans="1:6">
      <c r="A100" s="11"/>
      <c r="B100" s="12"/>
      <c r="C100" s="8"/>
      <c r="D100" s="8"/>
      <c r="E100" s="8"/>
      <c r="F100" s="10"/>
    </row>
    <row r="101" s="1" customFormat="1" ht="17.6" customHeight="1" spans="1:6">
      <c r="A101" s="11"/>
      <c r="B101" s="12"/>
      <c r="C101" s="8"/>
      <c r="D101" s="8"/>
      <c r="E101" s="8"/>
      <c r="F101" s="10"/>
    </row>
    <row r="102" s="1" customFormat="1" ht="16.85" customHeight="1" spans="1:6">
      <c r="A102" s="11"/>
      <c r="B102" s="12"/>
      <c r="C102" s="8"/>
      <c r="D102" s="8"/>
      <c r="E102" s="8"/>
      <c r="F102" s="10"/>
    </row>
    <row r="103" s="1" customFormat="1" ht="17.6" customHeight="1" spans="1:6">
      <c r="A103" s="11"/>
      <c r="B103" s="12"/>
      <c r="C103" s="8"/>
      <c r="D103" s="8"/>
      <c r="E103" s="8"/>
      <c r="F103" s="10"/>
    </row>
    <row r="104" s="1" customFormat="1" ht="16.85" customHeight="1" spans="1:6">
      <c r="A104" s="11"/>
      <c r="B104" s="12"/>
      <c r="C104" s="8"/>
      <c r="D104" s="8"/>
      <c r="E104" s="8"/>
      <c r="F104" s="10"/>
    </row>
    <row r="105" s="1" customFormat="1" ht="17.6" customHeight="1" spans="1:6">
      <c r="A105" s="11"/>
      <c r="B105" s="12"/>
      <c r="C105" s="8"/>
      <c r="D105" s="8"/>
      <c r="E105" s="8"/>
      <c r="F105" s="10"/>
    </row>
    <row r="106" s="1" customFormat="1" ht="16.85" customHeight="1" spans="1:6">
      <c r="A106" s="11"/>
      <c r="B106" s="12"/>
      <c r="C106" s="8"/>
      <c r="D106" s="8"/>
      <c r="E106" s="8"/>
      <c r="F106" s="10"/>
    </row>
    <row r="107" s="1" customFormat="1" ht="17.6" customHeight="1" spans="1:6">
      <c r="A107" s="11"/>
      <c r="B107" s="12"/>
      <c r="C107" s="8"/>
      <c r="D107" s="8"/>
      <c r="E107" s="8"/>
      <c r="F107" s="10"/>
    </row>
    <row r="108" s="1" customFormat="1" ht="16.85" customHeight="1" spans="1:6">
      <c r="A108" s="11"/>
      <c r="B108" s="12"/>
      <c r="C108" s="8"/>
      <c r="D108" s="8"/>
      <c r="E108" s="8"/>
      <c r="F108" s="10"/>
    </row>
    <row r="109" s="1" customFormat="1" ht="17.6" customHeight="1" spans="1:6">
      <c r="A109" s="11"/>
      <c r="B109" s="12"/>
      <c r="C109" s="8"/>
      <c r="D109" s="8"/>
      <c r="E109" s="8"/>
      <c r="F109" s="10"/>
    </row>
    <row r="110" s="1" customFormat="1" ht="16.85" customHeight="1" spans="1:6">
      <c r="A110" s="11"/>
      <c r="B110" s="12"/>
      <c r="C110" s="8"/>
      <c r="D110" s="8"/>
      <c r="E110" s="8"/>
      <c r="F110" s="10"/>
    </row>
    <row r="111" s="1" customFormat="1" ht="17.6" customHeight="1" spans="1:6">
      <c r="A111" s="11"/>
      <c r="B111" s="12"/>
      <c r="C111" s="8"/>
      <c r="D111" s="8"/>
      <c r="E111" s="8"/>
      <c r="F111" s="10"/>
    </row>
    <row r="112" s="1" customFormat="1" ht="16.85" customHeight="1" spans="1:6">
      <c r="A112" s="11"/>
      <c r="B112" s="12"/>
      <c r="C112" s="8"/>
      <c r="D112" s="8"/>
      <c r="E112" s="8"/>
      <c r="F112" s="10"/>
    </row>
    <row r="113" s="1" customFormat="1" ht="17.6" customHeight="1" spans="1:6">
      <c r="A113" s="11"/>
      <c r="B113" s="12"/>
      <c r="C113" s="8"/>
      <c r="D113" s="8"/>
      <c r="E113" s="8"/>
      <c r="F113" s="10"/>
    </row>
    <row r="114" s="1" customFormat="1" ht="16.85" customHeight="1" spans="1:6">
      <c r="A114" s="11"/>
      <c r="B114" s="12"/>
      <c r="C114" s="8"/>
      <c r="D114" s="8"/>
      <c r="E114" s="8"/>
      <c r="F114" s="10"/>
    </row>
    <row r="115" s="1" customFormat="1" ht="22" customHeight="1" spans="1:6">
      <c r="A115" s="22" t="s">
        <v>59</v>
      </c>
      <c r="B115" s="22"/>
      <c r="C115" s="23">
        <f>F83+F86</f>
        <v>0</v>
      </c>
      <c r="D115" s="24"/>
      <c r="E115" s="24"/>
      <c r="F115" s="24"/>
    </row>
    <row r="116" ht="31.5" spans="1:6">
      <c r="A116" s="3" t="s">
        <v>60</v>
      </c>
      <c r="B116" s="3"/>
      <c r="C116" s="3"/>
      <c r="D116" s="3"/>
      <c r="E116" s="3"/>
      <c r="F116" s="3"/>
    </row>
    <row r="117" ht="15" spans="1:4">
      <c r="A117" s="4" t="s">
        <v>21</v>
      </c>
      <c r="B117" s="4"/>
      <c r="C117" s="4"/>
      <c r="D117" s="4"/>
    </row>
    <row r="118" ht="18.85" customHeight="1" spans="1:6">
      <c r="A118" s="25" t="s">
        <v>61</v>
      </c>
      <c r="B118" s="26" t="s">
        <v>62</v>
      </c>
      <c r="C118" s="26" t="s">
        <v>63</v>
      </c>
      <c r="D118" s="26"/>
      <c r="E118" s="26" t="s">
        <v>64</v>
      </c>
      <c r="F118" s="27"/>
    </row>
    <row r="119" ht="18.85" customHeight="1" spans="1:6">
      <c r="A119" s="7" t="s">
        <v>65</v>
      </c>
      <c r="B119" s="8">
        <v>100</v>
      </c>
      <c r="C119" s="8" t="s">
        <v>23</v>
      </c>
      <c r="D119" s="8"/>
      <c r="E119" s="8">
        <f>C37</f>
        <v>33203</v>
      </c>
      <c r="F119" s="10"/>
    </row>
    <row r="120" ht="18.85" customHeight="1" spans="1:6">
      <c r="A120" s="7" t="s">
        <v>66</v>
      </c>
      <c r="B120" s="8" t="s">
        <v>67</v>
      </c>
      <c r="C120" s="8" t="s">
        <v>36</v>
      </c>
      <c r="D120" s="8"/>
      <c r="E120" s="28">
        <f>C76</f>
        <v>0</v>
      </c>
      <c r="F120" s="19"/>
    </row>
    <row r="121" ht="18.85" customHeight="1" spans="1:6">
      <c r="A121" s="7" t="s">
        <v>68</v>
      </c>
      <c r="B121" s="8" t="s">
        <v>69</v>
      </c>
      <c r="C121" s="8" t="s">
        <v>51</v>
      </c>
      <c r="D121" s="8"/>
      <c r="E121" s="28">
        <f>C115</f>
        <v>0</v>
      </c>
      <c r="F121" s="19"/>
    </row>
    <row r="122" ht="18.85" customHeight="1" spans="1:6">
      <c r="A122" s="7" t="s">
        <v>70</v>
      </c>
      <c r="B122" s="8" t="s">
        <v>71</v>
      </c>
      <c r="C122" s="8"/>
      <c r="D122" s="28">
        <f>E119+E120+E121</f>
        <v>33203</v>
      </c>
      <c r="E122" s="28"/>
      <c r="F122" s="19"/>
    </row>
    <row r="123" ht="31" customHeight="1" spans="1:6">
      <c r="A123" s="7" t="s">
        <v>72</v>
      </c>
      <c r="B123" s="8" t="s">
        <v>73</v>
      </c>
      <c r="C123" s="8"/>
      <c r="D123" s="28">
        <f>C37+C76+C115</f>
        <v>33203</v>
      </c>
      <c r="E123" s="28"/>
      <c r="F123" s="19"/>
    </row>
    <row r="124" ht="32" customHeight="1" spans="1:6">
      <c r="A124" s="7" t="s">
        <v>74</v>
      </c>
      <c r="B124" s="8" t="s">
        <v>75</v>
      </c>
      <c r="C124" s="8"/>
      <c r="D124" s="28">
        <f>D123-0</f>
        <v>33203</v>
      </c>
      <c r="E124" s="28"/>
      <c r="F124" s="19"/>
    </row>
    <row r="125" ht="18.85" customHeight="1" spans="1:6">
      <c r="A125" s="7" t="s">
        <v>76</v>
      </c>
      <c r="B125" s="8" t="s">
        <v>77</v>
      </c>
      <c r="C125" s="8"/>
      <c r="D125" s="8"/>
      <c r="E125" s="8"/>
      <c r="F125" s="10"/>
    </row>
    <row r="126" ht="18.85" customHeight="1" spans="1:6">
      <c r="A126" s="7" t="s">
        <v>78</v>
      </c>
      <c r="B126" s="8" t="s">
        <v>79</v>
      </c>
      <c r="C126" s="8"/>
      <c r="D126" s="8"/>
      <c r="E126" s="8"/>
      <c r="F126" s="10"/>
    </row>
    <row r="127" ht="18.85" customHeight="1" spans="1:6">
      <c r="A127" s="7" t="s">
        <v>80</v>
      </c>
      <c r="B127" s="8" t="s">
        <v>81</v>
      </c>
      <c r="C127" s="8"/>
      <c r="D127" s="28">
        <f>D122+D126</f>
        <v>33203</v>
      </c>
      <c r="E127" s="28"/>
      <c r="F127" s="19"/>
    </row>
    <row r="128" ht="18.85" customHeight="1" spans="1:6">
      <c r="A128" s="7"/>
      <c r="B128" s="8"/>
      <c r="C128" s="12"/>
      <c r="D128" s="28"/>
      <c r="E128" s="28"/>
      <c r="F128" s="19"/>
    </row>
    <row r="129" ht="18.85" customHeight="1" spans="1:6">
      <c r="A129" s="7"/>
      <c r="B129" s="8"/>
      <c r="C129" s="12"/>
      <c r="D129" s="28"/>
      <c r="E129" s="28"/>
      <c r="F129" s="19"/>
    </row>
    <row r="130" ht="18.85" customHeight="1" spans="1:6">
      <c r="A130" s="7"/>
      <c r="B130" s="8"/>
      <c r="C130" s="12"/>
      <c r="D130" s="28"/>
      <c r="E130" s="28"/>
      <c r="F130" s="19"/>
    </row>
    <row r="131" ht="18.85" customHeight="1" spans="1:6">
      <c r="A131" s="7"/>
      <c r="B131" s="8"/>
      <c r="C131" s="12"/>
      <c r="D131" s="28"/>
      <c r="E131" s="28"/>
      <c r="F131" s="19"/>
    </row>
    <row r="132" ht="18.85" customHeight="1" spans="1:6">
      <c r="A132" s="7"/>
      <c r="B132" s="8"/>
      <c r="C132" s="12"/>
      <c r="D132" s="28"/>
      <c r="E132" s="28"/>
      <c r="F132" s="19"/>
    </row>
    <row r="133" ht="18.85" customHeight="1" spans="1:6">
      <c r="A133" s="7"/>
      <c r="B133" s="8"/>
      <c r="C133" s="12"/>
      <c r="D133" s="28"/>
      <c r="E133" s="28"/>
      <c r="F133" s="19"/>
    </row>
    <row r="134" ht="18.85" customHeight="1" spans="1:6">
      <c r="A134" s="7"/>
      <c r="B134" s="8"/>
      <c r="C134" s="12"/>
      <c r="D134" s="28"/>
      <c r="E134" s="28"/>
      <c r="F134" s="19"/>
    </row>
    <row r="135" ht="18.85" customHeight="1" spans="1:6">
      <c r="A135" s="7"/>
      <c r="B135" s="8"/>
      <c r="C135" s="12"/>
      <c r="D135" s="28"/>
      <c r="E135" s="28"/>
      <c r="F135" s="19"/>
    </row>
    <row r="136" ht="18.85" customHeight="1" spans="1:6">
      <c r="A136" s="7"/>
      <c r="B136" s="8"/>
      <c r="C136" s="12"/>
      <c r="D136" s="28"/>
      <c r="E136" s="28"/>
      <c r="F136" s="19"/>
    </row>
    <row r="137" ht="18.85" customHeight="1" spans="1:6">
      <c r="A137" s="7"/>
      <c r="B137" s="8"/>
      <c r="C137" s="12"/>
      <c r="D137" s="28"/>
      <c r="E137" s="28"/>
      <c r="F137" s="19"/>
    </row>
    <row r="138" ht="18.85" customHeight="1" spans="1:6">
      <c r="A138" s="7"/>
      <c r="B138" s="8"/>
      <c r="C138" s="12"/>
      <c r="D138" s="28"/>
      <c r="E138" s="28"/>
      <c r="F138" s="19"/>
    </row>
    <row r="139" ht="18.85" customHeight="1" spans="1:6">
      <c r="A139" s="7"/>
      <c r="B139" s="8"/>
      <c r="C139" s="12"/>
      <c r="D139" s="28"/>
      <c r="E139" s="28"/>
      <c r="F139" s="19"/>
    </row>
    <row r="140" ht="18.85" customHeight="1" spans="1:6">
      <c r="A140" s="7"/>
      <c r="B140" s="8"/>
      <c r="C140" s="12"/>
      <c r="D140" s="28"/>
      <c r="E140" s="28"/>
      <c r="F140" s="19"/>
    </row>
    <row r="141" ht="18.85" customHeight="1" spans="1:6">
      <c r="A141" s="7"/>
      <c r="B141" s="8"/>
      <c r="C141" s="12"/>
      <c r="D141" s="28"/>
      <c r="E141" s="28"/>
      <c r="F141" s="19"/>
    </row>
    <row r="142" ht="18.85" customHeight="1" spans="1:6">
      <c r="A142" s="7"/>
      <c r="B142" s="8"/>
      <c r="C142" s="12"/>
      <c r="D142" s="28"/>
      <c r="E142" s="28"/>
      <c r="F142" s="19"/>
    </row>
    <row r="143" ht="18.85" customHeight="1" spans="1:6">
      <c r="A143" s="7"/>
      <c r="B143" s="8"/>
      <c r="C143" s="12"/>
      <c r="D143" s="28"/>
      <c r="E143" s="28"/>
      <c r="F143" s="19"/>
    </row>
    <row r="144" ht="18.85" customHeight="1" spans="1:6">
      <c r="A144" s="7"/>
      <c r="B144" s="8"/>
      <c r="C144" s="12"/>
      <c r="D144" s="28"/>
      <c r="E144" s="28"/>
      <c r="F144" s="19"/>
    </row>
    <row r="145" ht="18.85" customHeight="1" spans="1:6">
      <c r="A145" s="7"/>
      <c r="B145" s="8"/>
      <c r="C145" s="12"/>
      <c r="D145" s="28"/>
      <c r="E145" s="28"/>
      <c r="F145" s="19"/>
    </row>
    <row r="146" ht="18.85" customHeight="1" spans="1:6">
      <c r="A146" s="7"/>
      <c r="B146" s="8"/>
      <c r="C146" s="12"/>
      <c r="D146" s="28"/>
      <c r="E146" s="28"/>
      <c r="F146" s="19"/>
    </row>
    <row r="147" ht="18.85" customHeight="1" spans="1:6">
      <c r="A147" s="7"/>
      <c r="B147" s="8"/>
      <c r="C147" s="12"/>
      <c r="D147" s="28"/>
      <c r="E147" s="28"/>
      <c r="F147" s="19"/>
    </row>
    <row r="148" ht="18.85" customHeight="1" spans="1:6">
      <c r="A148" s="7"/>
      <c r="B148" s="8"/>
      <c r="C148" s="12"/>
      <c r="D148" s="28"/>
      <c r="E148" s="28"/>
      <c r="F148" s="19"/>
    </row>
    <row r="149" ht="18.85" customHeight="1" spans="1:6">
      <c r="A149" s="7"/>
      <c r="B149" s="8"/>
      <c r="C149" s="12"/>
      <c r="D149" s="28"/>
      <c r="E149" s="28"/>
      <c r="F149" s="19"/>
    </row>
    <row r="150" ht="18.85" customHeight="1" spans="1:6">
      <c r="A150" s="7"/>
      <c r="B150" s="8"/>
      <c r="C150" s="12"/>
      <c r="D150" s="28"/>
      <c r="E150" s="28"/>
      <c r="F150" s="19"/>
    </row>
    <row r="151" ht="18.85" customHeight="1" spans="1:6">
      <c r="A151" s="7"/>
      <c r="B151" s="8"/>
      <c r="C151" s="12"/>
      <c r="D151" s="28"/>
      <c r="E151" s="28"/>
      <c r="F151" s="19"/>
    </row>
    <row r="152" ht="18.85" customHeight="1" spans="1:6">
      <c r="A152" s="7"/>
      <c r="B152" s="8"/>
      <c r="C152" s="12"/>
      <c r="D152" s="28"/>
      <c r="E152" s="28"/>
      <c r="F152" s="19"/>
    </row>
    <row r="153" ht="18.85" customHeight="1" spans="1:6">
      <c r="A153" s="29"/>
      <c r="B153" s="30"/>
      <c r="C153" s="31"/>
      <c r="D153" s="32"/>
      <c r="E153" s="32"/>
      <c r="F153" s="33"/>
    </row>
    <row r="154" ht="18.85" customHeight="1"/>
  </sheetData>
  <sheetProtection algorithmName="SHA-512" hashValue="tqAIIn/ZExRyZ9mgoWJBwUAa63yRNF7qBwQtZj1yU2TljCpFMBVFXoseI1LoHB1JbGcH9QjDBlT5bSBnIt/evg==" saltValue="BShmB8ME1gJ1OOBWUt01Ow==" spinCount="100000" sheet="1" objects="1"/>
  <mergeCells count="66">
    <mergeCell ref="A1:F1"/>
    <mergeCell ref="A2:D2"/>
    <mergeCell ref="E2:F2"/>
    <mergeCell ref="A3:F3"/>
    <mergeCell ref="A37:B37"/>
    <mergeCell ref="C37:F37"/>
    <mergeCell ref="A38:F38"/>
    <mergeCell ref="A39:D39"/>
    <mergeCell ref="E39:F39"/>
    <mergeCell ref="A40:F40"/>
    <mergeCell ref="A76:B76"/>
    <mergeCell ref="C76:F76"/>
    <mergeCell ref="A77:F77"/>
    <mergeCell ref="A78:D78"/>
    <mergeCell ref="E78:F78"/>
    <mergeCell ref="A79:F79"/>
    <mergeCell ref="A115:B115"/>
    <mergeCell ref="C115:F115"/>
    <mergeCell ref="A116:F116"/>
    <mergeCell ref="A117:D117"/>
    <mergeCell ref="C118:D118"/>
    <mergeCell ref="E118:F118"/>
    <mergeCell ref="C119:D119"/>
    <mergeCell ref="E119:F119"/>
    <mergeCell ref="C120:D120"/>
    <mergeCell ref="E120:F120"/>
    <mergeCell ref="C121:D121"/>
    <mergeCell ref="E121:F121"/>
    <mergeCell ref="B122:C122"/>
    <mergeCell ref="D122:F122"/>
    <mergeCell ref="B123:C123"/>
    <mergeCell ref="D123:F123"/>
    <mergeCell ref="B124:C124"/>
    <mergeCell ref="D124:F124"/>
    <mergeCell ref="B125:C125"/>
    <mergeCell ref="D125:F125"/>
    <mergeCell ref="B126:C126"/>
    <mergeCell ref="D126:F126"/>
    <mergeCell ref="B127:C127"/>
    <mergeCell ref="D127:F127"/>
    <mergeCell ref="D128:F128"/>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2</vt:i4>
      </vt:variant>
    </vt:vector>
  </HeadingPairs>
  <TitlesOfParts>
    <vt:vector size="2" baseType="lpstr">
      <vt:lpstr>清单说明</vt: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是阿张啊</cp:lastModifiedBy>
  <dcterms:created xsi:type="dcterms:W3CDTF">2023-06-27T09:28:00Z</dcterms:created>
  <dcterms:modified xsi:type="dcterms:W3CDTF">2025-04-29T13:23:35Z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3586AC7745F44B6388463D94EB687E64_13</vt:lpwstr>
  </property>
  <property fmtid="{D5CDD505-2E9C-101B-9397-08002B2CF9AE}" pid="3" name="KSOProductBuildVer">
    <vt:lpwstr>2052-12.1.0.20784</vt:lpwstr>
  </property>
</Properties>
</file>