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845" tabRatio="876" activeTab="5"/>
  </bookViews>
  <sheets>
    <sheet name="工程量清单说明" sheetId="1" r:id="rId1"/>
    <sheet name="200章" sheetId="20" r:id="rId2"/>
    <sheet name="300章" sheetId="21" r:id="rId3"/>
    <sheet name="600章" sheetId="19" r:id="rId4"/>
    <sheet name="投标报价汇总表" sheetId="9" r:id="rId5"/>
    <sheet name="工程量清单单价分析表" sheetId="23" r:id="rId6"/>
  </sheets>
  <definedNames>
    <definedName name="_xlnm.Print_Area" localSheetId="3">'600章'!$A$1:$F$29</definedName>
    <definedName name="_xlnm.Print_Area" localSheetId="0">工程量清单说明!$A$1:$A$44</definedName>
    <definedName name="_xlnm.Print_Area" localSheetId="4">投标报价汇总表!$A$1:$D$18</definedName>
    <definedName name="_xlnm.Print_Titles" localSheetId="3">'600章'!$1:$4</definedName>
    <definedName name="_xlnm.Print_Area" localSheetId="1">'200章'!$A$1:$F$29</definedName>
    <definedName name="_xlnm.Print_Titles" localSheetId="1">'200章'!$1:$4</definedName>
    <definedName name="_xlnm.Print_Area" localSheetId="2">'300章'!$A$1:$F$29</definedName>
    <definedName name="_xlnm.Print_Titles" localSheetId="2">'300章'!$1:$4</definedName>
    <definedName name="_xlnm.Print_Titles" localSheetId="5">工程量清单单价分析表!$1:$7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<sst xmlns="http://schemas.openxmlformats.org/spreadsheetml/2006/main" count="223" uniqueCount="161">
  <si>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1.工程量清单说明</t>
  </si>
  <si>
    <t>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</si>
  <si>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1.2 本工程量清单应与招标文件中的投标人须知、通用合同条款、专用合同条款、工程量清单计量规则、技术规范及图纸等一起阅读和理解。</t>
  </si>
  <si>
    <t>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</si>
  <si>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</si>
  <si>
    <t>1.5 对作业和材料的一般说明或规定，未重复写入工程量清单内，在给工程量清单各子目标价前，应参阅第七章“技术规范”的有关内容。</t>
  </si>
  <si>
    <t>1.6 工程量清单中所列工程量的变动，丝毫不会降低或影响合同条款的效力，也不免除承包人按规定的标准进行施工和修复缺陷的责任。</t>
  </si>
  <si>
    <t>1.7 图纸中所列的工程数量表及数量汇总表仅是提供资料，不是工程量清单的外延。当图纸与工程量清单所列数量不一致时，以工程量清单所列数量作为报价的依据。</t>
  </si>
  <si>
    <t>2.投标报价说明</t>
  </si>
  <si>
    <t>2.1 工程量清单中的每一子目须填入单价或价格，且只允许有一个报价。</t>
  </si>
  <si>
    <t>2.2 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</si>
  <si>
    <t>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</si>
  <si>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</si>
  <si>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 承包人用于本合同工程的各类装备的提供、运输、维护、拆卸、拼装等支付的费用，已包括在工程量清单的单价与总额价之中。</t>
  </si>
  <si>
    <t>2.6 工程量清单中各项金额均以人民币（元）结算。</t>
  </si>
  <si>
    <r>
      <rPr>
        <sz val="11"/>
        <rFont val="宋体"/>
        <charset val="134"/>
      </rPr>
      <t>2.7 暂列金额（不含计日工总额）的数量及拟用子目的说明：</t>
    </r>
    <r>
      <rPr>
        <b/>
        <u/>
        <sz val="11"/>
        <rFont val="宋体"/>
        <charset val="134"/>
      </rPr>
      <t xml:space="preserve">  /  </t>
    </r>
    <r>
      <rPr>
        <b/>
        <sz val="11"/>
        <rFont val="宋体"/>
        <charset val="134"/>
      </rPr>
      <t>。</t>
    </r>
  </si>
  <si>
    <t>3.计日工说明</t>
  </si>
  <si>
    <t>3.1 总则</t>
  </si>
  <si>
    <t>（1）本说明应参照通用合同条款第15.7款一并理解。</t>
  </si>
  <si>
    <t>（2）未经监理人书面指令，任何工程不得按计日工施工；接到监理人按计日工施工的书面指令，承包人也不得拒绝。</t>
  </si>
  <si>
    <t>（3）投标人应在计日工单价表中填列计日工子目的基本单价或租价，该基本单价或租价适用于监理人指令的任何数量的计日工的结算与支付。计日工的劳务、材料和施工机械由招标人（或发包人）列出正常的估计数量，投标人报出单价，计算出计日工总额后列入工程量清单汇总表中并进入评标价。</t>
  </si>
  <si>
    <t>（4）计日工不调价。</t>
  </si>
  <si>
    <t>3.2 计日工劳务</t>
  </si>
  <si>
    <t>（1）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</si>
  <si>
    <t>（2）承包人可以得到用于计日工劳务的全部工时的支付，此支付按承包人填报的“计日工劳务单价表”所列单价计算，该单价应包括基本单价及承包人的管理费、税费、利润等所有附加费，说明如下：</t>
  </si>
  <si>
    <t xml:space="preserve">  a. 劳务基本单价包括：承包人劳务的全部直接费用，如：工资、加班费、津贴、福利费及劳动保护费等。</t>
  </si>
  <si>
    <t xml:space="preserve">  b. 承包人的利润、管理、质检、保险、税费；易耗品的使用，水电及照明费，工作台、脚手架、临时设施费，手动机具与工具的使用及维修，以及上述各项伴随而来的费用。</t>
  </si>
  <si>
    <t>3.3 计日工材料</t>
  </si>
  <si>
    <t>承包人可以得到计日工使用的材料费用（上述3.2款已计入劳务费内的材料费用除外）的支付，此费用按承包人“计日工材料单价表”中所填报的单价计算，该单价应包括基本单价及承包人的管理费、税费、利润等所有附加费，说明如下：</t>
  </si>
  <si>
    <t>（1）材料基本单价按供货价加运杂费（到达承包人现场仓库）、保险费、仓库管理费以及运输损耗等计算；</t>
  </si>
  <si>
    <t>（2）承包人的利润、管理、质检、保险、税费及其他附加费；</t>
  </si>
  <si>
    <t>（3）从现场运至使用地点的人工费和施工机械使用费不包括在上述基本单价内。</t>
  </si>
  <si>
    <t>3.4 计日工施工机械</t>
  </si>
  <si>
    <t>（1）承包人可以得到用于计日工作业的施工机械费用的支付，该费用按承包人填报的“计日工施工机械单价表”中的租价计算。该租价应包括施工机械的折旧、利息、维修、保养、零配件、油燃料、保险和其他消耗品的费用以及全部有关使用这些机械的管理费、税费、利润和司机与助手的劳务费等费用。</t>
  </si>
  <si>
    <t>（2）在计日工作业中，承包人计算所用的施工机械费用时，应按实际工作小时支付。除非经监理人的同意，计算的工作小时才能将施工机械从现场某处运到监理人指令的计日工作业的另一现场往返运送时间包括在内。</t>
  </si>
  <si>
    <t>4.其他说明（特别说明）</t>
  </si>
  <si>
    <r>
      <rPr>
        <sz val="11"/>
        <rFont val="宋体"/>
        <charset val="134"/>
      </rPr>
      <t>4.1 本项目建筑工程一切险及第三者责任险应以</t>
    </r>
    <r>
      <rPr>
        <b/>
        <u/>
        <sz val="11"/>
        <rFont val="宋体"/>
        <charset val="134"/>
      </rPr>
      <t>发包人和承包人</t>
    </r>
    <r>
      <rPr>
        <sz val="11"/>
        <rFont val="宋体"/>
        <charset val="134"/>
      </rPr>
      <t>联名投保，保险费由</t>
    </r>
    <r>
      <rPr>
        <b/>
        <u/>
        <sz val="11"/>
        <rFont val="宋体"/>
        <charset val="134"/>
      </rPr>
      <t>发包人</t>
    </r>
    <r>
      <rPr>
        <sz val="11"/>
        <rFont val="宋体"/>
        <charset val="134"/>
      </rPr>
      <t>承担。投保的范围与条件和保险费率按招标文件的规定办理。建筑工程一切险的投保金额为工程量清单100章至700章合计金额(不含建筑工程一切险和第三者责任险的保险费)，保险费率为</t>
    </r>
    <r>
      <rPr>
        <b/>
        <u/>
        <sz val="11"/>
        <rFont val="宋体"/>
        <charset val="134"/>
      </rPr>
      <t>3‰</t>
    </r>
    <r>
      <rPr>
        <sz val="11"/>
        <rFont val="宋体"/>
        <charset val="134"/>
      </rPr>
      <t>；第三者责任险的投保金额为100万元，保险费率暂定为</t>
    </r>
    <r>
      <rPr>
        <b/>
        <u/>
        <sz val="11"/>
        <rFont val="宋体"/>
        <charset val="134"/>
      </rPr>
      <t>4‰</t>
    </r>
    <r>
      <rPr>
        <sz val="11"/>
        <rFont val="宋体"/>
        <charset val="134"/>
      </rPr>
      <t>。上述保险费承包人应在本项目工程量清单其他相关子目的单价或总额价中予以考虑，发包人不再另行支付。如发生保险事故，保险金额不足以补偿损失的，应由承包人自行负责补偿。承包人设备险和雇用人员工伤事故保险、人身意外伤害保险、安全生产责任保险（如需）由承包人自行投保，保险费由承包人承担并支付，并包含在所报的单价或总额价中，不单独报价。由于承包人未投保所造成的一切损失或索赔均由承包人自行承担责任。</t>
    </r>
  </si>
  <si>
    <r>
      <rPr>
        <sz val="11"/>
        <rFont val="宋体"/>
        <charset val="134"/>
      </rPr>
      <t>4.2 为确保将安全施工措施落到实处，招标人按 《公路水运工程安全生产监督管理办法》（交通运输部令2017年第25号）、《关于印发&lt;企业安全生产费用提取和使用管理办法&gt;的通知》（财资〔2022〕136号）要求设置安全生产费，该项费用按工程量清单100章至700章合计金额（不含安全生产费及建筑工程一切险及第三者责任险的保险费）的1.5%</t>
    </r>
    <r>
      <rPr>
        <b/>
        <u/>
        <sz val="11"/>
        <rFont val="宋体"/>
        <charset val="134"/>
      </rPr>
      <t>（若招标人公布了最高投标限价时，按最高投标限价的0.75%计）</t>
    </r>
    <r>
      <rPr>
        <sz val="11"/>
        <rFont val="宋体"/>
        <charset val="134"/>
      </rPr>
      <t xml:space="preserve">，上述费用承包人应在本项目工程量清单其他相关子目的单价或总额价中予以考虑，发包人不再另行支付。所发生的施工安全生产费用，应用于施工安全防护用具及设施的采购和更新、安全施工措施的落实、安全生产条件的改善、安全生产责任保险（如需），不得挪作他用。
</t>
    </r>
  </si>
  <si>
    <r>
      <rPr>
        <sz val="11"/>
        <rFont val="宋体"/>
        <charset val="134"/>
      </rPr>
      <t>4.3   除特别说明外，本工程项目的各类材料的</t>
    </r>
    <r>
      <rPr>
        <b/>
        <u/>
        <sz val="11"/>
        <rFont val="宋体"/>
        <charset val="134"/>
      </rPr>
      <t>试验检测费用</t>
    </r>
    <r>
      <rPr>
        <b/>
        <sz val="11"/>
        <rFont val="宋体"/>
        <charset val="134"/>
      </rPr>
      <t>、</t>
    </r>
    <r>
      <rPr>
        <b/>
        <u/>
        <sz val="11"/>
        <rFont val="宋体"/>
        <charset val="134"/>
      </rPr>
      <t>施工设备的标定费用</t>
    </r>
    <r>
      <rPr>
        <b/>
        <sz val="11"/>
        <rFont val="宋体"/>
        <charset val="134"/>
      </rPr>
      <t>、</t>
    </r>
    <r>
      <rPr>
        <b/>
        <u/>
        <sz val="11"/>
        <rFont val="宋体"/>
        <charset val="134"/>
      </rPr>
      <t>临时交通设施费用（或临时交通工程费用）</t>
    </r>
    <r>
      <rPr>
        <sz val="11"/>
        <rFont val="宋体"/>
        <charset val="134"/>
      </rPr>
      <t>均已包含在所报的单价或总额价中，发包人不另行计量与支付。</t>
    </r>
  </si>
  <si>
    <t>4.4   承包人在施工前，应与交警、路政管理等相关部门进行协商确定交通组织方案，由此产生的费用由承包人承担，发包人不另行计量。</t>
  </si>
  <si>
    <r>
      <rPr>
        <sz val="11"/>
        <rFont val="宋体"/>
        <charset val="134"/>
      </rPr>
      <t>4.5   投标人在投标报价时，应将</t>
    </r>
    <r>
      <rPr>
        <b/>
        <u/>
        <sz val="11"/>
        <rFont val="宋体"/>
        <charset val="134"/>
      </rPr>
      <t>信息化系统费</t>
    </r>
    <r>
      <rPr>
        <b/>
        <sz val="11"/>
        <rFont val="宋体"/>
        <charset val="134"/>
      </rPr>
      <t>、</t>
    </r>
    <r>
      <rPr>
        <b/>
        <u/>
        <sz val="11"/>
        <rFont val="宋体"/>
        <charset val="134"/>
      </rPr>
      <t>临时占地费</t>
    </r>
    <r>
      <rPr>
        <sz val="11"/>
        <rFont val="宋体"/>
        <charset val="134"/>
      </rPr>
      <t>分摊在本合同工程的有关子目的单价或总额价之中，招标人不另行计量。</t>
    </r>
  </si>
  <si>
    <t>4.6  设计图纸所提供料场（砂、片石、碎石、水等）位置、质量、数量、取弃土场位置、数量等仅作为参考资料，不作为计量支付及变更的依据。若设计图纸内未提供前述参考资料，投标人应自行踏勘施工现场周边情况，自行确定料场及取弃土场等位置后进行投标报价。承包人应承担材料（合同规定可以调价的除外）的质量和价格风险，并承担砂、石等材料的矿产资源税（如有）等料场使用费和料场办理合法手续的费用。</t>
  </si>
  <si>
    <t>4.7  本项目招标清单所列细目以外，未单列、未载明的项目均视为已包含在工程量清单相应子目的支付范围内，不另行计量。</t>
  </si>
  <si>
    <t>4.8除特别说明外，本工程量清单依照《中华人民共和国交通运输部 公路工程标准施工招标文件（2018年版 ）》相关规定执行。</t>
  </si>
  <si>
    <t>工 程 量 清 单</t>
  </si>
  <si>
    <t>项目名称：X216乌敦套海-兴隆洼（K37+000-K39+150）农村公路旅游路养护工程</t>
  </si>
  <si>
    <t>清单  第200章  路 基</t>
  </si>
  <si>
    <t>子目号</t>
  </si>
  <si>
    <t>子  目  名  称</t>
  </si>
  <si>
    <t>单 位</t>
  </si>
  <si>
    <t>数 量</t>
  </si>
  <si>
    <t>单 价</t>
  </si>
  <si>
    <t>合 价</t>
  </si>
  <si>
    <t>NYH02110</t>
  </si>
  <si>
    <t>拆除结构物</t>
  </si>
  <si>
    <t>NYH02110004</t>
  </si>
  <si>
    <t>拆除圬工</t>
  </si>
  <si>
    <t>m3</t>
  </si>
  <si>
    <t>NYH02120</t>
  </si>
  <si>
    <t>开挖土质排水沟</t>
  </si>
  <si>
    <t>清理土方</t>
  </si>
  <si>
    <t>NYH02130</t>
  </si>
  <si>
    <t>路肩补土</t>
  </si>
  <si>
    <t>NYH02170</t>
  </si>
  <si>
    <t>修复或完善路肩</t>
  </si>
  <si>
    <t>NYH021700001</t>
  </si>
  <si>
    <t>天然砂砾路肩硬化均厚5cm</t>
  </si>
  <si>
    <t>清单 第200章 合计  （人民币：元）</t>
  </si>
  <si>
    <t>清单  第300章  路 面</t>
  </si>
  <si>
    <t>NYH03100</t>
  </si>
  <si>
    <t>旧沥青混凝土路面铣刨1cm</t>
  </si>
  <si>
    <t>m2</t>
  </si>
  <si>
    <t>NYH03100002</t>
  </si>
  <si>
    <t>旧路水泥混凝土路面铣刨1cm</t>
  </si>
  <si>
    <t>NYH031000020001</t>
  </si>
  <si>
    <t>挖除、铣刨、破碎旧 路面</t>
  </si>
  <si>
    <t>NYH03150</t>
  </si>
  <si>
    <t>C15贫混凝土找平层15cm</t>
  </si>
  <si>
    <t>NYH03100001</t>
  </si>
  <si>
    <t>沥青灌缝</t>
  </si>
  <si>
    <t>NYH031000010007</t>
  </si>
  <si>
    <t>热沥青灌封</t>
  </si>
  <si>
    <t>m</t>
  </si>
  <si>
    <t>清理横纵向裂缝及掉角</t>
  </si>
  <si>
    <t>NYH03100005</t>
  </si>
  <si>
    <t>挖除原沥青混凝土路面及基层</t>
  </si>
  <si>
    <t>NYH03170</t>
  </si>
  <si>
    <t>处理破损路面</t>
  </si>
  <si>
    <t>NYH03170003</t>
  </si>
  <si>
    <t>24cmC15贫混凝土</t>
  </si>
  <si>
    <t>NYH03180</t>
  </si>
  <si>
    <t>改性乳化沥青沥青层粘层</t>
  </si>
  <si>
    <t>NYH03180002</t>
  </si>
  <si>
    <t>改性乳化沥青水泥混凝土粘层</t>
  </si>
  <si>
    <t>NYH03190</t>
  </si>
  <si>
    <t>AC-13细粒式沥青混凝土4.0cm</t>
  </si>
  <si>
    <t>NYH03190001</t>
  </si>
  <si>
    <t>NYH03210</t>
  </si>
  <si>
    <t>掉角补沥青碎石</t>
  </si>
  <si>
    <t>NYH03210001</t>
  </si>
  <si>
    <t>NYH03240</t>
  </si>
  <si>
    <t>水泥混凝土路面20cm+沥青玛蹄脂填缝</t>
  </si>
  <si>
    <t>NYH03240001</t>
  </si>
  <si>
    <t>清单 第300章  合计（人民币：元）</t>
  </si>
  <si>
    <t>清单  第600章  安全设施及预埋管线</t>
  </si>
  <si>
    <t>NYH06160</t>
  </si>
  <si>
    <t>标志牌△700</t>
  </si>
  <si>
    <t>个</t>
  </si>
  <si>
    <t>NYH06160003</t>
  </si>
  <si>
    <t>NYH06230</t>
  </si>
  <si>
    <t>里程碑、百米桩、界 碑维修</t>
  </si>
  <si>
    <t>NYH06230002</t>
  </si>
  <si>
    <t>道口标柱</t>
  </si>
  <si>
    <t>NYH062300020001</t>
  </si>
  <si>
    <t>NYH06240</t>
  </si>
  <si>
    <t>道路交通标线局部 修复</t>
  </si>
  <si>
    <t>NYH06240001</t>
  </si>
  <si>
    <t>热熔型涂料路面标线 修复</t>
  </si>
  <si>
    <t>NYH062400010001</t>
  </si>
  <si>
    <t>10cm黄色虚线4-6</t>
  </si>
  <si>
    <t>清单 第600章 合计  （人民币：元）</t>
  </si>
  <si>
    <t>5.4 投标报价汇总表</t>
  </si>
  <si>
    <t>投标报价汇总表</t>
  </si>
  <si>
    <t>序号</t>
  </si>
  <si>
    <t>章次</t>
  </si>
  <si>
    <t>科 目 名 称</t>
  </si>
  <si>
    <t>金额（人民币：元）</t>
  </si>
  <si>
    <t>总 则</t>
  </si>
  <si>
    <t>路 基</t>
  </si>
  <si>
    <t>路 面</t>
  </si>
  <si>
    <t>桥梁、涵洞</t>
  </si>
  <si>
    <t>隧道</t>
  </si>
  <si>
    <t>安全设施及预埋管线</t>
  </si>
  <si>
    <t>绿化与环境保护设施</t>
  </si>
  <si>
    <r>
      <rPr>
        <sz val="11"/>
        <rFont val="宋体"/>
        <charset val="134"/>
        <scheme val="minor"/>
      </rPr>
      <t>第100章</t>
    </r>
    <r>
      <rPr>
        <sz val="11"/>
        <rFont val="宋体"/>
        <charset val="134"/>
      </rPr>
      <t>～</t>
    </r>
    <r>
      <rPr>
        <sz val="11"/>
        <rFont val="宋体"/>
        <charset val="134"/>
        <scheme val="minor"/>
      </rPr>
      <t>700章清单合计</t>
    </r>
  </si>
  <si>
    <t>已包含在清单合计中的材料、工程设备、专业工程暂估价合计</t>
  </si>
  <si>
    <t>清单合计减去材料、工程设备、专业工程暂估价合计
（即9-10=11）</t>
  </si>
  <si>
    <t>计日工合计</t>
  </si>
  <si>
    <t>暂列金额（不含计日工总额）</t>
  </si>
  <si>
    <t>投标报价（9+12+13=14）</t>
  </si>
  <si>
    <t>5.5工程量清单单价分析表</t>
  </si>
  <si>
    <t>工程量清单单价分析表</t>
  </si>
  <si>
    <t>编码</t>
  </si>
  <si>
    <t>子目名称</t>
  </si>
  <si>
    <t>人工费</t>
  </si>
  <si>
    <t>材料费</t>
  </si>
  <si>
    <t>机械
使用费</t>
  </si>
  <si>
    <t>其他</t>
  </si>
  <si>
    <t>管理费</t>
  </si>
  <si>
    <t>税费</t>
  </si>
  <si>
    <t>利润</t>
  </si>
  <si>
    <t>综合单价</t>
  </si>
  <si>
    <t>工日</t>
  </si>
  <si>
    <t>单价</t>
  </si>
  <si>
    <t>金额</t>
  </si>
  <si>
    <t>主  材</t>
  </si>
  <si>
    <t>辅
材
费</t>
  </si>
  <si>
    <t>金
额</t>
  </si>
  <si>
    <t>主材耗量</t>
  </si>
  <si>
    <t>单位</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</si>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</sst>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00_ "/>
    <numFmt numFmtId="178" formatCode="0_ "/>
    <numFmt numFmtId="179" formatCode="0_);[Red]\(0\)"/>
    <numFmt numFmtId="180" formatCode="0.00_);[Red]\(0.00\)"/>
  </numFmts>
  <fonts count="43">
    <font>
      <sz val="11"/>
      <color theme="1"/>
      <name val="宋体"/>
      <charset val="134"/>
      <scheme val="minor"/>
    </font>
    <font>
      <sz val="18"/>
      <color theme="1"/>
      <name val="宋体"/>
      <charset val="134"/>
      <scheme val="minor"/>
    </font>
    <font>
      <sz val="11"/>
      <color indexed="8"/>
      <name val="宋体"/>
      <charset val="134"/>
      <scheme val="minor"/>
    </font>
    <font>
      <sz val="10"/>
      <color theme="1"/>
      <name val="宋体"/>
      <charset val="134"/>
      <scheme val="minor"/>
    </font>
    <font>
      <b/>
      <sz val="14"/>
      <name val="宋体"/>
      <charset val="134"/>
    </font>
    <font>
      <b/>
      <sz val="14"/>
      <name val="宋体"/>
      <charset val="134"/>
      <scheme val="minor"/>
    </font>
    <font>
      <sz val="10"/>
      <name val="宋体"/>
      <charset val="134"/>
      <scheme val="minor"/>
    </font>
    <font>
      <b/>
      <sz val="11"/>
      <name val="宋体"/>
      <charset val="134"/>
      <scheme val="minor"/>
    </font>
    <font>
      <sz val="10"/>
      <name val="宋体"/>
      <charset val="134"/>
    </font>
    <font>
      <sz val="10.5"/>
      <name val="宋体"/>
      <charset val="134"/>
    </font>
    <font>
      <sz val="11"/>
      <name val="宋体"/>
      <charset val="134"/>
      <scheme val="minor"/>
    </font>
    <font>
      <sz val="12"/>
      <name val="宋体"/>
      <charset val="134"/>
      <scheme val="minor"/>
    </font>
    <font>
      <b/>
      <sz val="10"/>
      <name val="宋体"/>
      <charset val="134"/>
      <scheme val="minor"/>
    </font>
    <font>
      <sz val="9"/>
      <color indexed="8"/>
      <name val="Arial Narrow"/>
      <charset val="134"/>
    </font>
    <font>
      <sz val="9"/>
      <color indexed="8"/>
      <name val="宋体"/>
      <charset val="134"/>
    </font>
    <font>
      <sz val="10"/>
      <color rgb="FF00B050"/>
      <name val="宋体"/>
      <charset val="134"/>
      <scheme val="minor"/>
    </font>
    <font>
      <sz val="10"/>
      <color rgb="FF00B0F0"/>
      <name val="宋体"/>
      <charset val="134"/>
      <scheme val="minor"/>
    </font>
    <font>
      <sz val="9.95"/>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name val="宋体"/>
      <charset val="134"/>
    </font>
    <font>
      <sz val="10"/>
      <name val="Helv"/>
      <charset val="0"/>
    </font>
    <font>
      <b/>
      <u/>
      <sz val="11"/>
      <name val="宋体"/>
      <charset val="134"/>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pplyBorder="0">
      <alignment vertical="center"/>
    </xf>
    <xf numFmtId="0" fontId="38" fillId="0" borderId="0"/>
    <xf numFmtId="0" fontId="0" fillId="0" borderId="0"/>
    <xf numFmtId="0" fontId="0" fillId="0" borderId="0">
      <alignment vertical="center"/>
    </xf>
    <xf numFmtId="0" fontId="39" fillId="0" borderId="0">
      <alignment vertical="center"/>
    </xf>
    <xf numFmtId="0" fontId="40" fillId="0" borderId="0"/>
  </cellStyleXfs>
  <cellXfs count="96">
    <xf numFmtId="0" fontId="0" fillId="0" borderId="0" xfId="0"/>
    <xf numFmtId="0" fontId="1" fillId="0" borderId="0" xfId="49" applyFont="1" applyFill="1" applyAlignment="1">
      <alignment vertical="center"/>
    </xf>
    <xf numFmtId="0" fontId="2" fillId="0" borderId="0" xfId="49" applyFont="1" applyFill="1" applyAlignment="1">
      <alignment horizontal="center" vertical="center"/>
    </xf>
    <xf numFmtId="0" fontId="2" fillId="0" borderId="0" xfId="49" applyFont="1" applyFill="1" applyAlignment="1">
      <alignment vertical="center"/>
    </xf>
    <xf numFmtId="0" fontId="3" fillId="0" borderId="0" xfId="49" applyFont="1" applyFill="1" applyAlignment="1">
      <alignment vertical="center"/>
    </xf>
    <xf numFmtId="0" fontId="0" fillId="0" borderId="0" xfId="49" applyFont="1" applyFill="1" applyAlignment="1" applyProtection="1">
      <alignment vertical="center"/>
      <protection locked="0"/>
    </xf>
    <xf numFmtId="0" fontId="0" fillId="0" borderId="0" xfId="49" applyFont="1" applyFill="1" applyAlignment="1">
      <alignment vertical="center"/>
    </xf>
    <xf numFmtId="0" fontId="4" fillId="0" borderId="0" xfId="49" applyFont="1" applyFill="1" applyAlignment="1">
      <alignment horizontal="left" vertical="center"/>
    </xf>
    <xf numFmtId="0" fontId="5" fillId="0" borderId="0" xfId="49" applyFont="1" applyFill="1" applyAlignment="1">
      <alignment horizontal="center" vertical="center"/>
    </xf>
    <xf numFmtId="0" fontId="6" fillId="0" borderId="0" xfId="49" applyFont="1" applyFill="1" applyAlignment="1">
      <alignment horizontal="left" vertical="center"/>
    </xf>
    <xf numFmtId="0" fontId="7" fillId="0" borderId="1" xfId="49" applyFont="1" applyFill="1" applyBorder="1" applyAlignment="1">
      <alignment horizontal="center" vertical="center"/>
    </xf>
    <xf numFmtId="0" fontId="7" fillId="0" borderId="2" xfId="49" applyFont="1" applyFill="1" applyBorder="1" applyAlignment="1">
      <alignment horizontal="center" vertical="center"/>
    </xf>
    <xf numFmtId="0" fontId="8" fillId="0" borderId="3"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9" fillId="0" borderId="3" xfId="49" applyFont="1" applyFill="1" applyBorder="1" applyAlignment="1" applyProtection="1">
      <alignment horizontal="center" vertical="center" wrapText="1"/>
      <protection locked="0"/>
    </xf>
    <xf numFmtId="0" fontId="8" fillId="0" borderId="5"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9" fillId="0" borderId="7" xfId="49" applyFont="1" applyFill="1" applyBorder="1" applyAlignment="1" applyProtection="1">
      <alignment horizontal="center" vertical="center" wrapText="1"/>
      <protection locked="0"/>
    </xf>
    <xf numFmtId="0" fontId="7" fillId="0" borderId="5" xfId="49" applyFont="1" applyFill="1" applyBorder="1" applyAlignment="1">
      <alignment horizontal="center" vertical="center"/>
    </xf>
    <xf numFmtId="0" fontId="10" fillId="0" borderId="0" xfId="0" applyNumberFormat="1" applyFont="1" applyFill="1" applyAlignment="1">
      <alignment vertical="center"/>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176" fontId="11" fillId="0" borderId="0" xfId="0" applyNumberFormat="1" applyFont="1" applyFill="1" applyAlignment="1">
      <alignment horizontal="center" vertical="center"/>
    </xf>
    <xf numFmtId="0" fontId="5" fillId="0" borderId="0" xfId="0" applyNumberFormat="1" applyFont="1" applyFill="1" applyAlignment="1">
      <alignment horizontal="left" vertical="center"/>
    </xf>
    <xf numFmtId="0" fontId="5" fillId="0" borderId="0" xfId="0" applyNumberFormat="1" applyFont="1" applyFill="1" applyAlignment="1">
      <alignment horizontal="center" vertical="center"/>
    </xf>
    <xf numFmtId="177" fontId="6" fillId="0" borderId="0" xfId="0" applyNumberFormat="1" applyFont="1" applyFill="1" applyAlignment="1" applyProtection="1">
      <alignment horizontal="left" vertical="center" wrapText="1"/>
    </xf>
    <xf numFmtId="177" fontId="10" fillId="0" borderId="0" xfId="0" applyNumberFormat="1" applyFont="1" applyFill="1" applyAlignment="1" applyProtection="1">
      <alignment vertical="center"/>
    </xf>
    <xf numFmtId="0" fontId="7" fillId="0" borderId="3"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8" fontId="10" fillId="0" borderId="3" xfId="0"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77" fontId="10" fillId="0" borderId="0" xfId="0" applyNumberFormat="1" applyFont="1" applyFill="1" applyAlignment="1" applyProtection="1">
      <alignment horizontal="center" vertical="center"/>
    </xf>
    <xf numFmtId="49" fontId="10" fillId="0" borderId="0" xfId="0" applyNumberFormat="1" applyFont="1" applyFill="1" applyAlignment="1" applyProtection="1">
      <alignment horizontal="center" vertical="center"/>
    </xf>
    <xf numFmtId="0" fontId="10"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left" vertical="center" wrapText="1"/>
    </xf>
    <xf numFmtId="0" fontId="12" fillId="0" borderId="3" xfId="0" applyFont="1" applyFill="1" applyBorder="1" applyAlignment="1" applyProtection="1">
      <alignment horizontal="center" vertical="center"/>
    </xf>
    <xf numFmtId="49" fontId="12" fillId="0" borderId="3" xfId="50" applyNumberFormat="1" applyFont="1" applyFill="1" applyBorder="1" applyAlignment="1" applyProtection="1">
      <alignment horizontal="center" vertical="center"/>
    </xf>
    <xf numFmtId="0" fontId="12" fillId="0" borderId="3" xfId="50" applyFont="1" applyFill="1" applyBorder="1" applyAlignment="1" applyProtection="1">
      <alignment horizontal="center" vertical="center" wrapText="1"/>
    </xf>
    <xf numFmtId="0" fontId="12" fillId="0" borderId="3" xfId="50" applyFont="1" applyFill="1" applyBorder="1" applyAlignment="1" applyProtection="1">
      <alignment horizontal="center" vertical="center"/>
    </xf>
    <xf numFmtId="177" fontId="12" fillId="0" borderId="3" xfId="50" applyNumberFormat="1" applyFont="1" applyFill="1" applyBorder="1" applyAlignment="1" applyProtection="1">
      <alignment horizontal="center" vertical="center"/>
    </xf>
    <xf numFmtId="179" fontId="12" fillId="0" borderId="3" xfId="50" applyNumberFormat="1" applyFont="1" applyFill="1" applyBorder="1" applyAlignment="1" applyProtection="1">
      <alignment horizontal="center" vertical="center"/>
    </xf>
    <xf numFmtId="0" fontId="13" fillId="0" borderId="8" xfId="0" applyFont="1" applyFill="1" applyBorder="1" applyAlignment="1">
      <alignment horizontal="center" vertical="center" shrinkToFi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shrinkToFit="1"/>
    </xf>
    <xf numFmtId="177" fontId="6" fillId="0" borderId="3" xfId="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protection locked="0"/>
    </xf>
    <xf numFmtId="178" fontId="6" fillId="0" borderId="3" xfId="0" applyNumberFormat="1" applyFont="1" applyFill="1" applyBorder="1" applyAlignment="1" applyProtection="1">
      <alignment horizontal="center" vertical="center"/>
    </xf>
    <xf numFmtId="0" fontId="10" fillId="0" borderId="0" xfId="0" applyNumberFormat="1" applyFont="1"/>
    <xf numFmtId="0" fontId="10" fillId="0" borderId="0" xfId="0" applyFont="1"/>
    <xf numFmtId="0" fontId="6" fillId="0" borderId="0" xfId="0" applyNumberFormat="1" applyFont="1" applyFill="1" applyAlignment="1" applyProtection="1">
      <alignment horizontal="center" vertical="center"/>
    </xf>
    <xf numFmtId="180" fontId="6" fillId="0" borderId="0" xfId="0" applyNumberFormat="1" applyFont="1" applyFill="1" applyAlignment="1" applyProtection="1">
      <alignment horizontal="center" vertical="center"/>
    </xf>
    <xf numFmtId="0" fontId="10" fillId="0" borderId="0" xfId="0" applyNumberFormat="1" applyFont="1" applyAlignment="1">
      <alignment horizontal="center"/>
    </xf>
    <xf numFmtId="49" fontId="6" fillId="0" borderId="3" xfId="0" applyNumberFormat="1"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177" fontId="6" fillId="0" borderId="3" xfId="50" applyNumberFormat="1" applyFont="1" applyFill="1" applyBorder="1" applyAlignment="1" applyProtection="1">
      <alignment horizontal="center" vertical="center"/>
      <protection locked="0"/>
    </xf>
    <xf numFmtId="177" fontId="6" fillId="0" borderId="0" xfId="0" applyNumberFormat="1" applyFont="1" applyFill="1" applyAlignment="1" applyProtection="1">
      <alignment horizontal="center" vertical="center"/>
    </xf>
    <xf numFmtId="177" fontId="10" fillId="0" borderId="3" xfId="0" applyNumberFormat="1" applyFont="1" applyFill="1" applyBorder="1" applyAlignment="1" applyProtection="1">
      <alignment horizontal="center" vertical="center"/>
    </xf>
    <xf numFmtId="177" fontId="6" fillId="0" borderId="3"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center" vertical="center"/>
    </xf>
    <xf numFmtId="180" fontId="10" fillId="0" borderId="0" xfId="0" applyNumberFormat="1" applyFont="1" applyFill="1" applyAlignment="1" applyProtection="1">
      <alignment horizontal="center" vertical="center"/>
    </xf>
    <xf numFmtId="178" fontId="10" fillId="0" borderId="0" xfId="0" applyNumberFormat="1" applyFont="1" applyFill="1" applyAlignment="1" applyProtection="1">
      <alignment horizontal="center" vertical="center"/>
    </xf>
    <xf numFmtId="178" fontId="12" fillId="0" borderId="3" xfId="5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13" fillId="0" borderId="3" xfId="0" applyNumberFormat="1" applyFont="1" applyFill="1" applyBorder="1" applyAlignment="1">
      <alignment horizontal="right" vertical="center" shrinkToFit="1"/>
    </xf>
    <xf numFmtId="180" fontId="15" fillId="0" borderId="0" xfId="0" applyNumberFormat="1" applyFont="1" applyFill="1" applyAlignment="1" applyProtection="1">
      <alignment horizontal="center" vertical="center"/>
    </xf>
    <xf numFmtId="180" fontId="16" fillId="0" borderId="0" xfId="0" applyNumberFormat="1" applyFont="1" applyFill="1" applyAlignment="1" applyProtection="1">
      <alignment horizontal="center" vertical="center"/>
    </xf>
    <xf numFmtId="0" fontId="13" fillId="0" borderId="3" xfId="0" applyFont="1" applyFill="1" applyBorder="1" applyAlignment="1">
      <alignment horizontal="right" vertical="center" shrinkToFit="1"/>
    </xf>
    <xf numFmtId="0" fontId="10" fillId="0" borderId="0" xfId="0" applyNumberFormat="1" applyFont="1" applyFill="1" applyAlignment="1" applyProtection="1">
      <alignment horizontal="center" vertical="center"/>
    </xf>
    <xf numFmtId="180" fontId="6" fillId="2" borderId="0" xfId="0" applyNumberFormat="1" applyFont="1" applyFill="1" applyAlignment="1" applyProtection="1">
      <alignment horizontal="center" vertical="center"/>
    </xf>
    <xf numFmtId="0" fontId="13" fillId="0" borderId="8" xfId="0" applyNumberFormat="1" applyFont="1" applyFill="1" applyBorder="1" applyAlignment="1">
      <alignment horizontal="center" vertical="center" shrinkToFit="1"/>
    </xf>
    <xf numFmtId="0" fontId="14" fillId="0" borderId="3"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shrinkToFit="1"/>
    </xf>
    <xf numFmtId="0" fontId="6" fillId="0" borderId="3" xfId="0" applyNumberFormat="1" applyFont="1" applyFill="1" applyBorder="1" applyAlignment="1" applyProtection="1">
      <alignment vertical="center" wrapText="1"/>
    </xf>
    <xf numFmtId="0" fontId="6" fillId="0" borderId="3" xfId="5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3" xfId="0" applyFont="1" applyFill="1" applyBorder="1" applyAlignment="1" applyProtection="1">
      <alignment horizontal="left" vertical="center" wrapText="1"/>
    </xf>
    <xf numFmtId="180" fontId="17" fillId="0" borderId="0" xfId="0" applyNumberFormat="1" applyFont="1" applyFill="1" applyAlignment="1" applyProtection="1">
      <alignment horizontal="center" vertical="center"/>
    </xf>
    <xf numFmtId="49" fontId="6" fillId="0" borderId="3" xfId="50" applyNumberFormat="1" applyFont="1" applyFill="1" applyBorder="1" applyAlignment="1" applyProtection="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54" applyFont="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工程量清单（8月1日新版）" xfId="50"/>
    <cellStyle name="常规 2" xfId="51"/>
    <cellStyle name="常规 3" xfId="52"/>
    <cellStyle name="常规_S3-13特殊路基工程数量1-6xg 2" xfId="53"/>
    <cellStyle name="样式 1" xfId="5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59"/>
  <sheetViews>
    <sheetView view="pageBreakPreview" zoomScale="115" zoomScaleNormal="100" topLeftCell="A37" workbookViewId="0">
      <selection activeCell="A38" sqref="A38"/>
    </sheetView>
  </sheetViews>
  <sheetFormatPr defaultColWidth="8.89166666666667" defaultRowHeight="13.5"/>
  <cols>
    <col min="1" max="1" width="105.666666666667" style="91" customWidth="1"/>
    <col min="2" max="16384" width="8.89166666666667" style="92"/>
  </cols>
  <sheetData>
    <row r="1" ht="30" customHeight="1" spans="1:1">
      <c r="A1" s="93" t="s">
        <v>0</v>
      </c>
    </row>
    <row r="2" ht="60" customHeight="1" spans="1:1">
      <c r="A2" s="94" t="s">
        <v>1</v>
      </c>
    </row>
    <row r="3" ht="49.2" customHeight="1" spans="1:1">
      <c r="A3" s="94" t="s">
        <v>2</v>
      </c>
    </row>
    <row r="4" ht="71" customHeight="1" spans="1:1">
      <c r="A4" s="94" t="s">
        <v>3</v>
      </c>
    </row>
    <row r="5" ht="63" customHeight="1" spans="1:1">
      <c r="A5" s="94" t="s">
        <v>4</v>
      </c>
    </row>
    <row r="6" ht="54" customHeight="1" spans="1:1">
      <c r="A6" s="94" t="s">
        <v>5</v>
      </c>
    </row>
    <row r="7" ht="48" customHeight="1" spans="1:1">
      <c r="A7" s="94" t="s">
        <v>6</v>
      </c>
    </row>
    <row r="8" ht="55.8" customHeight="1" spans="1:1">
      <c r="A8" s="94" t="s">
        <v>7</v>
      </c>
    </row>
    <row r="9" ht="30" customHeight="1" spans="1:1">
      <c r="A9" s="93" t="s">
        <v>8</v>
      </c>
    </row>
    <row r="10" ht="30" customHeight="1" spans="1:1">
      <c r="A10" s="94" t="s">
        <v>9</v>
      </c>
    </row>
    <row r="11" ht="69" customHeight="1" spans="1:1">
      <c r="A11" s="94" t="s">
        <v>10</v>
      </c>
    </row>
    <row r="12" ht="57" customHeight="1" spans="1:1">
      <c r="A12" s="94" t="s">
        <v>11</v>
      </c>
    </row>
    <row r="13" ht="52.8" customHeight="1" spans="1:1">
      <c r="A13" s="94" t="s">
        <v>12</v>
      </c>
    </row>
    <row r="14" ht="49.2" customHeight="1" spans="1:1">
      <c r="A14" s="94" t="s">
        <v>13</v>
      </c>
    </row>
    <row r="15" ht="36" customHeight="1" spans="1:1">
      <c r="A15" s="94" t="s">
        <v>14</v>
      </c>
    </row>
    <row r="16" ht="48.6" customHeight="1" spans="1:1">
      <c r="A16" s="94" t="s">
        <v>15</v>
      </c>
    </row>
    <row r="17" ht="30" customHeight="1" spans="1:1">
      <c r="A17" s="93" t="s">
        <v>16</v>
      </c>
    </row>
    <row r="18" ht="30" customHeight="1" spans="1:1">
      <c r="A18" s="94" t="s">
        <v>17</v>
      </c>
    </row>
    <row r="19" ht="30" customHeight="1" spans="1:1">
      <c r="A19" s="94" t="s">
        <v>18</v>
      </c>
    </row>
    <row r="20" ht="30" customHeight="1" spans="1:1">
      <c r="A20" s="94" t="s">
        <v>19</v>
      </c>
    </row>
    <row r="21" ht="49" customHeight="1" spans="1:1">
      <c r="A21" s="94" t="s">
        <v>20</v>
      </c>
    </row>
    <row r="22" ht="30" customHeight="1" spans="1:1">
      <c r="A22" s="94" t="s">
        <v>21</v>
      </c>
    </row>
    <row r="23" ht="30" customHeight="1" spans="1:1">
      <c r="A23" s="94" t="s">
        <v>22</v>
      </c>
    </row>
    <row r="24" ht="49" customHeight="1" spans="1:1">
      <c r="A24" s="94" t="s">
        <v>23</v>
      </c>
    </row>
    <row r="25" ht="33" customHeight="1" spans="1:1">
      <c r="A25" s="94" t="s">
        <v>24</v>
      </c>
    </row>
    <row r="26" ht="34" customHeight="1" spans="1:1">
      <c r="A26" s="94" t="s">
        <v>25</v>
      </c>
    </row>
    <row r="27" ht="35" customHeight="1" spans="1:1">
      <c r="A27" s="94" t="s">
        <v>26</v>
      </c>
    </row>
    <row r="28" ht="30" customHeight="1" spans="1:1">
      <c r="A28" s="94" t="s">
        <v>27</v>
      </c>
    </row>
    <row r="29" ht="30" customHeight="1" spans="1:1">
      <c r="A29" s="94" t="s">
        <v>28</v>
      </c>
    </row>
    <row r="30" ht="26" customHeight="1" spans="1:1">
      <c r="A30" s="94" t="s">
        <v>29</v>
      </c>
    </row>
    <row r="31" ht="26" customHeight="1" spans="1:1">
      <c r="A31" s="94" t="s">
        <v>30</v>
      </c>
    </row>
    <row r="32" ht="26" customHeight="1" spans="1:1">
      <c r="A32" s="94" t="s">
        <v>31</v>
      </c>
    </row>
    <row r="33" ht="30" customHeight="1" spans="1:1">
      <c r="A33" s="94" t="s">
        <v>32</v>
      </c>
    </row>
    <row r="34" ht="44" customHeight="1" spans="1:1">
      <c r="A34" s="94" t="s">
        <v>33</v>
      </c>
    </row>
    <row r="35" ht="30" customHeight="1" spans="1:1">
      <c r="A35" s="94" t="s">
        <v>34</v>
      </c>
    </row>
    <row r="36" ht="30" customHeight="1" spans="1:1">
      <c r="A36" s="93" t="s">
        <v>35</v>
      </c>
    </row>
    <row r="37" ht="103" customHeight="1" spans="1:1">
      <c r="A37" s="94" t="s">
        <v>36</v>
      </c>
    </row>
    <row r="38" ht="106" customHeight="1" spans="1:1">
      <c r="A38" s="94" t="s">
        <v>37</v>
      </c>
    </row>
    <row r="39" ht="60" customHeight="1" spans="1:1">
      <c r="A39" s="94" t="s">
        <v>38</v>
      </c>
    </row>
    <row r="40" ht="60" customHeight="1" spans="1:1">
      <c r="A40" s="94" t="s">
        <v>39</v>
      </c>
    </row>
    <row r="41" ht="60" customHeight="1" spans="1:1">
      <c r="A41" s="94" t="s">
        <v>40</v>
      </c>
    </row>
    <row r="42" ht="60" customHeight="1" spans="1:1">
      <c r="A42" s="94" t="s">
        <v>41</v>
      </c>
    </row>
    <row r="43" ht="60" customHeight="1" spans="1:1">
      <c r="A43" s="94" t="s">
        <v>42</v>
      </c>
    </row>
    <row r="44" ht="60" customHeight="1" spans="1:1">
      <c r="A44" s="95" t="s">
        <v>43</v>
      </c>
    </row>
    <row r="45" ht="60" customHeight="1"/>
    <row r="46" ht="60" customHeight="1"/>
    <row r="47" ht="60" customHeight="1"/>
    <row r="48" ht="60" customHeight="1"/>
    <row r="49" ht="60" customHeight="1"/>
    <row r="50" ht="60" customHeight="1"/>
    <row r="51" ht="60" customHeight="1"/>
    <row r="52" ht="60" customHeight="1"/>
    <row r="53" ht="60" customHeight="1"/>
    <row r="54" ht="60" customHeight="1"/>
    <row r="55" ht="60" customHeight="1"/>
    <row r="56" ht="60" customHeight="1"/>
    <row r="57" ht="60" customHeight="1"/>
    <row r="58" ht="60" customHeight="1"/>
    <row r="59" ht="60" customHeight="1"/>
  </sheetData>
  <sheetProtection algorithmName="SHA-512" hashValue="gC+NW34z6LyRHTEX/4FXeDHCgWoI60uVokedhnFzDeuhGcVoS4xM0cJgoErhxz0o0SMem8mfrXXc9M3QJ1Bwmg==" saltValue="geVjpv76co1UeW43pw04kg==" spinCount="100000" sheet="1" formatRows="0" objects="1"/>
  <printOptions horizontalCentered="1"/>
  <pageMargins left="0.590551181102362" right="0.433070866141732" top="0.748031496062992" bottom="0.748031496062992" header="0.31496062992126" footer="0.31496062992126"/>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7"/>
  <sheetViews>
    <sheetView showZeros="0" view="pageBreakPreview" zoomScale="115" zoomScaleNormal="100" workbookViewId="0">
      <selection activeCell="A3" sqref="A3:F3"/>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71" customWidth="1"/>
    <col min="7" max="7" width="10.5583333333333" style="57" hidden="1" customWidth="1"/>
    <col min="8" max="8" width="11.6666666666667" style="57" hidden="1" customWidth="1"/>
    <col min="9" max="9" width="11.3333333333333" style="57" hidden="1" customWidth="1"/>
    <col min="10" max="10" width="8.89166666666667" style="57" hidden="1" customWidth="1"/>
    <col min="11" max="11" width="9.89166666666667" style="70" hidden="1" customWidth="1"/>
    <col min="12" max="26" width="8.89166666666667" style="70" hidden="1" customWidth="1"/>
    <col min="27" max="31" width="8.89166666666667" style="70"/>
    <col min="32" max="16384" width="8.89166666666667" style="39"/>
  </cols>
  <sheetData>
    <row r="1" ht="34.95" customHeight="1" spans="1:6">
      <c r="A1" s="40" t="s">
        <v>44</v>
      </c>
      <c r="B1" s="40"/>
      <c r="C1" s="40"/>
      <c r="D1" s="40"/>
      <c r="E1" s="40"/>
      <c r="F1" s="40"/>
    </row>
    <row r="2" ht="22.5" customHeight="1" spans="1:6">
      <c r="A2" s="41" t="s">
        <v>45</v>
      </c>
      <c r="B2" s="41"/>
      <c r="C2" s="41"/>
      <c r="D2" s="41"/>
      <c r="E2" s="41"/>
      <c r="F2" s="41"/>
    </row>
    <row r="3" ht="25.2" customHeight="1" spans="1:6">
      <c r="A3" s="42" t="s">
        <v>46</v>
      </c>
      <c r="B3" s="42"/>
      <c r="C3" s="42"/>
      <c r="D3" s="42"/>
      <c r="E3" s="42"/>
      <c r="F3" s="42"/>
    </row>
    <row r="4" s="70" customFormat="1" ht="22.2" customHeight="1" spans="1:10">
      <c r="A4" s="43" t="s">
        <v>47</v>
      </c>
      <c r="B4" s="44" t="s">
        <v>48</v>
      </c>
      <c r="C4" s="45" t="s">
        <v>49</v>
      </c>
      <c r="D4" s="46" t="s">
        <v>50</v>
      </c>
      <c r="E4" s="46" t="s">
        <v>51</v>
      </c>
      <c r="F4" s="72" t="s">
        <v>52</v>
      </c>
      <c r="G4" s="57"/>
      <c r="H4" s="57"/>
      <c r="I4" s="57"/>
      <c r="J4" s="57"/>
    </row>
    <row r="5" s="70" customFormat="1" ht="22.5" customHeight="1" spans="1:10">
      <c r="A5" s="80" t="s">
        <v>53</v>
      </c>
      <c r="B5" s="81" t="s">
        <v>54</v>
      </c>
      <c r="C5" s="82"/>
      <c r="D5" s="73"/>
      <c r="E5" s="52"/>
      <c r="F5" s="53">
        <f>ROUND(D5*E5,0)</f>
        <v>0</v>
      </c>
      <c r="G5" s="56">
        <v>2.1</v>
      </c>
      <c r="H5" s="57"/>
      <c r="I5" s="57"/>
      <c r="J5" s="57"/>
    </row>
    <row r="6" s="70" customFormat="1" ht="22.5" customHeight="1" spans="1:10">
      <c r="A6" s="80" t="s">
        <v>55</v>
      </c>
      <c r="B6" s="81" t="s">
        <v>56</v>
      </c>
      <c r="C6" s="50" t="s">
        <v>57</v>
      </c>
      <c r="D6" s="51">
        <v>3.5</v>
      </c>
      <c r="E6" s="52"/>
      <c r="F6" s="53">
        <f t="shared" ref="F6:F24" si="0">ROUND(D6*E6,0)</f>
        <v>0</v>
      </c>
      <c r="G6" s="56">
        <v>2.1</v>
      </c>
      <c r="H6" s="57"/>
      <c r="I6" s="57"/>
      <c r="J6" s="57"/>
    </row>
    <row r="7" s="70" customFormat="1" ht="22.5" customHeight="1" spans="1:10">
      <c r="A7" s="80" t="s">
        <v>58</v>
      </c>
      <c r="B7" s="81" t="s">
        <v>59</v>
      </c>
      <c r="C7" s="50" t="s">
        <v>57</v>
      </c>
      <c r="D7" s="51">
        <v>450</v>
      </c>
      <c r="E7" s="52"/>
      <c r="F7" s="53">
        <f t="shared" si="0"/>
        <v>0</v>
      </c>
      <c r="G7" s="56">
        <v>2.1</v>
      </c>
      <c r="H7" s="57"/>
      <c r="I7" s="57"/>
      <c r="J7" s="57"/>
    </row>
    <row r="8" s="70" customFormat="1" ht="22.5" customHeight="1" spans="1:10">
      <c r="A8" s="80" t="s">
        <v>58</v>
      </c>
      <c r="B8" s="81" t="s">
        <v>60</v>
      </c>
      <c r="C8" s="50" t="s">
        <v>57</v>
      </c>
      <c r="D8" s="51">
        <v>188</v>
      </c>
      <c r="E8" s="52"/>
      <c r="F8" s="53">
        <f t="shared" si="0"/>
        <v>0</v>
      </c>
      <c r="G8" s="56">
        <v>2.1</v>
      </c>
      <c r="H8" s="57"/>
      <c r="I8" s="57"/>
      <c r="J8" s="57"/>
    </row>
    <row r="9" s="70" customFormat="1" ht="22.5" customHeight="1" spans="1:10">
      <c r="A9" s="80" t="s">
        <v>61</v>
      </c>
      <c r="B9" s="81" t="s">
        <v>62</v>
      </c>
      <c r="C9" s="50" t="s">
        <v>57</v>
      </c>
      <c r="D9" s="51">
        <v>5</v>
      </c>
      <c r="E9" s="52"/>
      <c r="F9" s="53">
        <f t="shared" si="0"/>
        <v>0</v>
      </c>
      <c r="G9" s="56">
        <v>71.3</v>
      </c>
      <c r="H9" s="57"/>
      <c r="I9" s="57"/>
      <c r="J9" s="57"/>
    </row>
    <row r="10" s="70" customFormat="1" ht="22.5" customHeight="1" spans="1:10">
      <c r="A10" s="80" t="s">
        <v>63</v>
      </c>
      <c r="B10" s="81" t="s">
        <v>64</v>
      </c>
      <c r="C10" s="50"/>
      <c r="D10" s="51"/>
      <c r="E10" s="52"/>
      <c r="F10" s="53">
        <f t="shared" si="0"/>
        <v>0</v>
      </c>
      <c r="G10" s="56">
        <v>71.3</v>
      </c>
      <c r="H10" s="57"/>
      <c r="I10" s="57"/>
      <c r="J10" s="57"/>
    </row>
    <row r="11" s="70" customFormat="1" ht="22.5" customHeight="1" spans="1:10">
      <c r="A11" s="80" t="s">
        <v>65</v>
      </c>
      <c r="B11" s="83" t="s">
        <v>66</v>
      </c>
      <c r="C11" s="50" t="s">
        <v>57</v>
      </c>
      <c r="D11" s="51">
        <v>138.75</v>
      </c>
      <c r="E11" s="62"/>
      <c r="F11" s="53">
        <f t="shared" si="0"/>
        <v>0</v>
      </c>
      <c r="G11" s="57"/>
      <c r="H11" s="57"/>
      <c r="I11" s="57"/>
      <c r="J11" s="57"/>
    </row>
    <row r="12" s="70" customFormat="1" ht="22.5" customHeight="1" spans="1:10">
      <c r="A12" s="59"/>
      <c r="B12" s="84"/>
      <c r="C12" s="61"/>
      <c r="D12" s="51">
        <f t="shared" ref="D6:D24" si="1">SUM(G12:Z12)</f>
        <v>0</v>
      </c>
      <c r="E12" s="62"/>
      <c r="F12" s="53">
        <f t="shared" si="0"/>
        <v>0</v>
      </c>
      <c r="G12" s="57"/>
      <c r="H12" s="57"/>
      <c r="I12" s="57"/>
      <c r="J12" s="57"/>
    </row>
    <row r="13" s="70" customFormat="1" ht="22.5" customHeight="1" spans="1:10">
      <c r="A13" s="59"/>
      <c r="B13" s="85"/>
      <c r="C13" s="61"/>
      <c r="D13" s="51">
        <f t="shared" si="1"/>
        <v>0</v>
      </c>
      <c r="E13" s="62"/>
      <c r="F13" s="53">
        <f t="shared" si="0"/>
        <v>0</v>
      </c>
      <c r="G13" s="57"/>
      <c r="H13" s="57"/>
      <c r="I13" s="57"/>
      <c r="J13" s="57"/>
    </row>
    <row r="14" s="70" customFormat="1" ht="22.5" customHeight="1" spans="1:10">
      <c r="A14" s="59"/>
      <c r="B14" s="85"/>
      <c r="C14" s="61"/>
      <c r="D14" s="51">
        <f t="shared" si="1"/>
        <v>0</v>
      </c>
      <c r="E14" s="62"/>
      <c r="F14" s="53">
        <f t="shared" si="0"/>
        <v>0</v>
      </c>
      <c r="G14" s="57"/>
      <c r="H14" s="57"/>
      <c r="I14" s="57"/>
      <c r="J14" s="57"/>
    </row>
    <row r="15" s="70" customFormat="1" ht="22.5" customHeight="1" spans="1:10">
      <c r="A15" s="73"/>
      <c r="B15" s="86"/>
      <c r="C15" s="61"/>
      <c r="D15" s="51">
        <f t="shared" si="1"/>
        <v>0</v>
      </c>
      <c r="E15" s="65"/>
      <c r="F15" s="53">
        <f t="shared" si="0"/>
        <v>0</v>
      </c>
      <c r="G15" s="57"/>
      <c r="H15" s="79"/>
      <c r="I15" s="87"/>
      <c r="J15" s="87"/>
    </row>
    <row r="16" s="70" customFormat="1" ht="22.5" customHeight="1" spans="1:10">
      <c r="A16" s="59"/>
      <c r="B16" s="86"/>
      <c r="C16" s="61"/>
      <c r="D16" s="51">
        <f t="shared" si="1"/>
        <v>0</v>
      </c>
      <c r="E16" s="65"/>
      <c r="F16" s="53">
        <f t="shared" si="0"/>
        <v>0</v>
      </c>
      <c r="G16" s="57"/>
      <c r="H16" s="79"/>
      <c r="I16" s="87"/>
      <c r="J16" s="87"/>
    </row>
    <row r="17" s="70" customFormat="1" ht="22.5" customHeight="1" spans="1:10">
      <c r="A17" s="59"/>
      <c r="B17" s="86"/>
      <c r="C17" s="61"/>
      <c r="D17" s="51">
        <f t="shared" si="1"/>
        <v>0</v>
      </c>
      <c r="E17" s="65"/>
      <c r="F17" s="53">
        <f t="shared" si="0"/>
        <v>0</v>
      </c>
      <c r="G17" s="57"/>
      <c r="H17" s="79"/>
      <c r="I17" s="87"/>
      <c r="J17" s="87"/>
    </row>
    <row r="18" s="70" customFormat="1" ht="22.5" customHeight="1" spans="1:10">
      <c r="A18" s="59"/>
      <c r="B18" s="86"/>
      <c r="C18" s="61"/>
      <c r="D18" s="51">
        <f t="shared" si="1"/>
        <v>0</v>
      </c>
      <c r="E18" s="65"/>
      <c r="F18" s="53">
        <f t="shared" si="0"/>
        <v>0</v>
      </c>
      <c r="G18" s="57"/>
      <c r="H18" s="79"/>
      <c r="I18" s="87"/>
      <c r="J18" s="87"/>
    </row>
    <row r="19" s="70" customFormat="1" ht="22.5" customHeight="1" spans="1:10">
      <c r="A19" s="59"/>
      <c r="B19" s="86"/>
      <c r="C19" s="61"/>
      <c r="D19" s="51">
        <f t="shared" si="1"/>
        <v>0</v>
      </c>
      <c r="E19" s="65"/>
      <c r="F19" s="53">
        <f t="shared" si="0"/>
        <v>0</v>
      </c>
      <c r="G19" s="87"/>
      <c r="H19" s="87"/>
      <c r="I19" s="87"/>
      <c r="J19" s="87"/>
    </row>
    <row r="20" s="70" customFormat="1" ht="22.5" customHeight="1" spans="1:10">
      <c r="A20" s="59"/>
      <c r="B20" s="86"/>
      <c r="C20" s="61"/>
      <c r="D20" s="51">
        <f t="shared" si="1"/>
        <v>0</v>
      </c>
      <c r="E20" s="65"/>
      <c r="F20" s="53">
        <f t="shared" si="0"/>
        <v>0</v>
      </c>
      <c r="G20" s="87"/>
      <c r="H20" s="87"/>
      <c r="I20" s="57"/>
      <c r="J20" s="57"/>
    </row>
    <row r="21" s="70" customFormat="1" ht="22.5" customHeight="1" spans="1:10">
      <c r="A21" s="59"/>
      <c r="B21" s="85"/>
      <c r="C21" s="61"/>
      <c r="D21" s="51">
        <f t="shared" si="1"/>
        <v>0</v>
      </c>
      <c r="E21" s="65"/>
      <c r="F21" s="53">
        <f t="shared" si="0"/>
        <v>0</v>
      </c>
      <c r="G21" s="57"/>
      <c r="H21" s="57"/>
      <c r="I21" s="57"/>
      <c r="J21" s="57"/>
    </row>
    <row r="22" s="57" customFormat="1" ht="22.5" customHeight="1" spans="1:31">
      <c r="A22" s="59"/>
      <c r="B22" s="85"/>
      <c r="C22" s="61"/>
      <c r="D22" s="51">
        <f t="shared" si="1"/>
        <v>0</v>
      </c>
      <c r="E22" s="42"/>
      <c r="F22" s="53">
        <f t="shared" si="0"/>
        <v>0</v>
      </c>
      <c r="K22" s="70"/>
      <c r="L22" s="70"/>
      <c r="M22" s="70"/>
      <c r="N22" s="70"/>
      <c r="O22" s="70"/>
      <c r="P22" s="70"/>
      <c r="Q22" s="70"/>
      <c r="R22" s="70"/>
      <c r="S22" s="70"/>
      <c r="T22" s="70"/>
      <c r="U22" s="70"/>
      <c r="V22" s="70"/>
      <c r="W22" s="70"/>
      <c r="X22" s="70"/>
      <c r="Y22" s="70"/>
      <c r="Z22" s="70"/>
      <c r="AA22" s="70"/>
      <c r="AB22" s="70"/>
      <c r="AC22" s="70"/>
      <c r="AD22" s="70"/>
      <c r="AE22" s="70"/>
    </row>
    <row r="23" s="57" customFormat="1" ht="22.5" customHeight="1" spans="1:31">
      <c r="A23" s="88"/>
      <c r="B23" s="89"/>
      <c r="C23" s="61"/>
      <c r="D23" s="51"/>
      <c r="E23" s="42"/>
      <c r="F23" s="53"/>
      <c r="K23" s="70"/>
      <c r="L23" s="70"/>
      <c r="M23" s="70"/>
      <c r="N23" s="70"/>
      <c r="O23" s="70"/>
      <c r="P23" s="70"/>
      <c r="Q23" s="70"/>
      <c r="R23" s="70"/>
      <c r="S23" s="70"/>
      <c r="T23" s="70"/>
      <c r="U23" s="70"/>
      <c r="V23" s="70"/>
      <c r="W23" s="70"/>
      <c r="X23" s="70"/>
      <c r="Y23" s="70"/>
      <c r="Z23" s="70"/>
      <c r="AA23" s="70"/>
      <c r="AB23" s="70"/>
      <c r="AC23" s="70"/>
      <c r="AD23" s="70"/>
      <c r="AE23" s="70"/>
    </row>
    <row r="24" s="57" customFormat="1" ht="22.5" customHeight="1" spans="1:31">
      <c r="A24" s="88"/>
      <c r="B24" s="89"/>
      <c r="C24" s="61"/>
      <c r="D24" s="51"/>
      <c r="E24" s="42"/>
      <c r="F24" s="53"/>
      <c r="K24" s="70"/>
      <c r="L24" s="70"/>
      <c r="M24" s="70"/>
      <c r="N24" s="70"/>
      <c r="O24" s="70"/>
      <c r="P24" s="70"/>
      <c r="Q24" s="70"/>
      <c r="R24" s="70"/>
      <c r="S24" s="70"/>
      <c r="T24" s="70"/>
      <c r="U24" s="70"/>
      <c r="V24" s="70"/>
      <c r="W24" s="70"/>
      <c r="X24" s="70"/>
      <c r="Y24" s="70"/>
      <c r="Z24" s="70"/>
      <c r="AA24" s="70"/>
      <c r="AB24" s="70"/>
      <c r="AC24" s="70"/>
      <c r="AD24" s="70"/>
      <c r="AE24" s="70"/>
    </row>
    <row r="25" s="57" customFormat="1" ht="22.5" customHeight="1" spans="1:31">
      <c r="A25" s="88"/>
      <c r="B25" s="89"/>
      <c r="C25" s="61"/>
      <c r="D25" s="51"/>
      <c r="E25" s="42"/>
      <c r="F25" s="53"/>
      <c r="K25" s="70"/>
      <c r="L25" s="70"/>
      <c r="M25" s="70"/>
      <c r="N25" s="70"/>
      <c r="O25" s="70"/>
      <c r="P25" s="70"/>
      <c r="Q25" s="70"/>
      <c r="R25" s="70"/>
      <c r="S25" s="70"/>
      <c r="T25" s="70"/>
      <c r="U25" s="70"/>
      <c r="V25" s="70"/>
      <c r="W25" s="70"/>
      <c r="X25" s="70"/>
      <c r="Y25" s="70"/>
      <c r="Z25" s="70"/>
      <c r="AA25" s="70"/>
      <c r="AB25" s="70"/>
      <c r="AC25" s="70"/>
      <c r="AD25" s="70"/>
      <c r="AE25" s="70"/>
    </row>
    <row r="26" s="57" customFormat="1" ht="22.5" customHeight="1" spans="1:31">
      <c r="A26" s="88"/>
      <c r="B26" s="89"/>
      <c r="C26" s="61"/>
      <c r="D26" s="51"/>
      <c r="E26" s="42"/>
      <c r="F26" s="53"/>
      <c r="K26" s="70"/>
      <c r="L26" s="70"/>
      <c r="M26" s="70"/>
      <c r="N26" s="70"/>
      <c r="O26" s="70"/>
      <c r="P26" s="70"/>
      <c r="Q26" s="70"/>
      <c r="R26" s="70"/>
      <c r="S26" s="70"/>
      <c r="T26" s="70"/>
      <c r="U26" s="70"/>
      <c r="V26" s="70"/>
      <c r="W26" s="70"/>
      <c r="X26" s="70"/>
      <c r="Y26" s="70"/>
      <c r="Z26" s="70"/>
      <c r="AA26" s="70"/>
      <c r="AB26" s="70"/>
      <c r="AC26" s="70"/>
      <c r="AD26" s="70"/>
      <c r="AE26" s="70"/>
    </row>
    <row r="27" s="57" customFormat="1" ht="22.5" customHeight="1" spans="1:31">
      <c r="A27" s="88"/>
      <c r="B27" s="89"/>
      <c r="C27" s="61"/>
      <c r="D27" s="51">
        <f>SUM(G27:Z27)</f>
        <v>0</v>
      </c>
      <c r="E27" s="42"/>
      <c r="F27" s="53">
        <f>ROUND(D27*E27,0)</f>
        <v>0</v>
      </c>
      <c r="K27" s="70"/>
      <c r="L27" s="70"/>
      <c r="M27" s="70"/>
      <c r="N27" s="70"/>
      <c r="O27" s="70"/>
      <c r="P27" s="70"/>
      <c r="Q27" s="70"/>
      <c r="R27" s="70"/>
      <c r="S27" s="70"/>
      <c r="T27" s="70"/>
      <c r="U27" s="70"/>
      <c r="V27" s="70"/>
      <c r="W27" s="70"/>
      <c r="X27" s="70"/>
      <c r="Y27" s="70"/>
      <c r="Z27" s="70"/>
      <c r="AA27" s="70"/>
      <c r="AB27" s="70"/>
      <c r="AC27" s="70"/>
      <c r="AD27" s="70"/>
      <c r="AE27" s="70"/>
    </row>
    <row r="28" s="57" customFormat="1" ht="22.5" customHeight="1" spans="1:31">
      <c r="A28" s="88"/>
      <c r="B28" s="90"/>
      <c r="C28" s="88"/>
      <c r="D28" s="51">
        <f>SUM(G28:Z28)</f>
        <v>0</v>
      </c>
      <c r="E28" s="42"/>
      <c r="F28" s="53">
        <f>ROUND(D28*E28,0)</f>
        <v>0</v>
      </c>
      <c r="K28" s="70"/>
      <c r="L28" s="70"/>
      <c r="M28" s="70"/>
      <c r="N28" s="70"/>
      <c r="O28" s="70"/>
      <c r="P28" s="70"/>
      <c r="Q28" s="70"/>
      <c r="R28" s="70"/>
      <c r="S28" s="70"/>
      <c r="T28" s="70"/>
      <c r="U28" s="70"/>
      <c r="V28" s="70"/>
      <c r="W28" s="70"/>
      <c r="X28" s="70"/>
      <c r="Y28" s="70"/>
      <c r="Z28" s="70"/>
      <c r="AA28" s="70"/>
      <c r="AB28" s="70"/>
      <c r="AC28" s="70"/>
      <c r="AD28" s="70"/>
      <c r="AE28" s="70"/>
    </row>
    <row r="29" s="57" customFormat="1" ht="22.5" customHeight="1" spans="1:31">
      <c r="A29" s="42" t="s">
        <v>67</v>
      </c>
      <c r="B29" s="42"/>
      <c r="C29" s="42"/>
      <c r="D29" s="42"/>
      <c r="E29" s="42"/>
      <c r="F29" s="53">
        <f>ROUND(SUM(F5:F28),0)</f>
        <v>0</v>
      </c>
      <c r="K29" s="70"/>
      <c r="L29" s="70"/>
      <c r="M29" s="70"/>
      <c r="N29" s="70"/>
      <c r="O29" s="70"/>
      <c r="P29" s="70"/>
      <c r="Q29" s="70"/>
      <c r="R29" s="70"/>
      <c r="S29" s="70"/>
      <c r="T29" s="70"/>
      <c r="U29" s="70"/>
      <c r="V29" s="70"/>
      <c r="W29" s="70"/>
      <c r="X29" s="70"/>
      <c r="Y29" s="70"/>
      <c r="Z29" s="70"/>
      <c r="AA29" s="70"/>
      <c r="AB29" s="70"/>
      <c r="AC29" s="70"/>
      <c r="AD29" s="70"/>
      <c r="AE29" s="70"/>
    </row>
    <row r="30" s="57" customFormat="1" ht="22.5" customHeight="1" spans="1:31">
      <c r="A30" s="38"/>
      <c r="B30" s="39"/>
      <c r="C30" s="39"/>
      <c r="D30" s="37"/>
      <c r="E30" s="37"/>
      <c r="F30" s="71"/>
      <c r="K30" s="70"/>
      <c r="L30" s="70"/>
      <c r="M30" s="70"/>
      <c r="N30" s="70"/>
      <c r="O30" s="70"/>
      <c r="P30" s="70"/>
      <c r="Q30" s="70"/>
      <c r="R30" s="70"/>
      <c r="S30" s="70"/>
      <c r="T30" s="70"/>
      <c r="U30" s="70"/>
      <c r="V30" s="70"/>
      <c r="W30" s="70"/>
      <c r="X30" s="70"/>
      <c r="Y30" s="70"/>
      <c r="Z30" s="70"/>
      <c r="AA30" s="70"/>
      <c r="AB30" s="70"/>
      <c r="AC30" s="70"/>
      <c r="AD30" s="70"/>
      <c r="AE30" s="70"/>
    </row>
    <row r="31" s="38" customFormat="1" ht="22.5" customHeight="1" spans="2:31">
      <c r="B31" s="39"/>
      <c r="C31" s="39"/>
      <c r="D31" s="37"/>
      <c r="E31" s="37"/>
      <c r="F31" s="71"/>
      <c r="G31" s="57"/>
      <c r="H31" s="57"/>
      <c r="I31" s="57"/>
      <c r="J31" s="57"/>
      <c r="K31" s="70"/>
      <c r="L31" s="70"/>
      <c r="M31" s="70"/>
      <c r="N31" s="70"/>
      <c r="O31" s="70"/>
      <c r="P31" s="70"/>
      <c r="Q31" s="70"/>
      <c r="R31" s="70"/>
      <c r="S31" s="70"/>
      <c r="T31" s="70"/>
      <c r="U31" s="70"/>
      <c r="V31" s="70"/>
      <c r="W31" s="70"/>
      <c r="X31" s="70"/>
      <c r="Y31" s="70"/>
      <c r="Z31" s="70"/>
      <c r="AA31" s="70"/>
      <c r="AB31" s="70"/>
      <c r="AC31" s="70"/>
      <c r="AD31" s="70"/>
      <c r="AE31" s="70"/>
    </row>
    <row r="32" s="38" customFormat="1" ht="22.5" customHeight="1" spans="2:31">
      <c r="B32" s="39"/>
      <c r="C32" s="39"/>
      <c r="D32" s="37"/>
      <c r="E32" s="37"/>
      <c r="F32" s="71"/>
      <c r="G32" s="57"/>
      <c r="H32" s="57"/>
      <c r="I32" s="57"/>
      <c r="J32" s="57"/>
      <c r="K32" s="70"/>
      <c r="L32" s="70"/>
      <c r="M32" s="70"/>
      <c r="N32" s="70"/>
      <c r="O32" s="70"/>
      <c r="P32" s="70"/>
      <c r="Q32" s="70"/>
      <c r="R32" s="70"/>
      <c r="S32" s="70"/>
      <c r="T32" s="70"/>
      <c r="U32" s="70"/>
      <c r="V32" s="70"/>
      <c r="W32" s="70"/>
      <c r="X32" s="70"/>
      <c r="Y32" s="70"/>
      <c r="Z32" s="70"/>
      <c r="AA32" s="70"/>
      <c r="AB32" s="70"/>
      <c r="AC32" s="70"/>
      <c r="AD32" s="70"/>
      <c r="AE32" s="70"/>
    </row>
    <row r="33" s="38" customFormat="1" ht="22.5" customHeight="1" spans="2:31">
      <c r="B33" s="39"/>
      <c r="C33" s="39"/>
      <c r="D33" s="37"/>
      <c r="E33" s="37"/>
      <c r="F33" s="71"/>
      <c r="G33" s="57"/>
      <c r="H33" s="57"/>
      <c r="I33" s="57"/>
      <c r="J33" s="57"/>
      <c r="K33" s="70"/>
      <c r="L33" s="70"/>
      <c r="M33" s="70"/>
      <c r="N33" s="70"/>
      <c r="O33" s="70"/>
      <c r="P33" s="70"/>
      <c r="Q33" s="70"/>
      <c r="R33" s="70"/>
      <c r="S33" s="70"/>
      <c r="T33" s="70"/>
      <c r="U33" s="70"/>
      <c r="V33" s="70"/>
      <c r="W33" s="70"/>
      <c r="X33" s="70"/>
      <c r="Y33" s="70"/>
      <c r="Z33" s="70"/>
      <c r="AA33" s="70"/>
      <c r="AB33" s="70"/>
      <c r="AC33" s="70"/>
      <c r="AD33" s="70"/>
      <c r="AE33" s="70"/>
    </row>
    <row r="34" s="38" customFormat="1" ht="22.5" customHeight="1" spans="2:31">
      <c r="B34" s="39"/>
      <c r="C34" s="39"/>
      <c r="D34" s="37"/>
      <c r="E34" s="37"/>
      <c r="F34" s="71"/>
      <c r="G34" s="57"/>
      <c r="H34" s="57"/>
      <c r="I34" s="57"/>
      <c r="J34" s="57"/>
      <c r="K34" s="70"/>
      <c r="L34" s="70"/>
      <c r="M34" s="70"/>
      <c r="N34" s="70"/>
      <c r="O34" s="70"/>
      <c r="P34" s="70"/>
      <c r="Q34" s="70"/>
      <c r="R34" s="70"/>
      <c r="S34" s="70"/>
      <c r="T34" s="70"/>
      <c r="U34" s="70"/>
      <c r="V34" s="70"/>
      <c r="W34" s="70"/>
      <c r="X34" s="70"/>
      <c r="Y34" s="70"/>
      <c r="Z34" s="70"/>
      <c r="AA34" s="70"/>
      <c r="AB34" s="70"/>
      <c r="AC34" s="70"/>
      <c r="AD34" s="70"/>
      <c r="AE34" s="70"/>
    </row>
    <row r="35" s="38" customFormat="1" ht="22.5" customHeight="1" spans="2:31">
      <c r="B35" s="39"/>
      <c r="C35" s="39"/>
      <c r="D35" s="37"/>
      <c r="E35" s="37"/>
      <c r="F35" s="71"/>
      <c r="G35" s="57"/>
      <c r="H35" s="57"/>
      <c r="I35" s="57"/>
      <c r="J35" s="57"/>
      <c r="K35" s="70"/>
      <c r="L35" s="70"/>
      <c r="M35" s="70"/>
      <c r="N35" s="70"/>
      <c r="O35" s="70"/>
      <c r="P35" s="70"/>
      <c r="Q35" s="70"/>
      <c r="R35" s="70"/>
      <c r="S35" s="70"/>
      <c r="T35" s="70"/>
      <c r="U35" s="70"/>
      <c r="V35" s="70"/>
      <c r="W35" s="70"/>
      <c r="X35" s="70"/>
      <c r="Y35" s="70"/>
      <c r="Z35" s="70"/>
      <c r="AA35" s="70"/>
      <c r="AB35" s="70"/>
      <c r="AC35" s="70"/>
      <c r="AD35" s="70"/>
      <c r="AE35" s="70"/>
    </row>
    <row r="36" s="38" customFormat="1" ht="22.5" customHeight="1" spans="2:31">
      <c r="B36" s="39"/>
      <c r="C36" s="39"/>
      <c r="D36" s="37"/>
      <c r="E36" s="37"/>
      <c r="F36" s="71"/>
      <c r="G36" s="57"/>
      <c r="H36" s="57"/>
      <c r="I36" s="57"/>
      <c r="J36" s="57"/>
      <c r="K36" s="70"/>
      <c r="L36" s="70"/>
      <c r="M36" s="70"/>
      <c r="N36" s="70"/>
      <c r="O36" s="70"/>
      <c r="P36" s="70"/>
      <c r="Q36" s="70"/>
      <c r="R36" s="70"/>
      <c r="S36" s="70"/>
      <c r="T36" s="70"/>
      <c r="U36" s="70"/>
      <c r="V36" s="70"/>
      <c r="W36" s="70"/>
      <c r="X36" s="70"/>
      <c r="Y36" s="70"/>
      <c r="Z36" s="70"/>
      <c r="AA36" s="70"/>
      <c r="AB36" s="70"/>
      <c r="AC36" s="70"/>
      <c r="AD36" s="70"/>
      <c r="AE36" s="70"/>
    </row>
    <row r="37" s="38" customFormat="1" ht="22.5" customHeight="1" spans="2:31">
      <c r="B37" s="39"/>
      <c r="C37" s="39"/>
      <c r="D37" s="37"/>
      <c r="E37" s="37"/>
      <c r="F37" s="71"/>
      <c r="G37" s="57"/>
      <c r="H37" s="57"/>
      <c r="I37" s="57"/>
      <c r="J37" s="57"/>
      <c r="K37" s="70"/>
      <c r="L37" s="70"/>
      <c r="M37" s="70"/>
      <c r="N37" s="70"/>
      <c r="O37" s="70"/>
      <c r="P37" s="70"/>
      <c r="Q37" s="70"/>
      <c r="R37" s="70"/>
      <c r="S37" s="70"/>
      <c r="T37" s="70"/>
      <c r="U37" s="70"/>
      <c r="V37" s="70"/>
      <c r="W37" s="70"/>
      <c r="X37" s="70"/>
      <c r="Y37" s="70"/>
      <c r="Z37" s="70"/>
      <c r="AA37" s="70"/>
      <c r="AB37" s="70"/>
      <c r="AC37" s="70"/>
      <c r="AD37" s="70"/>
      <c r="AE37" s="70"/>
    </row>
    <row r="38" s="38" customFormat="1" ht="22.5" customHeight="1" spans="2:31">
      <c r="B38" s="39"/>
      <c r="C38" s="39"/>
      <c r="D38" s="37"/>
      <c r="E38" s="37"/>
      <c r="F38" s="71"/>
      <c r="G38" s="57"/>
      <c r="H38" s="57"/>
      <c r="I38" s="57"/>
      <c r="J38" s="57"/>
      <c r="K38" s="70"/>
      <c r="L38" s="70"/>
      <c r="M38" s="70"/>
      <c r="N38" s="70"/>
      <c r="O38" s="70"/>
      <c r="P38" s="70"/>
      <c r="Q38" s="70"/>
      <c r="R38" s="70"/>
      <c r="S38" s="70"/>
      <c r="T38" s="70"/>
      <c r="U38" s="70"/>
      <c r="V38" s="70"/>
      <c r="W38" s="70"/>
      <c r="X38" s="70"/>
      <c r="Y38" s="70"/>
      <c r="Z38" s="70"/>
      <c r="AA38" s="70"/>
      <c r="AB38" s="70"/>
      <c r="AC38" s="70"/>
      <c r="AD38" s="70"/>
      <c r="AE38" s="70"/>
    </row>
    <row r="39" s="38" customFormat="1" ht="22.5" customHeight="1" spans="2:31">
      <c r="B39" s="39"/>
      <c r="C39" s="39"/>
      <c r="D39" s="37"/>
      <c r="E39" s="37"/>
      <c r="F39" s="71"/>
      <c r="G39" s="57"/>
      <c r="H39" s="57"/>
      <c r="I39" s="57"/>
      <c r="J39" s="57"/>
      <c r="K39" s="70"/>
      <c r="L39" s="70"/>
      <c r="M39" s="70"/>
      <c r="N39" s="70"/>
      <c r="O39" s="70"/>
      <c r="P39" s="70"/>
      <c r="Q39" s="70"/>
      <c r="R39" s="70"/>
      <c r="S39" s="70"/>
      <c r="T39" s="70"/>
      <c r="U39" s="70"/>
      <c r="V39" s="70"/>
      <c r="W39" s="70"/>
      <c r="X39" s="70"/>
      <c r="Y39" s="70"/>
      <c r="Z39" s="70"/>
      <c r="AA39" s="70"/>
      <c r="AB39" s="70"/>
      <c r="AC39" s="70"/>
      <c r="AD39" s="70"/>
      <c r="AE39" s="70"/>
    </row>
    <row r="40" s="38" customFormat="1" ht="22.5" customHeight="1" spans="2:31">
      <c r="B40" s="39"/>
      <c r="C40" s="39"/>
      <c r="D40" s="37"/>
      <c r="E40" s="37"/>
      <c r="F40" s="71"/>
      <c r="G40" s="57"/>
      <c r="H40" s="57"/>
      <c r="I40" s="57"/>
      <c r="J40" s="57"/>
      <c r="K40" s="70"/>
      <c r="L40" s="70"/>
      <c r="M40" s="70"/>
      <c r="N40" s="70"/>
      <c r="O40" s="70"/>
      <c r="P40" s="70"/>
      <c r="Q40" s="70"/>
      <c r="R40" s="70"/>
      <c r="S40" s="70"/>
      <c r="T40" s="70"/>
      <c r="U40" s="70"/>
      <c r="V40" s="70"/>
      <c r="W40" s="70"/>
      <c r="X40" s="70"/>
      <c r="Y40" s="70"/>
      <c r="Z40" s="70"/>
      <c r="AA40" s="70"/>
      <c r="AB40" s="70"/>
      <c r="AC40" s="70"/>
      <c r="AD40" s="70"/>
      <c r="AE40" s="70"/>
    </row>
    <row r="41" s="38" customFormat="1" ht="22.5" customHeight="1" spans="2:31">
      <c r="B41" s="39"/>
      <c r="C41" s="39"/>
      <c r="D41" s="37"/>
      <c r="E41" s="37"/>
      <c r="F41" s="71"/>
      <c r="G41" s="57"/>
      <c r="H41" s="57"/>
      <c r="I41" s="57"/>
      <c r="J41" s="57"/>
      <c r="K41" s="70"/>
      <c r="L41" s="70"/>
      <c r="M41" s="70"/>
      <c r="N41" s="70"/>
      <c r="O41" s="70"/>
      <c r="P41" s="70"/>
      <c r="Q41" s="70"/>
      <c r="R41" s="70"/>
      <c r="S41" s="70"/>
      <c r="T41" s="70"/>
      <c r="U41" s="70"/>
      <c r="V41" s="70"/>
      <c r="W41" s="70"/>
      <c r="X41" s="70"/>
      <c r="Y41" s="70"/>
      <c r="Z41" s="70"/>
      <c r="AA41" s="70"/>
      <c r="AB41" s="70"/>
      <c r="AC41" s="70"/>
      <c r="AD41" s="70"/>
      <c r="AE41" s="70"/>
    </row>
    <row r="42" s="38" customFormat="1" ht="22.5" customHeight="1" spans="2:31">
      <c r="B42" s="39"/>
      <c r="C42" s="39"/>
      <c r="D42" s="37"/>
      <c r="E42" s="37"/>
      <c r="F42" s="71"/>
      <c r="G42" s="57"/>
      <c r="H42" s="57"/>
      <c r="I42" s="57"/>
      <c r="J42" s="57"/>
      <c r="K42" s="70"/>
      <c r="L42" s="70"/>
      <c r="M42" s="70"/>
      <c r="N42" s="70"/>
      <c r="O42" s="70"/>
      <c r="P42" s="70"/>
      <c r="Q42" s="70"/>
      <c r="R42" s="70"/>
      <c r="S42" s="70"/>
      <c r="T42" s="70"/>
      <c r="U42" s="70"/>
      <c r="V42" s="70"/>
      <c r="W42" s="70"/>
      <c r="X42" s="70"/>
      <c r="Y42" s="70"/>
      <c r="Z42" s="70"/>
      <c r="AA42" s="70"/>
      <c r="AB42" s="70"/>
      <c r="AC42" s="70"/>
      <c r="AD42" s="70"/>
      <c r="AE42" s="70"/>
    </row>
    <row r="43" s="38" customFormat="1" ht="22.5" customHeight="1" spans="2:31">
      <c r="B43" s="39"/>
      <c r="C43" s="39"/>
      <c r="D43" s="37"/>
      <c r="E43" s="37"/>
      <c r="F43" s="71"/>
      <c r="G43" s="57"/>
      <c r="H43" s="57"/>
      <c r="I43" s="57"/>
      <c r="J43" s="57"/>
      <c r="K43" s="70"/>
      <c r="L43" s="70"/>
      <c r="M43" s="70"/>
      <c r="N43" s="70"/>
      <c r="O43" s="70"/>
      <c r="P43" s="70"/>
      <c r="Q43" s="70"/>
      <c r="R43" s="70"/>
      <c r="S43" s="70"/>
      <c r="T43" s="70"/>
      <c r="U43" s="70"/>
      <c r="V43" s="70"/>
      <c r="W43" s="70"/>
      <c r="X43" s="70"/>
      <c r="Y43" s="70"/>
      <c r="Z43" s="70"/>
      <c r="AA43" s="70"/>
      <c r="AB43" s="70"/>
      <c r="AC43" s="70"/>
      <c r="AD43" s="70"/>
      <c r="AE43" s="70"/>
    </row>
    <row r="44" s="38" customFormat="1" ht="22.5" customHeight="1" spans="2:31">
      <c r="B44" s="39"/>
      <c r="C44" s="39"/>
      <c r="D44" s="37"/>
      <c r="E44" s="37"/>
      <c r="F44" s="71"/>
      <c r="G44" s="57"/>
      <c r="H44" s="57"/>
      <c r="I44" s="57"/>
      <c r="J44" s="57"/>
      <c r="K44" s="70"/>
      <c r="L44" s="70"/>
      <c r="M44" s="70"/>
      <c r="N44" s="70"/>
      <c r="O44" s="70"/>
      <c r="P44" s="70"/>
      <c r="Q44" s="70"/>
      <c r="R44" s="70"/>
      <c r="S44" s="70"/>
      <c r="T44" s="70"/>
      <c r="U44" s="70"/>
      <c r="V44" s="70"/>
      <c r="W44" s="70"/>
      <c r="X44" s="70"/>
      <c r="Y44" s="70"/>
      <c r="Z44" s="70"/>
      <c r="AA44" s="70"/>
      <c r="AB44" s="70"/>
      <c r="AC44" s="70"/>
      <c r="AD44" s="70"/>
      <c r="AE44" s="70"/>
    </row>
    <row r="45" s="38" customFormat="1" ht="22.5" customHeight="1" spans="2:31">
      <c r="B45" s="39"/>
      <c r="C45" s="39"/>
      <c r="D45" s="37"/>
      <c r="E45" s="37"/>
      <c r="F45" s="71"/>
      <c r="G45" s="57"/>
      <c r="H45" s="57"/>
      <c r="I45" s="57"/>
      <c r="J45" s="57"/>
      <c r="K45" s="70"/>
      <c r="L45" s="70"/>
      <c r="M45" s="70"/>
      <c r="N45" s="70"/>
      <c r="O45" s="70"/>
      <c r="P45" s="70"/>
      <c r="Q45" s="70"/>
      <c r="R45" s="70"/>
      <c r="S45" s="70"/>
      <c r="T45" s="70"/>
      <c r="U45" s="70"/>
      <c r="V45" s="70"/>
      <c r="W45" s="70"/>
      <c r="X45" s="70"/>
      <c r="Y45" s="70"/>
      <c r="Z45" s="70"/>
      <c r="AA45" s="70"/>
      <c r="AB45" s="70"/>
      <c r="AC45" s="70"/>
      <c r="AD45" s="70"/>
      <c r="AE45" s="70"/>
    </row>
    <row r="46" s="38" customFormat="1" ht="22.5" customHeight="1" spans="2:31">
      <c r="B46" s="39"/>
      <c r="C46" s="39"/>
      <c r="D46" s="37"/>
      <c r="E46" s="37"/>
      <c r="F46" s="71"/>
      <c r="G46" s="57"/>
      <c r="H46" s="57"/>
      <c r="I46" s="57"/>
      <c r="J46" s="57"/>
      <c r="K46" s="70"/>
      <c r="L46" s="70"/>
      <c r="M46" s="70"/>
      <c r="N46" s="70"/>
      <c r="O46" s="70"/>
      <c r="P46" s="70"/>
      <c r="Q46" s="70"/>
      <c r="R46" s="70"/>
      <c r="S46" s="70"/>
      <c r="T46" s="70"/>
      <c r="U46" s="70"/>
      <c r="V46" s="70"/>
      <c r="W46" s="70"/>
      <c r="X46" s="70"/>
      <c r="Y46" s="70"/>
      <c r="Z46" s="70"/>
      <c r="AA46" s="70"/>
      <c r="AB46" s="70"/>
      <c r="AC46" s="70"/>
      <c r="AD46" s="70"/>
      <c r="AE46" s="70"/>
    </row>
    <row r="47" s="38" customFormat="1" ht="22.5" customHeight="1" spans="2:31">
      <c r="B47" s="39"/>
      <c r="C47" s="39"/>
      <c r="D47" s="37"/>
      <c r="E47" s="37"/>
      <c r="F47" s="71"/>
      <c r="G47" s="57"/>
      <c r="H47" s="57"/>
      <c r="I47" s="57"/>
      <c r="J47" s="57"/>
      <c r="K47" s="70"/>
      <c r="L47" s="70"/>
      <c r="M47" s="70"/>
      <c r="N47" s="70"/>
      <c r="O47" s="70"/>
      <c r="P47" s="70"/>
      <c r="Q47" s="70"/>
      <c r="R47" s="70"/>
      <c r="S47" s="70"/>
      <c r="T47" s="70"/>
      <c r="U47" s="70"/>
      <c r="V47" s="70"/>
      <c r="W47" s="70"/>
      <c r="X47" s="70"/>
      <c r="Y47" s="70"/>
      <c r="Z47" s="70"/>
      <c r="AA47" s="70"/>
      <c r="AB47" s="70"/>
      <c r="AC47" s="70"/>
      <c r="AD47" s="70"/>
      <c r="AE47" s="70"/>
    </row>
    <row r="48" s="38" customFormat="1" ht="22.5" customHeight="1" spans="2:31">
      <c r="B48" s="39"/>
      <c r="C48" s="39"/>
      <c r="D48" s="37"/>
      <c r="E48" s="37"/>
      <c r="F48" s="71"/>
      <c r="G48" s="57"/>
      <c r="H48" s="57"/>
      <c r="I48" s="57"/>
      <c r="J48" s="57"/>
      <c r="K48" s="70"/>
      <c r="L48" s="70"/>
      <c r="M48" s="70"/>
      <c r="N48" s="70"/>
      <c r="O48" s="70"/>
      <c r="P48" s="70"/>
      <c r="Q48" s="70"/>
      <c r="R48" s="70"/>
      <c r="S48" s="70"/>
      <c r="T48" s="70"/>
      <c r="U48" s="70"/>
      <c r="V48" s="70"/>
      <c r="W48" s="70"/>
      <c r="X48" s="70"/>
      <c r="Y48" s="70"/>
      <c r="Z48" s="70"/>
      <c r="AA48" s="70"/>
      <c r="AB48" s="70"/>
      <c r="AC48" s="70"/>
      <c r="AD48" s="70"/>
      <c r="AE48" s="70"/>
    </row>
    <row r="49" s="38" customFormat="1" ht="22.5" customHeight="1" spans="2:31">
      <c r="B49" s="39"/>
      <c r="C49" s="39"/>
      <c r="D49" s="37"/>
      <c r="E49" s="37"/>
      <c r="F49" s="71"/>
      <c r="G49" s="57"/>
      <c r="H49" s="57"/>
      <c r="I49" s="57"/>
      <c r="J49" s="57"/>
      <c r="K49" s="70"/>
      <c r="L49" s="70"/>
      <c r="M49" s="70"/>
      <c r="N49" s="70"/>
      <c r="O49" s="70"/>
      <c r="P49" s="70"/>
      <c r="Q49" s="70"/>
      <c r="R49" s="70"/>
      <c r="S49" s="70"/>
      <c r="T49" s="70"/>
      <c r="U49" s="70"/>
      <c r="V49" s="70"/>
      <c r="W49" s="70"/>
      <c r="X49" s="70"/>
      <c r="Y49" s="70"/>
      <c r="Z49" s="70"/>
      <c r="AA49" s="70"/>
      <c r="AB49" s="70"/>
      <c r="AC49" s="70"/>
      <c r="AD49" s="70"/>
      <c r="AE49" s="70"/>
    </row>
    <row r="50" s="38" customFormat="1" ht="22.5" customHeight="1" spans="2:31">
      <c r="B50" s="39"/>
      <c r="C50" s="39"/>
      <c r="D50" s="37"/>
      <c r="E50" s="37"/>
      <c r="F50" s="71"/>
      <c r="G50" s="57"/>
      <c r="H50" s="57"/>
      <c r="I50" s="57"/>
      <c r="J50" s="57"/>
      <c r="K50" s="70"/>
      <c r="L50" s="70"/>
      <c r="M50" s="70"/>
      <c r="N50" s="70"/>
      <c r="O50" s="70"/>
      <c r="P50" s="70"/>
      <c r="Q50" s="70"/>
      <c r="R50" s="70"/>
      <c r="S50" s="70"/>
      <c r="T50" s="70"/>
      <c r="U50" s="70"/>
      <c r="V50" s="70"/>
      <c r="W50" s="70"/>
      <c r="X50" s="70"/>
      <c r="Y50" s="70"/>
      <c r="Z50" s="70"/>
      <c r="AA50" s="70"/>
      <c r="AB50" s="70"/>
      <c r="AC50" s="70"/>
      <c r="AD50" s="70"/>
      <c r="AE50" s="70"/>
    </row>
    <row r="51" s="38" customFormat="1" ht="22.5" customHeight="1" spans="2:31">
      <c r="B51" s="39"/>
      <c r="C51" s="39"/>
      <c r="D51" s="37"/>
      <c r="E51" s="37"/>
      <c r="F51" s="71"/>
      <c r="G51" s="57"/>
      <c r="H51" s="57"/>
      <c r="I51" s="57"/>
      <c r="J51" s="57"/>
      <c r="K51" s="70"/>
      <c r="L51" s="70"/>
      <c r="M51" s="70"/>
      <c r="N51" s="70"/>
      <c r="O51" s="70"/>
      <c r="P51" s="70"/>
      <c r="Q51" s="70"/>
      <c r="R51" s="70"/>
      <c r="S51" s="70"/>
      <c r="T51" s="70"/>
      <c r="U51" s="70"/>
      <c r="V51" s="70"/>
      <c r="W51" s="70"/>
      <c r="X51" s="70"/>
      <c r="Y51" s="70"/>
      <c r="Z51" s="70"/>
      <c r="AA51" s="70"/>
      <c r="AB51" s="70"/>
      <c r="AC51" s="70"/>
      <c r="AD51" s="70"/>
      <c r="AE51" s="70"/>
    </row>
    <row r="52" s="38" customFormat="1" ht="22.5" customHeight="1" spans="2:31">
      <c r="B52" s="39"/>
      <c r="C52" s="39"/>
      <c r="D52" s="37"/>
      <c r="E52" s="37"/>
      <c r="F52" s="71"/>
      <c r="G52" s="57"/>
      <c r="H52" s="57"/>
      <c r="I52" s="57"/>
      <c r="J52" s="57"/>
      <c r="K52" s="70"/>
      <c r="L52" s="70"/>
      <c r="M52" s="70"/>
      <c r="N52" s="70"/>
      <c r="O52" s="70"/>
      <c r="P52" s="70"/>
      <c r="Q52" s="70"/>
      <c r="R52" s="70"/>
      <c r="S52" s="70"/>
      <c r="T52" s="70"/>
      <c r="U52" s="70"/>
      <c r="V52" s="70"/>
      <c r="W52" s="70"/>
      <c r="X52" s="70"/>
      <c r="Y52" s="70"/>
      <c r="Z52" s="70"/>
      <c r="AA52" s="70"/>
      <c r="AB52" s="70"/>
      <c r="AC52" s="70"/>
      <c r="AD52" s="70"/>
      <c r="AE52" s="70"/>
    </row>
    <row r="53" s="38" customFormat="1" ht="22.5" customHeight="1" spans="2:31">
      <c r="B53" s="39"/>
      <c r="C53" s="39"/>
      <c r="D53" s="37"/>
      <c r="E53" s="37"/>
      <c r="F53" s="71"/>
      <c r="G53" s="57"/>
      <c r="H53" s="57"/>
      <c r="I53" s="57"/>
      <c r="J53" s="57"/>
      <c r="K53" s="70"/>
      <c r="L53" s="70"/>
      <c r="M53" s="70"/>
      <c r="N53" s="70"/>
      <c r="O53" s="70"/>
      <c r="P53" s="70"/>
      <c r="Q53" s="70"/>
      <c r="R53" s="70"/>
      <c r="S53" s="70"/>
      <c r="T53" s="70"/>
      <c r="U53" s="70"/>
      <c r="V53" s="70"/>
      <c r="W53" s="70"/>
      <c r="X53" s="70"/>
      <c r="Y53" s="70"/>
      <c r="Z53" s="70"/>
      <c r="AA53" s="70"/>
      <c r="AB53" s="70"/>
      <c r="AC53" s="70"/>
      <c r="AD53" s="70"/>
      <c r="AE53" s="70"/>
    </row>
    <row r="54" s="38" customFormat="1" ht="22.5" customHeight="1" spans="2:31">
      <c r="B54" s="39"/>
      <c r="C54" s="39"/>
      <c r="D54" s="37"/>
      <c r="E54" s="37"/>
      <c r="F54" s="71"/>
      <c r="G54" s="57"/>
      <c r="H54" s="57"/>
      <c r="I54" s="57"/>
      <c r="J54" s="57"/>
      <c r="K54" s="70"/>
      <c r="L54" s="70"/>
      <c r="M54" s="70"/>
      <c r="N54" s="70"/>
      <c r="O54" s="70"/>
      <c r="P54" s="70"/>
      <c r="Q54" s="70"/>
      <c r="R54" s="70"/>
      <c r="S54" s="70"/>
      <c r="T54" s="70"/>
      <c r="U54" s="70"/>
      <c r="V54" s="70"/>
      <c r="W54" s="70"/>
      <c r="X54" s="70"/>
      <c r="Y54" s="70"/>
      <c r="Z54" s="70"/>
      <c r="AA54" s="70"/>
      <c r="AB54" s="70"/>
      <c r="AC54" s="70"/>
      <c r="AD54" s="70"/>
      <c r="AE54" s="70"/>
    </row>
    <row r="55" s="38" customFormat="1" ht="22.5" customHeight="1" spans="2:31">
      <c r="B55" s="39"/>
      <c r="C55" s="39"/>
      <c r="D55" s="37"/>
      <c r="E55" s="37"/>
      <c r="F55" s="71"/>
      <c r="G55" s="57"/>
      <c r="H55" s="57"/>
      <c r="I55" s="57"/>
      <c r="J55" s="57"/>
      <c r="K55" s="70"/>
      <c r="L55" s="70"/>
      <c r="M55" s="70"/>
      <c r="N55" s="70"/>
      <c r="O55" s="70"/>
      <c r="P55" s="70"/>
      <c r="Q55" s="70"/>
      <c r="R55" s="70"/>
      <c r="S55" s="70"/>
      <c r="T55" s="70"/>
      <c r="U55" s="70"/>
      <c r="V55" s="70"/>
      <c r="W55" s="70"/>
      <c r="X55" s="70"/>
      <c r="Y55" s="70"/>
      <c r="Z55" s="70"/>
      <c r="AA55" s="70"/>
      <c r="AB55" s="70"/>
      <c r="AC55" s="70"/>
      <c r="AD55" s="70"/>
      <c r="AE55" s="70"/>
    </row>
    <row r="56" s="38" customFormat="1" ht="22.5" customHeight="1" spans="2:31">
      <c r="B56" s="39"/>
      <c r="C56" s="39"/>
      <c r="D56" s="37"/>
      <c r="E56" s="37"/>
      <c r="F56" s="71"/>
      <c r="G56" s="57"/>
      <c r="H56" s="57"/>
      <c r="I56" s="57"/>
      <c r="J56" s="57"/>
      <c r="K56" s="70"/>
      <c r="L56" s="70"/>
      <c r="M56" s="70"/>
      <c r="N56" s="70"/>
      <c r="O56" s="70"/>
      <c r="P56" s="70"/>
      <c r="Q56" s="70"/>
      <c r="R56" s="70"/>
      <c r="S56" s="70"/>
      <c r="T56" s="70"/>
      <c r="U56" s="70"/>
      <c r="V56" s="70"/>
      <c r="W56" s="70"/>
      <c r="X56" s="70"/>
      <c r="Y56" s="70"/>
      <c r="Z56" s="70"/>
      <c r="AA56" s="70"/>
      <c r="AB56" s="70"/>
      <c r="AC56" s="70"/>
      <c r="AD56" s="70"/>
      <c r="AE56" s="70"/>
    </row>
    <row r="57" s="38" customFormat="1" ht="22.5" customHeight="1" spans="2:31">
      <c r="B57" s="39"/>
      <c r="C57" s="39"/>
      <c r="D57" s="37"/>
      <c r="E57" s="37"/>
      <c r="F57" s="71"/>
      <c r="G57" s="57"/>
      <c r="H57" s="57"/>
      <c r="I57" s="57"/>
      <c r="J57" s="57"/>
      <c r="K57" s="70"/>
      <c r="L57" s="70"/>
      <c r="M57" s="70"/>
      <c r="N57" s="70"/>
      <c r="O57" s="70"/>
      <c r="P57" s="70"/>
      <c r="Q57" s="70"/>
      <c r="R57" s="70"/>
      <c r="S57" s="70"/>
      <c r="T57" s="70"/>
      <c r="U57" s="70"/>
      <c r="V57" s="70"/>
      <c r="W57" s="70"/>
      <c r="X57" s="70"/>
      <c r="Y57" s="70"/>
      <c r="Z57" s="70"/>
      <c r="AA57" s="70"/>
      <c r="AB57" s="70"/>
      <c r="AC57" s="70"/>
      <c r="AD57" s="70"/>
      <c r="AE57" s="70"/>
    </row>
    <row r="58" s="38" customFormat="1" ht="22.5" customHeight="1" spans="2:31">
      <c r="B58" s="39"/>
      <c r="C58" s="39"/>
      <c r="D58" s="37"/>
      <c r="E58" s="37"/>
      <c r="F58" s="71"/>
      <c r="G58" s="57"/>
      <c r="H58" s="57"/>
      <c r="I58" s="57"/>
      <c r="J58" s="57"/>
      <c r="K58" s="70"/>
      <c r="L58" s="70"/>
      <c r="M58" s="70"/>
      <c r="N58" s="70"/>
      <c r="O58" s="70"/>
      <c r="P58" s="70"/>
      <c r="Q58" s="70"/>
      <c r="R58" s="70"/>
      <c r="S58" s="70"/>
      <c r="T58" s="70"/>
      <c r="U58" s="70"/>
      <c r="V58" s="70"/>
      <c r="W58" s="70"/>
      <c r="X58" s="70"/>
      <c r="Y58" s="70"/>
      <c r="Z58" s="70"/>
      <c r="AA58" s="70"/>
      <c r="AB58" s="70"/>
      <c r="AC58" s="70"/>
      <c r="AD58" s="70"/>
      <c r="AE58" s="70"/>
    </row>
    <row r="59" s="38" customFormat="1" ht="22.5" customHeight="1" spans="2:31">
      <c r="B59" s="39"/>
      <c r="C59" s="39"/>
      <c r="D59" s="37"/>
      <c r="E59" s="37"/>
      <c r="F59" s="71"/>
      <c r="G59" s="57"/>
      <c r="H59" s="57"/>
      <c r="I59" s="57"/>
      <c r="J59" s="57"/>
      <c r="K59" s="70"/>
      <c r="L59" s="70"/>
      <c r="M59" s="70"/>
      <c r="N59" s="70"/>
      <c r="O59" s="70"/>
      <c r="P59" s="70"/>
      <c r="Q59" s="70"/>
      <c r="R59" s="70"/>
      <c r="S59" s="70"/>
      <c r="T59" s="70"/>
      <c r="U59" s="70"/>
      <c r="V59" s="70"/>
      <c r="W59" s="70"/>
      <c r="X59" s="70"/>
      <c r="Y59" s="70"/>
      <c r="Z59" s="70"/>
      <c r="AA59" s="70"/>
      <c r="AB59" s="70"/>
      <c r="AC59" s="70"/>
      <c r="AD59" s="70"/>
      <c r="AE59" s="70"/>
    </row>
    <row r="60" s="38" customFormat="1" ht="22.5" customHeight="1" spans="2:31">
      <c r="B60" s="39"/>
      <c r="C60" s="39"/>
      <c r="D60" s="37"/>
      <c r="E60" s="37"/>
      <c r="F60" s="71"/>
      <c r="G60" s="57"/>
      <c r="H60" s="57"/>
      <c r="I60" s="57"/>
      <c r="J60" s="57"/>
      <c r="K60" s="70"/>
      <c r="L60" s="70"/>
      <c r="M60" s="70"/>
      <c r="N60" s="70"/>
      <c r="O60" s="70"/>
      <c r="P60" s="70"/>
      <c r="Q60" s="70"/>
      <c r="R60" s="70"/>
      <c r="S60" s="70"/>
      <c r="T60" s="70"/>
      <c r="U60" s="70"/>
      <c r="V60" s="70"/>
      <c r="W60" s="70"/>
      <c r="X60" s="70"/>
      <c r="Y60" s="70"/>
      <c r="Z60" s="70"/>
      <c r="AA60" s="70"/>
      <c r="AB60" s="70"/>
      <c r="AC60" s="70"/>
      <c r="AD60" s="70"/>
      <c r="AE60" s="70"/>
    </row>
    <row r="61" s="38" customFormat="1" ht="22.5" customHeight="1" spans="2:31">
      <c r="B61" s="39"/>
      <c r="C61" s="39"/>
      <c r="D61" s="37"/>
      <c r="E61" s="37"/>
      <c r="F61" s="71"/>
      <c r="G61" s="57"/>
      <c r="H61" s="57"/>
      <c r="I61" s="57"/>
      <c r="J61" s="57"/>
      <c r="K61" s="70"/>
      <c r="L61" s="70"/>
      <c r="M61" s="70"/>
      <c r="N61" s="70"/>
      <c r="O61" s="70"/>
      <c r="P61" s="70"/>
      <c r="Q61" s="70"/>
      <c r="R61" s="70"/>
      <c r="S61" s="70"/>
      <c r="T61" s="70"/>
      <c r="U61" s="70"/>
      <c r="V61" s="70"/>
      <c r="W61" s="70"/>
      <c r="X61" s="70"/>
      <c r="Y61" s="70"/>
      <c r="Z61" s="70"/>
      <c r="AA61" s="70"/>
      <c r="AB61" s="70"/>
      <c r="AC61" s="70"/>
      <c r="AD61" s="70"/>
      <c r="AE61" s="70"/>
    </row>
    <row r="62" s="38" customFormat="1" ht="22.5" customHeight="1" spans="2:31">
      <c r="B62" s="39"/>
      <c r="C62" s="39"/>
      <c r="D62" s="37"/>
      <c r="E62" s="37"/>
      <c r="F62" s="71"/>
      <c r="G62" s="57"/>
      <c r="H62" s="57"/>
      <c r="I62" s="57"/>
      <c r="J62" s="57"/>
      <c r="K62" s="70"/>
      <c r="L62" s="70"/>
      <c r="M62" s="70"/>
      <c r="N62" s="70"/>
      <c r="O62" s="70"/>
      <c r="P62" s="70"/>
      <c r="Q62" s="70"/>
      <c r="R62" s="70"/>
      <c r="S62" s="70"/>
      <c r="T62" s="70"/>
      <c r="U62" s="70"/>
      <c r="V62" s="70"/>
      <c r="W62" s="70"/>
      <c r="X62" s="70"/>
      <c r="Y62" s="70"/>
      <c r="Z62" s="70"/>
      <c r="AA62" s="70"/>
      <c r="AB62" s="70"/>
      <c r="AC62" s="70"/>
      <c r="AD62" s="70"/>
      <c r="AE62" s="70"/>
    </row>
    <row r="63" s="38" customFormat="1" ht="22.5" customHeight="1" spans="2:31">
      <c r="B63" s="39"/>
      <c r="C63" s="39"/>
      <c r="D63" s="37"/>
      <c r="E63" s="37"/>
      <c r="F63" s="71"/>
      <c r="G63" s="57"/>
      <c r="H63" s="57"/>
      <c r="I63" s="57"/>
      <c r="J63" s="57"/>
      <c r="K63" s="70"/>
      <c r="L63" s="70"/>
      <c r="M63" s="70"/>
      <c r="N63" s="70"/>
      <c r="O63" s="70"/>
      <c r="P63" s="70"/>
      <c r="Q63" s="70"/>
      <c r="R63" s="70"/>
      <c r="S63" s="70"/>
      <c r="T63" s="70"/>
      <c r="U63" s="70"/>
      <c r="V63" s="70"/>
      <c r="W63" s="70"/>
      <c r="X63" s="70"/>
      <c r="Y63" s="70"/>
      <c r="Z63" s="70"/>
      <c r="AA63" s="70"/>
      <c r="AB63" s="70"/>
      <c r="AC63" s="70"/>
      <c r="AD63" s="70"/>
      <c r="AE63" s="70"/>
    </row>
    <row r="64" s="38" customFormat="1" ht="22.5" customHeight="1" spans="2:31">
      <c r="B64" s="39"/>
      <c r="C64" s="39"/>
      <c r="D64" s="37"/>
      <c r="E64" s="37"/>
      <c r="F64" s="71"/>
      <c r="G64" s="57"/>
      <c r="H64" s="57"/>
      <c r="I64" s="57"/>
      <c r="J64" s="57"/>
      <c r="K64" s="70"/>
      <c r="L64" s="70"/>
      <c r="M64" s="70"/>
      <c r="N64" s="70"/>
      <c r="O64" s="70"/>
      <c r="P64" s="70"/>
      <c r="Q64" s="70"/>
      <c r="R64" s="70"/>
      <c r="S64" s="70"/>
      <c r="T64" s="70"/>
      <c r="U64" s="70"/>
      <c r="V64" s="70"/>
      <c r="W64" s="70"/>
      <c r="X64" s="70"/>
      <c r="Y64" s="70"/>
      <c r="Z64" s="70"/>
      <c r="AA64" s="70"/>
      <c r="AB64" s="70"/>
      <c r="AC64" s="70"/>
      <c r="AD64" s="70"/>
      <c r="AE64" s="70"/>
    </row>
    <row r="65" s="38" customFormat="1" ht="22.5" customHeight="1" spans="2:31">
      <c r="B65" s="39"/>
      <c r="C65" s="39"/>
      <c r="D65" s="37"/>
      <c r="E65" s="37"/>
      <c r="F65" s="71"/>
      <c r="G65" s="57"/>
      <c r="H65" s="57"/>
      <c r="I65" s="57"/>
      <c r="J65" s="57"/>
      <c r="K65" s="70"/>
      <c r="L65" s="70"/>
      <c r="M65" s="70"/>
      <c r="N65" s="70"/>
      <c r="O65" s="70"/>
      <c r="P65" s="70"/>
      <c r="Q65" s="70"/>
      <c r="R65" s="70"/>
      <c r="S65" s="70"/>
      <c r="T65" s="70"/>
      <c r="U65" s="70"/>
      <c r="V65" s="70"/>
      <c r="W65" s="70"/>
      <c r="X65" s="70"/>
      <c r="Y65" s="70"/>
      <c r="Z65" s="70"/>
      <c r="AA65" s="70"/>
      <c r="AB65" s="70"/>
      <c r="AC65" s="70"/>
      <c r="AD65" s="70"/>
      <c r="AE65" s="70"/>
    </row>
    <row r="66" s="38" customFormat="1" ht="22.5" customHeight="1" spans="2:31">
      <c r="B66" s="39"/>
      <c r="C66" s="39"/>
      <c r="D66" s="37"/>
      <c r="E66" s="37"/>
      <c r="F66" s="71"/>
      <c r="G66" s="57"/>
      <c r="H66" s="57"/>
      <c r="I66" s="57"/>
      <c r="J66" s="57"/>
      <c r="K66" s="70"/>
      <c r="L66" s="70"/>
      <c r="M66" s="70"/>
      <c r="N66" s="70"/>
      <c r="O66" s="70"/>
      <c r="P66" s="70"/>
      <c r="Q66" s="70"/>
      <c r="R66" s="70"/>
      <c r="S66" s="70"/>
      <c r="T66" s="70"/>
      <c r="U66" s="70"/>
      <c r="V66" s="70"/>
      <c r="W66" s="70"/>
      <c r="X66" s="70"/>
      <c r="Y66" s="70"/>
      <c r="Z66" s="70"/>
      <c r="AA66" s="70"/>
      <c r="AB66" s="70"/>
      <c r="AC66" s="70"/>
      <c r="AD66" s="70"/>
      <c r="AE66" s="70"/>
    </row>
    <row r="67" s="38" customFormat="1" ht="22.5" customHeight="1" spans="2:31">
      <c r="B67" s="39"/>
      <c r="C67" s="39"/>
      <c r="D67" s="37"/>
      <c r="E67" s="37"/>
      <c r="F67" s="71"/>
      <c r="G67" s="57"/>
      <c r="H67" s="57"/>
      <c r="I67" s="57"/>
      <c r="J67" s="57"/>
      <c r="K67" s="70"/>
      <c r="L67" s="70"/>
      <c r="M67" s="70"/>
      <c r="N67" s="70"/>
      <c r="O67" s="70"/>
      <c r="P67" s="70"/>
      <c r="Q67" s="70"/>
      <c r="R67" s="70"/>
      <c r="S67" s="70"/>
      <c r="T67" s="70"/>
      <c r="U67" s="70"/>
      <c r="V67" s="70"/>
      <c r="W67" s="70"/>
      <c r="X67" s="70"/>
      <c r="Y67" s="70"/>
      <c r="Z67" s="70"/>
      <c r="AA67" s="70"/>
      <c r="AB67" s="70"/>
      <c r="AC67" s="70"/>
      <c r="AD67" s="70"/>
      <c r="AE67" s="70"/>
    </row>
    <row r="68" s="38" customFormat="1" ht="22.5" customHeight="1" spans="2:31">
      <c r="B68" s="39"/>
      <c r="C68" s="39"/>
      <c r="D68" s="37"/>
      <c r="E68" s="37"/>
      <c r="F68" s="71"/>
      <c r="G68" s="57"/>
      <c r="H68" s="57"/>
      <c r="I68" s="57"/>
      <c r="J68" s="57"/>
      <c r="K68" s="70"/>
      <c r="L68" s="70"/>
      <c r="M68" s="70"/>
      <c r="N68" s="70"/>
      <c r="O68" s="70"/>
      <c r="P68" s="70"/>
      <c r="Q68" s="70"/>
      <c r="R68" s="70"/>
      <c r="S68" s="70"/>
      <c r="T68" s="70"/>
      <c r="U68" s="70"/>
      <c r="V68" s="70"/>
      <c r="W68" s="70"/>
      <c r="X68" s="70"/>
      <c r="Y68" s="70"/>
      <c r="Z68" s="70"/>
      <c r="AA68" s="70"/>
      <c r="AB68" s="70"/>
      <c r="AC68" s="70"/>
      <c r="AD68" s="70"/>
      <c r="AE68" s="70"/>
    </row>
    <row r="69" s="38" customFormat="1" ht="22.5" customHeight="1" spans="2:31">
      <c r="B69" s="39"/>
      <c r="C69" s="39"/>
      <c r="D69" s="37"/>
      <c r="E69" s="37"/>
      <c r="F69" s="71"/>
      <c r="G69" s="57"/>
      <c r="H69" s="57"/>
      <c r="I69" s="57"/>
      <c r="J69" s="57"/>
      <c r="K69" s="70"/>
      <c r="L69" s="70"/>
      <c r="M69" s="70"/>
      <c r="N69" s="70"/>
      <c r="O69" s="70"/>
      <c r="P69" s="70"/>
      <c r="Q69" s="70"/>
      <c r="R69" s="70"/>
      <c r="S69" s="70"/>
      <c r="T69" s="70"/>
      <c r="U69" s="70"/>
      <c r="V69" s="70"/>
      <c r="W69" s="70"/>
      <c r="X69" s="70"/>
      <c r="Y69" s="70"/>
      <c r="Z69" s="70"/>
      <c r="AA69" s="70"/>
      <c r="AB69" s="70"/>
      <c r="AC69" s="70"/>
      <c r="AD69" s="70"/>
      <c r="AE69" s="70"/>
    </row>
    <row r="70" s="38" customFormat="1" ht="22.5" customHeight="1" spans="2:31">
      <c r="B70" s="39"/>
      <c r="C70" s="39"/>
      <c r="D70" s="37"/>
      <c r="E70" s="37"/>
      <c r="F70" s="71"/>
      <c r="G70" s="57"/>
      <c r="H70" s="57"/>
      <c r="I70" s="57"/>
      <c r="J70" s="57"/>
      <c r="K70" s="70"/>
      <c r="L70" s="70"/>
      <c r="M70" s="70"/>
      <c r="N70" s="70"/>
      <c r="O70" s="70"/>
      <c r="P70" s="70"/>
      <c r="Q70" s="70"/>
      <c r="R70" s="70"/>
      <c r="S70" s="70"/>
      <c r="T70" s="70"/>
      <c r="U70" s="70"/>
      <c r="V70" s="70"/>
      <c r="W70" s="70"/>
      <c r="X70" s="70"/>
      <c r="Y70" s="70"/>
      <c r="Z70" s="70"/>
      <c r="AA70" s="70"/>
      <c r="AB70" s="70"/>
      <c r="AC70" s="70"/>
      <c r="AD70" s="70"/>
      <c r="AE70" s="70"/>
    </row>
    <row r="71" s="38" customFormat="1" ht="22.5" customHeight="1" spans="2:31">
      <c r="B71" s="39"/>
      <c r="C71" s="39"/>
      <c r="D71" s="37"/>
      <c r="E71" s="37"/>
      <c r="F71" s="71"/>
      <c r="G71" s="57"/>
      <c r="H71" s="57"/>
      <c r="I71" s="57"/>
      <c r="J71" s="57"/>
      <c r="K71" s="70"/>
      <c r="L71" s="70"/>
      <c r="M71" s="70"/>
      <c r="N71" s="70"/>
      <c r="O71" s="70"/>
      <c r="P71" s="70"/>
      <c r="Q71" s="70"/>
      <c r="R71" s="70"/>
      <c r="S71" s="70"/>
      <c r="T71" s="70"/>
      <c r="U71" s="70"/>
      <c r="V71" s="70"/>
      <c r="W71" s="70"/>
      <c r="X71" s="70"/>
      <c r="Y71" s="70"/>
      <c r="Z71" s="70"/>
      <c r="AA71" s="70"/>
      <c r="AB71" s="70"/>
      <c r="AC71" s="70"/>
      <c r="AD71" s="70"/>
      <c r="AE71" s="70"/>
    </row>
    <row r="72" s="38" customFormat="1" ht="22.5" customHeight="1" spans="2:31">
      <c r="B72" s="39"/>
      <c r="C72" s="39"/>
      <c r="D72" s="37"/>
      <c r="E72" s="37"/>
      <c r="F72" s="71"/>
      <c r="G72" s="57"/>
      <c r="H72" s="57"/>
      <c r="I72" s="57"/>
      <c r="J72" s="57"/>
      <c r="K72" s="70"/>
      <c r="L72" s="70"/>
      <c r="M72" s="70"/>
      <c r="N72" s="70"/>
      <c r="O72" s="70"/>
      <c r="P72" s="70"/>
      <c r="Q72" s="70"/>
      <c r="R72" s="70"/>
      <c r="S72" s="70"/>
      <c r="T72" s="70"/>
      <c r="U72" s="70"/>
      <c r="V72" s="70"/>
      <c r="W72" s="70"/>
      <c r="X72" s="70"/>
      <c r="Y72" s="70"/>
      <c r="Z72" s="70"/>
      <c r="AA72" s="70"/>
      <c r="AB72" s="70"/>
      <c r="AC72" s="70"/>
      <c r="AD72" s="70"/>
      <c r="AE72" s="70"/>
    </row>
    <row r="73" s="38" customFormat="1" ht="22.5" customHeight="1" spans="2:31">
      <c r="B73" s="39"/>
      <c r="C73" s="39"/>
      <c r="D73" s="37"/>
      <c r="E73" s="37"/>
      <c r="F73" s="71"/>
      <c r="G73" s="57"/>
      <c r="H73" s="57"/>
      <c r="I73" s="57"/>
      <c r="J73" s="57"/>
      <c r="K73" s="70"/>
      <c r="L73" s="70"/>
      <c r="M73" s="70"/>
      <c r="N73" s="70"/>
      <c r="O73" s="70"/>
      <c r="P73" s="70"/>
      <c r="Q73" s="70"/>
      <c r="R73" s="70"/>
      <c r="S73" s="70"/>
      <c r="T73" s="70"/>
      <c r="U73" s="70"/>
      <c r="V73" s="70"/>
      <c r="W73" s="70"/>
      <c r="X73" s="70"/>
      <c r="Y73" s="70"/>
      <c r="Z73" s="70"/>
      <c r="AA73" s="70"/>
      <c r="AB73" s="70"/>
      <c r="AC73" s="70"/>
      <c r="AD73" s="70"/>
      <c r="AE73" s="70"/>
    </row>
    <row r="74" s="38" customFormat="1" ht="22.5" customHeight="1" spans="2:31">
      <c r="B74" s="39"/>
      <c r="C74" s="39"/>
      <c r="D74" s="37"/>
      <c r="E74" s="37"/>
      <c r="F74" s="71"/>
      <c r="G74" s="57"/>
      <c r="H74" s="57"/>
      <c r="I74" s="57"/>
      <c r="J74" s="57"/>
      <c r="K74" s="70"/>
      <c r="L74" s="70"/>
      <c r="M74" s="70"/>
      <c r="N74" s="70"/>
      <c r="O74" s="70"/>
      <c r="P74" s="70"/>
      <c r="Q74" s="70"/>
      <c r="R74" s="70"/>
      <c r="S74" s="70"/>
      <c r="T74" s="70"/>
      <c r="U74" s="70"/>
      <c r="V74" s="70"/>
      <c r="W74" s="70"/>
      <c r="X74" s="70"/>
      <c r="Y74" s="70"/>
      <c r="Z74" s="70"/>
      <c r="AA74" s="70"/>
      <c r="AB74" s="70"/>
      <c r="AC74" s="70"/>
      <c r="AD74" s="70"/>
      <c r="AE74" s="70"/>
    </row>
    <row r="75" s="38" customFormat="1" ht="22.5" customHeight="1" spans="2:31">
      <c r="B75" s="39"/>
      <c r="C75" s="39"/>
      <c r="D75" s="37"/>
      <c r="E75" s="37"/>
      <c r="F75" s="71"/>
      <c r="G75" s="57"/>
      <c r="H75" s="57"/>
      <c r="I75" s="57"/>
      <c r="J75" s="57"/>
      <c r="K75" s="70"/>
      <c r="L75" s="70"/>
      <c r="M75" s="70"/>
      <c r="N75" s="70"/>
      <c r="O75" s="70"/>
      <c r="P75" s="70"/>
      <c r="Q75" s="70"/>
      <c r="R75" s="70"/>
      <c r="S75" s="70"/>
      <c r="T75" s="70"/>
      <c r="U75" s="70"/>
      <c r="V75" s="70"/>
      <c r="W75" s="70"/>
      <c r="X75" s="70"/>
      <c r="Y75" s="70"/>
      <c r="Z75" s="70"/>
      <c r="AA75" s="70"/>
      <c r="AB75" s="70"/>
      <c r="AC75" s="70"/>
      <c r="AD75" s="70"/>
      <c r="AE75" s="70"/>
    </row>
    <row r="76" s="38" customFormat="1" ht="22.5" customHeight="1" spans="2:31">
      <c r="B76" s="39"/>
      <c r="C76" s="39"/>
      <c r="D76" s="37"/>
      <c r="E76" s="37"/>
      <c r="F76" s="71"/>
      <c r="G76" s="57"/>
      <c r="H76" s="57"/>
      <c r="I76" s="57"/>
      <c r="J76" s="57"/>
      <c r="K76" s="70"/>
      <c r="L76" s="70"/>
      <c r="M76" s="70"/>
      <c r="N76" s="70"/>
      <c r="O76" s="70"/>
      <c r="P76" s="70"/>
      <c r="Q76" s="70"/>
      <c r="R76" s="70"/>
      <c r="S76" s="70"/>
      <c r="T76" s="70"/>
      <c r="U76" s="70"/>
      <c r="V76" s="70"/>
      <c r="W76" s="70"/>
      <c r="X76" s="70"/>
      <c r="Y76" s="70"/>
      <c r="Z76" s="70"/>
      <c r="AA76" s="70"/>
      <c r="AB76" s="70"/>
      <c r="AC76" s="70"/>
      <c r="AD76" s="70"/>
      <c r="AE76" s="70"/>
    </row>
    <row r="77" s="38" customFormat="1" ht="22.5" customHeight="1" spans="2:31">
      <c r="B77" s="39"/>
      <c r="C77" s="39"/>
      <c r="D77" s="37"/>
      <c r="E77" s="37"/>
      <c r="F77" s="71"/>
      <c r="G77" s="57"/>
      <c r="H77" s="57"/>
      <c r="I77" s="57"/>
      <c r="J77" s="57"/>
      <c r="K77" s="70"/>
      <c r="L77" s="70"/>
      <c r="M77" s="70"/>
      <c r="N77" s="70"/>
      <c r="O77" s="70"/>
      <c r="P77" s="70"/>
      <c r="Q77" s="70"/>
      <c r="R77" s="70"/>
      <c r="S77" s="70"/>
      <c r="T77" s="70"/>
      <c r="U77" s="70"/>
      <c r="V77" s="70"/>
      <c r="W77" s="70"/>
      <c r="X77" s="70"/>
      <c r="Y77" s="70"/>
      <c r="Z77" s="70"/>
      <c r="AA77" s="70"/>
      <c r="AB77" s="70"/>
      <c r="AC77" s="70"/>
      <c r="AD77" s="70"/>
      <c r="AE77" s="70"/>
    </row>
    <row r="78" s="38" customFormat="1" ht="22.5" customHeight="1" spans="2:31">
      <c r="B78" s="39"/>
      <c r="C78" s="39"/>
      <c r="D78" s="37"/>
      <c r="E78" s="37"/>
      <c r="F78" s="71"/>
      <c r="G78" s="57"/>
      <c r="H78" s="57"/>
      <c r="I78" s="57"/>
      <c r="J78" s="57"/>
      <c r="K78" s="70"/>
      <c r="L78" s="70"/>
      <c r="M78" s="70"/>
      <c r="N78" s="70"/>
      <c r="O78" s="70"/>
      <c r="P78" s="70"/>
      <c r="Q78" s="70"/>
      <c r="R78" s="70"/>
      <c r="S78" s="70"/>
      <c r="T78" s="70"/>
      <c r="U78" s="70"/>
      <c r="V78" s="70"/>
      <c r="W78" s="70"/>
      <c r="X78" s="70"/>
      <c r="Y78" s="70"/>
      <c r="Z78" s="70"/>
      <c r="AA78" s="70"/>
      <c r="AB78" s="70"/>
      <c r="AC78" s="70"/>
      <c r="AD78" s="70"/>
      <c r="AE78" s="70"/>
    </row>
    <row r="79" s="38" customFormat="1" ht="22.5" customHeight="1" spans="2:31">
      <c r="B79" s="39"/>
      <c r="C79" s="39"/>
      <c r="D79" s="37"/>
      <c r="E79" s="37"/>
      <c r="F79" s="71"/>
      <c r="G79" s="57"/>
      <c r="H79" s="57"/>
      <c r="I79" s="57"/>
      <c r="J79" s="57"/>
      <c r="K79" s="70"/>
      <c r="L79" s="70"/>
      <c r="M79" s="70"/>
      <c r="N79" s="70"/>
      <c r="O79" s="70"/>
      <c r="P79" s="70"/>
      <c r="Q79" s="70"/>
      <c r="R79" s="70"/>
      <c r="S79" s="70"/>
      <c r="T79" s="70"/>
      <c r="U79" s="70"/>
      <c r="V79" s="70"/>
      <c r="W79" s="70"/>
      <c r="X79" s="70"/>
      <c r="Y79" s="70"/>
      <c r="Z79" s="70"/>
      <c r="AA79" s="70"/>
      <c r="AB79" s="70"/>
      <c r="AC79" s="70"/>
      <c r="AD79" s="70"/>
      <c r="AE79" s="70"/>
    </row>
    <row r="80" s="38" customFormat="1" ht="22.5" customHeight="1" spans="2:31">
      <c r="B80" s="39"/>
      <c r="C80" s="39"/>
      <c r="D80" s="37"/>
      <c r="E80" s="37"/>
      <c r="F80" s="71"/>
      <c r="G80" s="57"/>
      <c r="H80" s="57"/>
      <c r="I80" s="57"/>
      <c r="J80" s="57"/>
      <c r="K80" s="70"/>
      <c r="L80" s="70"/>
      <c r="M80" s="70"/>
      <c r="N80" s="70"/>
      <c r="O80" s="70"/>
      <c r="P80" s="70"/>
      <c r="Q80" s="70"/>
      <c r="R80" s="70"/>
      <c r="S80" s="70"/>
      <c r="T80" s="70"/>
      <c r="U80" s="70"/>
      <c r="V80" s="70"/>
      <c r="W80" s="70"/>
      <c r="X80" s="70"/>
      <c r="Y80" s="70"/>
      <c r="Z80" s="70"/>
      <c r="AA80" s="70"/>
      <c r="AB80" s="70"/>
      <c r="AC80" s="70"/>
      <c r="AD80" s="70"/>
      <c r="AE80" s="70"/>
    </row>
    <row r="81" s="38" customFormat="1" ht="22.5" customHeight="1" spans="2:31">
      <c r="B81" s="39"/>
      <c r="C81" s="39"/>
      <c r="D81" s="37"/>
      <c r="E81" s="37"/>
      <c r="F81" s="71"/>
      <c r="G81" s="57"/>
      <c r="H81" s="57"/>
      <c r="I81" s="57"/>
      <c r="J81" s="57"/>
      <c r="K81" s="70"/>
      <c r="L81" s="70"/>
      <c r="M81" s="70"/>
      <c r="N81" s="70"/>
      <c r="O81" s="70"/>
      <c r="P81" s="70"/>
      <c r="Q81" s="70"/>
      <c r="R81" s="70"/>
      <c r="S81" s="70"/>
      <c r="T81" s="70"/>
      <c r="U81" s="70"/>
      <c r="V81" s="70"/>
      <c r="W81" s="70"/>
      <c r="X81" s="70"/>
      <c r="Y81" s="70"/>
      <c r="Z81" s="70"/>
      <c r="AA81" s="70"/>
      <c r="AB81" s="70"/>
      <c r="AC81" s="70"/>
      <c r="AD81" s="70"/>
      <c r="AE81" s="70"/>
    </row>
    <row r="82" s="38" customFormat="1" ht="22.5" customHeight="1" spans="2:31">
      <c r="B82" s="39"/>
      <c r="C82" s="39"/>
      <c r="D82" s="37"/>
      <c r="E82" s="37"/>
      <c r="F82" s="71"/>
      <c r="G82" s="57"/>
      <c r="H82" s="57"/>
      <c r="I82" s="57"/>
      <c r="J82" s="57"/>
      <c r="K82" s="70"/>
      <c r="L82" s="70"/>
      <c r="M82" s="70"/>
      <c r="N82" s="70"/>
      <c r="O82" s="70"/>
      <c r="P82" s="70"/>
      <c r="Q82" s="70"/>
      <c r="R82" s="70"/>
      <c r="S82" s="70"/>
      <c r="T82" s="70"/>
      <c r="U82" s="70"/>
      <c r="V82" s="70"/>
      <c r="W82" s="70"/>
      <c r="X82" s="70"/>
      <c r="Y82" s="70"/>
      <c r="Z82" s="70"/>
      <c r="AA82" s="70"/>
      <c r="AB82" s="70"/>
      <c r="AC82" s="70"/>
      <c r="AD82" s="70"/>
      <c r="AE82" s="70"/>
    </row>
    <row r="83" s="38" customFormat="1" ht="22.5" customHeight="1" spans="2:31">
      <c r="B83" s="39"/>
      <c r="C83" s="39"/>
      <c r="D83" s="37"/>
      <c r="E83" s="37"/>
      <c r="F83" s="71"/>
      <c r="G83" s="57"/>
      <c r="H83" s="57"/>
      <c r="I83" s="57"/>
      <c r="J83" s="57"/>
      <c r="K83" s="70"/>
      <c r="L83" s="70"/>
      <c r="M83" s="70"/>
      <c r="N83" s="70"/>
      <c r="O83" s="70"/>
      <c r="P83" s="70"/>
      <c r="Q83" s="70"/>
      <c r="R83" s="70"/>
      <c r="S83" s="70"/>
      <c r="T83" s="70"/>
      <c r="U83" s="70"/>
      <c r="V83" s="70"/>
      <c r="W83" s="70"/>
      <c r="X83" s="70"/>
      <c r="Y83" s="70"/>
      <c r="Z83" s="70"/>
      <c r="AA83" s="70"/>
      <c r="AB83" s="70"/>
      <c r="AC83" s="70"/>
      <c r="AD83" s="70"/>
      <c r="AE83" s="70"/>
    </row>
    <row r="84" s="38" customFormat="1" ht="22.5" customHeight="1" spans="2:31">
      <c r="B84" s="39"/>
      <c r="C84" s="39"/>
      <c r="D84" s="37"/>
      <c r="E84" s="37"/>
      <c r="F84" s="71"/>
      <c r="G84" s="57"/>
      <c r="H84" s="57"/>
      <c r="I84" s="57"/>
      <c r="J84" s="57"/>
      <c r="K84" s="70"/>
      <c r="L84" s="70"/>
      <c r="M84" s="70"/>
      <c r="N84" s="70"/>
      <c r="O84" s="70"/>
      <c r="P84" s="70"/>
      <c r="Q84" s="70"/>
      <c r="R84" s="70"/>
      <c r="S84" s="70"/>
      <c r="T84" s="70"/>
      <c r="U84" s="70"/>
      <c r="V84" s="70"/>
      <c r="W84" s="70"/>
      <c r="X84" s="70"/>
      <c r="Y84" s="70"/>
      <c r="Z84" s="70"/>
      <c r="AA84" s="70"/>
      <c r="AB84" s="70"/>
      <c r="AC84" s="70"/>
      <c r="AD84" s="70"/>
      <c r="AE84" s="70"/>
    </row>
    <row r="85" s="38" customFormat="1" ht="22.5" customHeight="1" spans="2:31">
      <c r="B85" s="39"/>
      <c r="C85" s="39"/>
      <c r="D85" s="37"/>
      <c r="E85" s="37"/>
      <c r="F85" s="71"/>
      <c r="G85" s="57"/>
      <c r="H85" s="57"/>
      <c r="I85" s="57"/>
      <c r="J85" s="57"/>
      <c r="K85" s="70"/>
      <c r="L85" s="70"/>
      <c r="M85" s="70"/>
      <c r="N85" s="70"/>
      <c r="O85" s="70"/>
      <c r="P85" s="70"/>
      <c r="Q85" s="70"/>
      <c r="R85" s="70"/>
      <c r="S85" s="70"/>
      <c r="T85" s="70"/>
      <c r="U85" s="70"/>
      <c r="V85" s="70"/>
      <c r="W85" s="70"/>
      <c r="X85" s="70"/>
      <c r="Y85" s="70"/>
      <c r="Z85" s="70"/>
      <c r="AA85" s="70"/>
      <c r="AB85" s="70"/>
      <c r="AC85" s="70"/>
      <c r="AD85" s="70"/>
      <c r="AE85" s="70"/>
    </row>
    <row r="86" s="38" customFormat="1" ht="22.5" customHeight="1" spans="2:31">
      <c r="B86" s="39"/>
      <c r="C86" s="39"/>
      <c r="D86" s="37"/>
      <c r="E86" s="37"/>
      <c r="F86" s="71"/>
      <c r="G86" s="57"/>
      <c r="H86" s="57"/>
      <c r="I86" s="57"/>
      <c r="J86" s="57"/>
      <c r="K86" s="70"/>
      <c r="L86" s="70"/>
      <c r="M86" s="70"/>
      <c r="N86" s="70"/>
      <c r="O86" s="70"/>
      <c r="P86" s="70"/>
      <c r="Q86" s="70"/>
      <c r="R86" s="70"/>
      <c r="S86" s="70"/>
      <c r="T86" s="70"/>
      <c r="U86" s="70"/>
      <c r="V86" s="70"/>
      <c r="W86" s="70"/>
      <c r="X86" s="70"/>
      <c r="Y86" s="70"/>
      <c r="Z86" s="70"/>
      <c r="AA86" s="70"/>
      <c r="AB86" s="70"/>
      <c r="AC86" s="70"/>
      <c r="AD86" s="70"/>
      <c r="AE86" s="70"/>
    </row>
    <row r="87" s="38" customFormat="1" ht="22.5" customHeight="1" spans="2:31">
      <c r="B87" s="39"/>
      <c r="C87" s="39"/>
      <c r="D87" s="37"/>
      <c r="E87" s="37"/>
      <c r="F87" s="71"/>
      <c r="G87" s="57"/>
      <c r="H87" s="57"/>
      <c r="I87" s="57"/>
      <c r="J87" s="57"/>
      <c r="K87" s="70"/>
      <c r="L87" s="70"/>
      <c r="M87" s="70"/>
      <c r="N87" s="70"/>
      <c r="O87" s="70"/>
      <c r="P87" s="70"/>
      <c r="Q87" s="70"/>
      <c r="R87" s="70"/>
      <c r="S87" s="70"/>
      <c r="T87" s="70"/>
      <c r="U87" s="70"/>
      <c r="V87" s="70"/>
      <c r="W87" s="70"/>
      <c r="X87" s="70"/>
      <c r="Y87" s="70"/>
      <c r="Z87" s="70"/>
      <c r="AA87" s="70"/>
      <c r="AB87" s="70"/>
      <c r="AC87" s="70"/>
      <c r="AD87" s="70"/>
      <c r="AE87" s="70"/>
    </row>
    <row r="88" s="38" customFormat="1" ht="22.5" customHeight="1" spans="2:31">
      <c r="B88" s="39"/>
      <c r="C88" s="39"/>
      <c r="D88" s="37"/>
      <c r="E88" s="37"/>
      <c r="F88" s="71"/>
      <c r="G88" s="57"/>
      <c r="H88" s="57"/>
      <c r="I88" s="57"/>
      <c r="J88" s="57"/>
      <c r="K88" s="70"/>
      <c r="L88" s="70"/>
      <c r="M88" s="70"/>
      <c r="N88" s="70"/>
      <c r="O88" s="70"/>
      <c r="P88" s="70"/>
      <c r="Q88" s="70"/>
      <c r="R88" s="70"/>
      <c r="S88" s="70"/>
      <c r="T88" s="70"/>
      <c r="U88" s="70"/>
      <c r="V88" s="70"/>
      <c r="W88" s="70"/>
      <c r="X88" s="70"/>
      <c r="Y88" s="70"/>
      <c r="Z88" s="70"/>
      <c r="AA88" s="70"/>
      <c r="AB88" s="70"/>
      <c r="AC88" s="70"/>
      <c r="AD88" s="70"/>
      <c r="AE88" s="70"/>
    </row>
    <row r="89" s="38" customFormat="1" ht="22.5" customHeight="1" spans="2:31">
      <c r="B89" s="39"/>
      <c r="C89" s="39"/>
      <c r="D89" s="37"/>
      <c r="E89" s="37"/>
      <c r="F89" s="71"/>
      <c r="G89" s="57"/>
      <c r="H89" s="57"/>
      <c r="I89" s="57"/>
      <c r="J89" s="57"/>
      <c r="K89" s="70"/>
      <c r="L89" s="70"/>
      <c r="M89" s="70"/>
      <c r="N89" s="70"/>
      <c r="O89" s="70"/>
      <c r="P89" s="70"/>
      <c r="Q89" s="70"/>
      <c r="R89" s="70"/>
      <c r="S89" s="70"/>
      <c r="T89" s="70"/>
      <c r="U89" s="70"/>
      <c r="V89" s="70"/>
      <c r="W89" s="70"/>
      <c r="X89" s="70"/>
      <c r="Y89" s="70"/>
      <c r="Z89" s="70"/>
      <c r="AA89" s="70"/>
      <c r="AB89" s="70"/>
      <c r="AC89" s="70"/>
      <c r="AD89" s="70"/>
      <c r="AE89" s="70"/>
    </row>
    <row r="90" s="38" customFormat="1" ht="22.5" customHeight="1" spans="2:31">
      <c r="B90" s="39"/>
      <c r="C90" s="39"/>
      <c r="D90" s="37"/>
      <c r="E90" s="37"/>
      <c r="F90" s="71"/>
      <c r="G90" s="57"/>
      <c r="H90" s="57"/>
      <c r="I90" s="57"/>
      <c r="J90" s="57"/>
      <c r="K90" s="70"/>
      <c r="L90" s="70"/>
      <c r="M90" s="70"/>
      <c r="N90" s="70"/>
      <c r="O90" s="70"/>
      <c r="P90" s="70"/>
      <c r="Q90" s="70"/>
      <c r="R90" s="70"/>
      <c r="S90" s="70"/>
      <c r="T90" s="70"/>
      <c r="U90" s="70"/>
      <c r="V90" s="70"/>
      <c r="W90" s="70"/>
      <c r="X90" s="70"/>
      <c r="Y90" s="70"/>
      <c r="Z90" s="70"/>
      <c r="AA90" s="70"/>
      <c r="AB90" s="70"/>
      <c r="AC90" s="70"/>
      <c r="AD90" s="70"/>
      <c r="AE90" s="70"/>
    </row>
    <row r="91" s="38" customFormat="1" ht="22.5" customHeight="1" spans="2:31">
      <c r="B91" s="39"/>
      <c r="C91" s="39"/>
      <c r="D91" s="37"/>
      <c r="E91" s="37"/>
      <c r="F91" s="71"/>
      <c r="G91" s="57"/>
      <c r="H91" s="57"/>
      <c r="I91" s="57"/>
      <c r="J91" s="57"/>
      <c r="K91" s="70"/>
      <c r="L91" s="70"/>
      <c r="M91" s="70"/>
      <c r="N91" s="70"/>
      <c r="O91" s="70"/>
      <c r="P91" s="70"/>
      <c r="Q91" s="70"/>
      <c r="R91" s="70"/>
      <c r="S91" s="70"/>
      <c r="T91" s="70"/>
      <c r="U91" s="70"/>
      <c r="V91" s="70"/>
      <c r="W91" s="70"/>
      <c r="X91" s="70"/>
      <c r="Y91" s="70"/>
      <c r="Z91" s="70"/>
      <c r="AA91" s="70"/>
      <c r="AB91" s="70"/>
      <c r="AC91" s="70"/>
      <c r="AD91" s="70"/>
      <c r="AE91" s="70"/>
    </row>
    <row r="92" s="38" customFormat="1" ht="22.5" customHeight="1" spans="2:31">
      <c r="B92" s="39"/>
      <c r="C92" s="39"/>
      <c r="D92" s="37"/>
      <c r="E92" s="37"/>
      <c r="F92" s="71"/>
      <c r="G92" s="57"/>
      <c r="H92" s="57"/>
      <c r="I92" s="57"/>
      <c r="J92" s="57"/>
      <c r="K92" s="70"/>
      <c r="L92" s="70"/>
      <c r="M92" s="70"/>
      <c r="N92" s="70"/>
      <c r="O92" s="70"/>
      <c r="P92" s="70"/>
      <c r="Q92" s="70"/>
      <c r="R92" s="70"/>
      <c r="S92" s="70"/>
      <c r="T92" s="70"/>
      <c r="U92" s="70"/>
      <c r="V92" s="70"/>
      <c r="W92" s="70"/>
      <c r="X92" s="70"/>
      <c r="Y92" s="70"/>
      <c r="Z92" s="70"/>
      <c r="AA92" s="70"/>
      <c r="AB92" s="70"/>
      <c r="AC92" s="70"/>
      <c r="AD92" s="70"/>
      <c r="AE92" s="70"/>
    </row>
    <row r="93" s="38" customFormat="1" ht="22.5" customHeight="1" spans="2:31">
      <c r="B93" s="39"/>
      <c r="C93" s="39"/>
      <c r="D93" s="37"/>
      <c r="E93" s="37"/>
      <c r="F93" s="71"/>
      <c r="G93" s="57"/>
      <c r="H93" s="57"/>
      <c r="I93" s="57"/>
      <c r="J93" s="57"/>
      <c r="K93" s="70"/>
      <c r="L93" s="70"/>
      <c r="M93" s="70"/>
      <c r="N93" s="70"/>
      <c r="O93" s="70"/>
      <c r="P93" s="70"/>
      <c r="Q93" s="70"/>
      <c r="R93" s="70"/>
      <c r="S93" s="70"/>
      <c r="T93" s="70"/>
      <c r="U93" s="70"/>
      <c r="V93" s="70"/>
      <c r="W93" s="70"/>
      <c r="X93" s="70"/>
      <c r="Y93" s="70"/>
      <c r="Z93" s="70"/>
      <c r="AA93" s="70"/>
      <c r="AB93" s="70"/>
      <c r="AC93" s="70"/>
      <c r="AD93" s="70"/>
      <c r="AE93" s="70"/>
    </row>
    <row r="94" s="38" customFormat="1" ht="22.5" customHeight="1" spans="2:31">
      <c r="B94" s="39"/>
      <c r="C94" s="39"/>
      <c r="D94" s="37"/>
      <c r="E94" s="37"/>
      <c r="F94" s="71"/>
      <c r="G94" s="57"/>
      <c r="H94" s="57"/>
      <c r="I94" s="57"/>
      <c r="J94" s="57"/>
      <c r="K94" s="70"/>
      <c r="L94" s="70"/>
      <c r="M94" s="70"/>
      <c r="N94" s="70"/>
      <c r="O94" s="70"/>
      <c r="P94" s="70"/>
      <c r="Q94" s="70"/>
      <c r="R94" s="70"/>
      <c r="S94" s="70"/>
      <c r="T94" s="70"/>
      <c r="U94" s="70"/>
      <c r="V94" s="70"/>
      <c r="W94" s="70"/>
      <c r="X94" s="70"/>
      <c r="Y94" s="70"/>
      <c r="Z94" s="70"/>
      <c r="AA94" s="70"/>
      <c r="AB94" s="70"/>
      <c r="AC94" s="70"/>
      <c r="AD94" s="70"/>
      <c r="AE94" s="70"/>
    </row>
    <row r="95" s="38" customFormat="1" ht="22.5" customHeight="1" spans="2:31">
      <c r="B95" s="39"/>
      <c r="C95" s="39"/>
      <c r="D95" s="37"/>
      <c r="E95" s="37"/>
      <c r="F95" s="71"/>
      <c r="G95" s="57"/>
      <c r="H95" s="57"/>
      <c r="I95" s="57"/>
      <c r="J95" s="57"/>
      <c r="K95" s="70"/>
      <c r="L95" s="70"/>
      <c r="M95" s="70"/>
      <c r="N95" s="70"/>
      <c r="O95" s="70"/>
      <c r="P95" s="70"/>
      <c r="Q95" s="70"/>
      <c r="R95" s="70"/>
      <c r="S95" s="70"/>
      <c r="T95" s="70"/>
      <c r="U95" s="70"/>
      <c r="V95" s="70"/>
      <c r="W95" s="70"/>
      <c r="X95" s="70"/>
      <c r="Y95" s="70"/>
      <c r="Z95" s="70"/>
      <c r="AA95" s="70"/>
      <c r="AB95" s="70"/>
      <c r="AC95" s="70"/>
      <c r="AD95" s="70"/>
      <c r="AE95" s="70"/>
    </row>
    <row r="96" s="38" customFormat="1" ht="22.5" customHeight="1" spans="2:31">
      <c r="B96" s="39"/>
      <c r="C96" s="39"/>
      <c r="D96" s="37"/>
      <c r="E96" s="37"/>
      <c r="F96" s="71"/>
      <c r="G96" s="57"/>
      <c r="H96" s="57"/>
      <c r="I96" s="57"/>
      <c r="J96" s="57"/>
      <c r="K96" s="70"/>
      <c r="L96" s="70"/>
      <c r="M96" s="70"/>
      <c r="N96" s="70"/>
      <c r="O96" s="70"/>
      <c r="P96" s="70"/>
      <c r="Q96" s="70"/>
      <c r="R96" s="70"/>
      <c r="S96" s="70"/>
      <c r="T96" s="70"/>
      <c r="U96" s="70"/>
      <c r="V96" s="70"/>
      <c r="W96" s="70"/>
      <c r="X96" s="70"/>
      <c r="Y96" s="70"/>
      <c r="Z96" s="70"/>
      <c r="AA96" s="70"/>
      <c r="AB96" s="70"/>
      <c r="AC96" s="70"/>
      <c r="AD96" s="70"/>
      <c r="AE96" s="70"/>
    </row>
    <row r="97" s="38" customFormat="1" ht="22.5" customHeight="1" spans="2:31">
      <c r="B97" s="39"/>
      <c r="C97" s="39"/>
      <c r="D97" s="37"/>
      <c r="E97" s="37"/>
      <c r="F97" s="71"/>
      <c r="G97" s="57"/>
      <c r="H97" s="57"/>
      <c r="I97" s="57"/>
      <c r="J97" s="57"/>
      <c r="K97" s="70"/>
      <c r="L97" s="70"/>
      <c r="M97" s="70"/>
      <c r="N97" s="70"/>
      <c r="O97" s="70"/>
      <c r="P97" s="70"/>
      <c r="Q97" s="70"/>
      <c r="R97" s="70"/>
      <c r="S97" s="70"/>
      <c r="T97" s="70"/>
      <c r="U97" s="70"/>
      <c r="V97" s="70"/>
      <c r="W97" s="70"/>
      <c r="X97" s="70"/>
      <c r="Y97" s="70"/>
      <c r="Z97" s="70"/>
      <c r="AA97" s="70"/>
      <c r="AB97" s="70"/>
      <c r="AC97" s="70"/>
      <c r="AD97" s="70"/>
      <c r="AE97" s="70"/>
    </row>
    <row r="98" s="38" customFormat="1" ht="22.5" customHeight="1" spans="2:31">
      <c r="B98" s="39"/>
      <c r="C98" s="39"/>
      <c r="D98" s="37"/>
      <c r="E98" s="37"/>
      <c r="F98" s="71"/>
      <c r="G98" s="57"/>
      <c r="H98" s="57"/>
      <c r="I98" s="57"/>
      <c r="J98" s="57"/>
      <c r="K98" s="70"/>
      <c r="L98" s="70"/>
      <c r="M98" s="70"/>
      <c r="N98" s="70"/>
      <c r="O98" s="70"/>
      <c r="P98" s="70"/>
      <c r="Q98" s="70"/>
      <c r="R98" s="70"/>
      <c r="S98" s="70"/>
      <c r="T98" s="70"/>
      <c r="U98" s="70"/>
      <c r="V98" s="70"/>
      <c r="W98" s="70"/>
      <c r="X98" s="70"/>
      <c r="Y98" s="70"/>
      <c r="Z98" s="70"/>
      <c r="AA98" s="70"/>
      <c r="AB98" s="70"/>
      <c r="AC98" s="70"/>
      <c r="AD98" s="70"/>
      <c r="AE98" s="70"/>
    </row>
    <row r="99" s="38" customFormat="1" ht="22.5" customHeight="1" spans="2:31">
      <c r="B99" s="39"/>
      <c r="C99" s="39"/>
      <c r="D99" s="37"/>
      <c r="E99" s="37"/>
      <c r="F99" s="71"/>
      <c r="G99" s="57"/>
      <c r="H99" s="57"/>
      <c r="I99" s="57"/>
      <c r="J99" s="57"/>
      <c r="K99" s="70"/>
      <c r="L99" s="70"/>
      <c r="M99" s="70"/>
      <c r="N99" s="70"/>
      <c r="O99" s="70"/>
      <c r="P99" s="70"/>
      <c r="Q99" s="70"/>
      <c r="R99" s="70"/>
      <c r="S99" s="70"/>
      <c r="T99" s="70"/>
      <c r="U99" s="70"/>
      <c r="V99" s="70"/>
      <c r="W99" s="70"/>
      <c r="X99" s="70"/>
      <c r="Y99" s="70"/>
      <c r="Z99" s="70"/>
      <c r="AA99" s="70"/>
      <c r="AB99" s="70"/>
      <c r="AC99" s="70"/>
      <c r="AD99" s="70"/>
      <c r="AE99" s="70"/>
    </row>
    <row r="100" s="38" customFormat="1" ht="22.5" customHeight="1" spans="2:31">
      <c r="B100" s="39"/>
      <c r="C100" s="39"/>
      <c r="D100" s="37"/>
      <c r="E100" s="37"/>
      <c r="F100" s="71"/>
      <c r="G100" s="57"/>
      <c r="H100" s="57"/>
      <c r="I100" s="57"/>
      <c r="J100" s="57"/>
      <c r="K100" s="70"/>
      <c r="L100" s="70"/>
      <c r="M100" s="70"/>
      <c r="N100" s="70"/>
      <c r="O100" s="70"/>
      <c r="P100" s="70"/>
      <c r="Q100" s="70"/>
      <c r="R100" s="70"/>
      <c r="S100" s="70"/>
      <c r="T100" s="70"/>
      <c r="U100" s="70"/>
      <c r="V100" s="70"/>
      <c r="W100" s="70"/>
      <c r="X100" s="70"/>
      <c r="Y100" s="70"/>
      <c r="Z100" s="70"/>
      <c r="AA100" s="70"/>
      <c r="AB100" s="70"/>
      <c r="AC100" s="70"/>
      <c r="AD100" s="70"/>
      <c r="AE100" s="70"/>
    </row>
    <row r="101" s="38" customFormat="1" ht="22.5" customHeight="1" spans="2:31">
      <c r="B101" s="39"/>
      <c r="C101" s="39"/>
      <c r="D101" s="37"/>
      <c r="E101" s="37"/>
      <c r="F101" s="71"/>
      <c r="G101" s="57"/>
      <c r="H101" s="57"/>
      <c r="I101" s="57"/>
      <c r="J101" s="57"/>
      <c r="K101" s="70"/>
      <c r="L101" s="70"/>
      <c r="M101" s="70"/>
      <c r="N101" s="70"/>
      <c r="O101" s="70"/>
      <c r="P101" s="70"/>
      <c r="Q101" s="70"/>
      <c r="R101" s="70"/>
      <c r="S101" s="70"/>
      <c r="T101" s="70"/>
      <c r="U101" s="70"/>
      <c r="V101" s="70"/>
      <c r="W101" s="70"/>
      <c r="X101" s="70"/>
      <c r="Y101" s="70"/>
      <c r="Z101" s="70"/>
      <c r="AA101" s="70"/>
      <c r="AB101" s="70"/>
      <c r="AC101" s="70"/>
      <c r="AD101" s="70"/>
      <c r="AE101" s="70"/>
    </row>
    <row r="102" s="38" customFormat="1" ht="22.5" customHeight="1" spans="2:31">
      <c r="B102" s="39"/>
      <c r="C102" s="39"/>
      <c r="D102" s="37"/>
      <c r="E102" s="37"/>
      <c r="F102" s="71"/>
      <c r="G102" s="57"/>
      <c r="H102" s="57"/>
      <c r="I102" s="57"/>
      <c r="J102" s="57"/>
      <c r="K102" s="70"/>
      <c r="L102" s="70"/>
      <c r="M102" s="70"/>
      <c r="N102" s="70"/>
      <c r="O102" s="70"/>
      <c r="P102" s="70"/>
      <c r="Q102" s="70"/>
      <c r="R102" s="70"/>
      <c r="S102" s="70"/>
      <c r="T102" s="70"/>
      <c r="U102" s="70"/>
      <c r="V102" s="70"/>
      <c r="W102" s="70"/>
      <c r="X102" s="70"/>
      <c r="Y102" s="70"/>
      <c r="Z102" s="70"/>
      <c r="AA102" s="70"/>
      <c r="AB102" s="70"/>
      <c r="AC102" s="70"/>
      <c r="AD102" s="70"/>
      <c r="AE102" s="70"/>
    </row>
    <row r="103" s="38" customFormat="1" ht="22.5" customHeight="1" spans="2:31">
      <c r="B103" s="39"/>
      <c r="C103" s="39"/>
      <c r="D103" s="37"/>
      <c r="E103" s="37"/>
      <c r="F103" s="71"/>
      <c r="G103" s="57"/>
      <c r="H103" s="57"/>
      <c r="I103" s="57"/>
      <c r="J103" s="57"/>
      <c r="K103" s="70"/>
      <c r="L103" s="70"/>
      <c r="M103" s="70"/>
      <c r="N103" s="70"/>
      <c r="O103" s="70"/>
      <c r="P103" s="70"/>
      <c r="Q103" s="70"/>
      <c r="R103" s="70"/>
      <c r="S103" s="70"/>
      <c r="T103" s="70"/>
      <c r="U103" s="70"/>
      <c r="V103" s="70"/>
      <c r="W103" s="70"/>
      <c r="X103" s="70"/>
      <c r="Y103" s="70"/>
      <c r="Z103" s="70"/>
      <c r="AA103" s="70"/>
      <c r="AB103" s="70"/>
      <c r="AC103" s="70"/>
      <c r="AD103" s="70"/>
      <c r="AE103" s="70"/>
    </row>
    <row r="104" s="38" customFormat="1" ht="22.5" customHeight="1" spans="2:31">
      <c r="B104" s="39"/>
      <c r="C104" s="39"/>
      <c r="D104" s="37"/>
      <c r="E104" s="37"/>
      <c r="F104" s="71"/>
      <c r="G104" s="57"/>
      <c r="H104" s="57"/>
      <c r="I104" s="57"/>
      <c r="J104" s="57"/>
      <c r="K104" s="70"/>
      <c r="L104" s="70"/>
      <c r="M104" s="70"/>
      <c r="N104" s="70"/>
      <c r="O104" s="70"/>
      <c r="P104" s="70"/>
      <c r="Q104" s="70"/>
      <c r="R104" s="70"/>
      <c r="S104" s="70"/>
      <c r="T104" s="70"/>
      <c r="U104" s="70"/>
      <c r="V104" s="70"/>
      <c r="W104" s="70"/>
      <c r="X104" s="70"/>
      <c r="Y104" s="70"/>
      <c r="Z104" s="70"/>
      <c r="AA104" s="70"/>
      <c r="AB104" s="70"/>
      <c r="AC104" s="70"/>
      <c r="AD104" s="70"/>
      <c r="AE104" s="70"/>
    </row>
    <row r="105" s="38" customFormat="1" ht="22.5" customHeight="1" spans="2:31">
      <c r="B105" s="39"/>
      <c r="C105" s="39"/>
      <c r="D105" s="37"/>
      <c r="E105" s="37"/>
      <c r="F105" s="71"/>
      <c r="G105" s="57"/>
      <c r="H105" s="57"/>
      <c r="I105" s="57"/>
      <c r="J105" s="57"/>
      <c r="K105" s="70"/>
      <c r="L105" s="70"/>
      <c r="M105" s="70"/>
      <c r="N105" s="70"/>
      <c r="O105" s="70"/>
      <c r="P105" s="70"/>
      <c r="Q105" s="70"/>
      <c r="R105" s="70"/>
      <c r="S105" s="70"/>
      <c r="T105" s="70"/>
      <c r="U105" s="70"/>
      <c r="V105" s="70"/>
      <c r="W105" s="70"/>
      <c r="X105" s="70"/>
      <c r="Y105" s="70"/>
      <c r="Z105" s="70"/>
      <c r="AA105" s="70"/>
      <c r="AB105" s="70"/>
      <c r="AC105" s="70"/>
      <c r="AD105" s="70"/>
      <c r="AE105" s="70"/>
    </row>
    <row r="106" s="38" customFormat="1" ht="22.5" customHeight="1" spans="2:31">
      <c r="B106" s="39"/>
      <c r="C106" s="39"/>
      <c r="D106" s="37"/>
      <c r="E106" s="37"/>
      <c r="F106" s="71"/>
      <c r="G106" s="57"/>
      <c r="H106" s="57"/>
      <c r="I106" s="57"/>
      <c r="J106" s="57"/>
      <c r="K106" s="70"/>
      <c r="L106" s="70"/>
      <c r="M106" s="70"/>
      <c r="N106" s="70"/>
      <c r="O106" s="70"/>
      <c r="P106" s="70"/>
      <c r="Q106" s="70"/>
      <c r="R106" s="70"/>
      <c r="S106" s="70"/>
      <c r="T106" s="70"/>
      <c r="U106" s="70"/>
      <c r="V106" s="70"/>
      <c r="W106" s="70"/>
      <c r="X106" s="70"/>
      <c r="Y106" s="70"/>
      <c r="Z106" s="70"/>
      <c r="AA106" s="70"/>
      <c r="AB106" s="70"/>
      <c r="AC106" s="70"/>
      <c r="AD106" s="70"/>
      <c r="AE106" s="70"/>
    </row>
    <row r="107" s="38" customFormat="1" ht="22.5" customHeight="1" spans="2:31">
      <c r="B107" s="39"/>
      <c r="C107" s="39"/>
      <c r="D107" s="37"/>
      <c r="E107" s="37"/>
      <c r="F107" s="71"/>
      <c r="G107" s="57"/>
      <c r="H107" s="57"/>
      <c r="I107" s="57"/>
      <c r="J107" s="57"/>
      <c r="K107" s="70"/>
      <c r="L107" s="70"/>
      <c r="M107" s="70"/>
      <c r="N107" s="70"/>
      <c r="O107" s="70"/>
      <c r="P107" s="70"/>
      <c r="Q107" s="70"/>
      <c r="R107" s="70"/>
      <c r="S107" s="70"/>
      <c r="T107" s="70"/>
      <c r="U107" s="70"/>
      <c r="V107" s="70"/>
      <c r="W107" s="70"/>
      <c r="X107" s="70"/>
      <c r="Y107" s="70"/>
      <c r="Z107" s="70"/>
      <c r="AA107" s="70"/>
      <c r="AB107" s="70"/>
      <c r="AC107" s="70"/>
      <c r="AD107" s="70"/>
      <c r="AE107" s="70"/>
    </row>
    <row r="108" s="38" customFormat="1" ht="22.5" customHeight="1" spans="2:31">
      <c r="B108" s="39"/>
      <c r="C108" s="39"/>
      <c r="D108" s="37"/>
      <c r="E108" s="37"/>
      <c r="F108" s="71"/>
      <c r="G108" s="57"/>
      <c r="H108" s="57"/>
      <c r="I108" s="57"/>
      <c r="J108" s="57"/>
      <c r="K108" s="70"/>
      <c r="L108" s="70"/>
      <c r="M108" s="70"/>
      <c r="N108" s="70"/>
      <c r="O108" s="70"/>
      <c r="P108" s="70"/>
      <c r="Q108" s="70"/>
      <c r="R108" s="70"/>
      <c r="S108" s="70"/>
      <c r="T108" s="70"/>
      <c r="U108" s="70"/>
      <c r="V108" s="70"/>
      <c r="W108" s="70"/>
      <c r="X108" s="70"/>
      <c r="Y108" s="70"/>
      <c r="Z108" s="70"/>
      <c r="AA108" s="70"/>
      <c r="AB108" s="70"/>
      <c r="AC108" s="70"/>
      <c r="AD108" s="70"/>
      <c r="AE108" s="70"/>
    </row>
    <row r="109" s="38" customFormat="1" ht="22.5" customHeight="1" spans="2:31">
      <c r="B109" s="39"/>
      <c r="C109" s="39"/>
      <c r="D109" s="37"/>
      <c r="E109" s="37"/>
      <c r="F109" s="71"/>
      <c r="G109" s="57"/>
      <c r="H109" s="57"/>
      <c r="I109" s="57"/>
      <c r="J109" s="57"/>
      <c r="K109" s="70"/>
      <c r="L109" s="70"/>
      <c r="M109" s="70"/>
      <c r="N109" s="70"/>
      <c r="O109" s="70"/>
      <c r="P109" s="70"/>
      <c r="Q109" s="70"/>
      <c r="R109" s="70"/>
      <c r="S109" s="70"/>
      <c r="T109" s="70"/>
      <c r="U109" s="70"/>
      <c r="V109" s="70"/>
      <c r="W109" s="70"/>
      <c r="X109" s="70"/>
      <c r="Y109" s="70"/>
      <c r="Z109" s="70"/>
      <c r="AA109" s="70"/>
      <c r="AB109" s="70"/>
      <c r="AC109" s="70"/>
      <c r="AD109" s="70"/>
      <c r="AE109" s="70"/>
    </row>
    <row r="110" s="38" customFormat="1" ht="22.5" customHeight="1" spans="2:31">
      <c r="B110" s="39"/>
      <c r="C110" s="39"/>
      <c r="D110" s="37"/>
      <c r="E110" s="37"/>
      <c r="F110" s="71"/>
      <c r="G110" s="57"/>
      <c r="H110" s="57"/>
      <c r="I110" s="57"/>
      <c r="J110" s="57"/>
      <c r="K110" s="70"/>
      <c r="L110" s="70"/>
      <c r="M110" s="70"/>
      <c r="N110" s="70"/>
      <c r="O110" s="70"/>
      <c r="P110" s="70"/>
      <c r="Q110" s="70"/>
      <c r="R110" s="70"/>
      <c r="S110" s="70"/>
      <c r="T110" s="70"/>
      <c r="U110" s="70"/>
      <c r="V110" s="70"/>
      <c r="W110" s="70"/>
      <c r="X110" s="70"/>
      <c r="Y110" s="70"/>
      <c r="Z110" s="70"/>
      <c r="AA110" s="70"/>
      <c r="AB110" s="70"/>
      <c r="AC110" s="70"/>
      <c r="AD110" s="70"/>
      <c r="AE110" s="70"/>
    </row>
    <row r="111" s="38" customFormat="1" ht="22.5" customHeight="1" spans="2:31">
      <c r="B111" s="39"/>
      <c r="C111" s="39"/>
      <c r="D111" s="37"/>
      <c r="E111" s="37"/>
      <c r="F111" s="71"/>
      <c r="G111" s="57"/>
      <c r="H111" s="57"/>
      <c r="I111" s="57"/>
      <c r="J111" s="57"/>
      <c r="K111" s="70"/>
      <c r="L111" s="70"/>
      <c r="M111" s="70"/>
      <c r="N111" s="70"/>
      <c r="O111" s="70"/>
      <c r="P111" s="70"/>
      <c r="Q111" s="70"/>
      <c r="R111" s="70"/>
      <c r="S111" s="70"/>
      <c r="T111" s="70"/>
      <c r="U111" s="70"/>
      <c r="V111" s="70"/>
      <c r="W111" s="70"/>
      <c r="X111" s="70"/>
      <c r="Y111" s="70"/>
      <c r="Z111" s="70"/>
      <c r="AA111" s="70"/>
      <c r="AB111" s="70"/>
      <c r="AC111" s="70"/>
      <c r="AD111" s="70"/>
      <c r="AE111" s="70"/>
    </row>
    <row r="112" s="38" customFormat="1" ht="22.5" customHeight="1" spans="2:31">
      <c r="B112" s="39"/>
      <c r="C112" s="39"/>
      <c r="D112" s="37"/>
      <c r="E112" s="37"/>
      <c r="F112" s="71"/>
      <c r="G112" s="57"/>
      <c r="H112" s="57"/>
      <c r="I112" s="57"/>
      <c r="J112" s="57"/>
      <c r="K112" s="70"/>
      <c r="L112" s="70"/>
      <c r="M112" s="70"/>
      <c r="N112" s="70"/>
      <c r="O112" s="70"/>
      <c r="P112" s="70"/>
      <c r="Q112" s="70"/>
      <c r="R112" s="70"/>
      <c r="S112" s="70"/>
      <c r="T112" s="70"/>
      <c r="U112" s="70"/>
      <c r="V112" s="70"/>
      <c r="W112" s="70"/>
      <c r="X112" s="70"/>
      <c r="Y112" s="70"/>
      <c r="Z112" s="70"/>
      <c r="AA112" s="70"/>
      <c r="AB112" s="70"/>
      <c r="AC112" s="70"/>
      <c r="AD112" s="70"/>
      <c r="AE112" s="70"/>
    </row>
    <row r="113" s="38" customFormat="1" ht="22.5" customHeight="1" spans="2:31">
      <c r="B113" s="39"/>
      <c r="C113" s="39"/>
      <c r="D113" s="37"/>
      <c r="E113" s="37"/>
      <c r="F113" s="71"/>
      <c r="G113" s="57"/>
      <c r="H113" s="57"/>
      <c r="I113" s="57"/>
      <c r="J113" s="57"/>
      <c r="K113" s="70"/>
      <c r="L113" s="70"/>
      <c r="M113" s="70"/>
      <c r="N113" s="70"/>
      <c r="O113" s="70"/>
      <c r="P113" s="70"/>
      <c r="Q113" s="70"/>
      <c r="R113" s="70"/>
      <c r="S113" s="70"/>
      <c r="T113" s="70"/>
      <c r="U113" s="70"/>
      <c r="V113" s="70"/>
      <c r="W113" s="70"/>
      <c r="X113" s="70"/>
      <c r="Y113" s="70"/>
      <c r="Z113" s="70"/>
      <c r="AA113" s="70"/>
      <c r="AB113" s="70"/>
      <c r="AC113" s="70"/>
      <c r="AD113" s="70"/>
      <c r="AE113" s="70"/>
    </row>
    <row r="114" s="38" customFormat="1" ht="22.5" customHeight="1" spans="2:31">
      <c r="B114" s="39"/>
      <c r="C114" s="39"/>
      <c r="D114" s="37"/>
      <c r="E114" s="37"/>
      <c r="F114" s="71"/>
      <c r="G114" s="57"/>
      <c r="H114" s="57"/>
      <c r="I114" s="57"/>
      <c r="J114" s="57"/>
      <c r="K114" s="70"/>
      <c r="L114" s="70"/>
      <c r="M114" s="70"/>
      <c r="N114" s="70"/>
      <c r="O114" s="70"/>
      <c r="P114" s="70"/>
      <c r="Q114" s="70"/>
      <c r="R114" s="70"/>
      <c r="S114" s="70"/>
      <c r="T114" s="70"/>
      <c r="U114" s="70"/>
      <c r="V114" s="70"/>
      <c r="W114" s="70"/>
      <c r="X114" s="70"/>
      <c r="Y114" s="70"/>
      <c r="Z114" s="70"/>
      <c r="AA114" s="70"/>
      <c r="AB114" s="70"/>
      <c r="AC114" s="70"/>
      <c r="AD114" s="70"/>
      <c r="AE114" s="70"/>
    </row>
    <row r="115" s="38" customFormat="1" ht="22.5" customHeight="1" spans="2:31">
      <c r="B115" s="39"/>
      <c r="C115" s="39"/>
      <c r="D115" s="37"/>
      <c r="E115" s="37"/>
      <c r="F115" s="71"/>
      <c r="G115" s="57"/>
      <c r="H115" s="57"/>
      <c r="I115" s="57"/>
      <c r="J115" s="57"/>
      <c r="K115" s="70"/>
      <c r="L115" s="70"/>
      <c r="M115" s="70"/>
      <c r="N115" s="70"/>
      <c r="O115" s="70"/>
      <c r="P115" s="70"/>
      <c r="Q115" s="70"/>
      <c r="R115" s="70"/>
      <c r="S115" s="70"/>
      <c r="T115" s="70"/>
      <c r="U115" s="70"/>
      <c r="V115" s="70"/>
      <c r="W115" s="70"/>
      <c r="X115" s="70"/>
      <c r="Y115" s="70"/>
      <c r="Z115" s="70"/>
      <c r="AA115" s="70"/>
      <c r="AB115" s="70"/>
      <c r="AC115" s="70"/>
      <c r="AD115" s="70"/>
      <c r="AE115" s="70"/>
    </row>
    <row r="116" s="38" customFormat="1" ht="22.5" customHeight="1" spans="2:31">
      <c r="B116" s="39"/>
      <c r="C116" s="39"/>
      <c r="D116" s="37"/>
      <c r="E116" s="37"/>
      <c r="F116" s="71"/>
      <c r="G116" s="57"/>
      <c r="H116" s="57"/>
      <c r="I116" s="57"/>
      <c r="J116" s="57"/>
      <c r="K116" s="70"/>
      <c r="L116" s="70"/>
      <c r="M116" s="70"/>
      <c r="N116" s="70"/>
      <c r="O116" s="70"/>
      <c r="P116" s="70"/>
      <c r="Q116" s="70"/>
      <c r="R116" s="70"/>
      <c r="S116" s="70"/>
      <c r="T116" s="70"/>
      <c r="U116" s="70"/>
      <c r="V116" s="70"/>
      <c r="W116" s="70"/>
      <c r="X116" s="70"/>
      <c r="Y116" s="70"/>
      <c r="Z116" s="70"/>
      <c r="AA116" s="70"/>
      <c r="AB116" s="70"/>
      <c r="AC116" s="70"/>
      <c r="AD116" s="70"/>
      <c r="AE116" s="70"/>
    </row>
    <row r="117" s="38" customFormat="1" ht="22.5" customHeight="1" spans="2:31">
      <c r="B117" s="39"/>
      <c r="C117" s="39"/>
      <c r="D117" s="37"/>
      <c r="E117" s="37"/>
      <c r="F117" s="71"/>
      <c r="G117" s="57"/>
      <c r="H117" s="57"/>
      <c r="I117" s="57"/>
      <c r="J117" s="57"/>
      <c r="K117" s="70"/>
      <c r="L117" s="70"/>
      <c r="M117" s="70"/>
      <c r="N117" s="70"/>
      <c r="O117" s="70"/>
      <c r="P117" s="70"/>
      <c r="Q117" s="70"/>
      <c r="R117" s="70"/>
      <c r="S117" s="70"/>
      <c r="T117" s="70"/>
      <c r="U117" s="70"/>
      <c r="V117" s="70"/>
      <c r="W117" s="70"/>
      <c r="X117" s="70"/>
      <c r="Y117" s="70"/>
      <c r="Z117" s="70"/>
      <c r="AA117" s="70"/>
      <c r="AB117" s="70"/>
      <c r="AC117" s="70"/>
      <c r="AD117" s="70"/>
      <c r="AE117" s="70"/>
    </row>
    <row r="118" s="38" customFormat="1" ht="22.5" customHeight="1" spans="2:31">
      <c r="B118" s="39"/>
      <c r="C118" s="39"/>
      <c r="D118" s="37"/>
      <c r="E118" s="37"/>
      <c r="F118" s="71"/>
      <c r="G118" s="57"/>
      <c r="H118" s="57"/>
      <c r="I118" s="57"/>
      <c r="J118" s="57"/>
      <c r="K118" s="70"/>
      <c r="L118" s="70"/>
      <c r="M118" s="70"/>
      <c r="N118" s="70"/>
      <c r="O118" s="70"/>
      <c r="P118" s="70"/>
      <c r="Q118" s="70"/>
      <c r="R118" s="70"/>
      <c r="S118" s="70"/>
      <c r="T118" s="70"/>
      <c r="U118" s="70"/>
      <c r="V118" s="70"/>
      <c r="W118" s="70"/>
      <c r="X118" s="70"/>
      <c r="Y118" s="70"/>
      <c r="Z118" s="70"/>
      <c r="AA118" s="70"/>
      <c r="AB118" s="70"/>
      <c r="AC118" s="70"/>
      <c r="AD118" s="70"/>
      <c r="AE118" s="70"/>
    </row>
    <row r="119" s="38" customFormat="1" ht="22.5" customHeight="1" spans="2:31">
      <c r="B119" s="39"/>
      <c r="C119" s="39"/>
      <c r="D119" s="37"/>
      <c r="E119" s="37"/>
      <c r="F119" s="71"/>
      <c r="G119" s="57"/>
      <c r="H119" s="57"/>
      <c r="I119" s="57"/>
      <c r="J119" s="57"/>
      <c r="K119" s="70"/>
      <c r="L119" s="70"/>
      <c r="M119" s="70"/>
      <c r="N119" s="70"/>
      <c r="O119" s="70"/>
      <c r="P119" s="70"/>
      <c r="Q119" s="70"/>
      <c r="R119" s="70"/>
      <c r="S119" s="70"/>
      <c r="T119" s="70"/>
      <c r="U119" s="70"/>
      <c r="V119" s="70"/>
      <c r="W119" s="70"/>
      <c r="X119" s="70"/>
      <c r="Y119" s="70"/>
      <c r="Z119" s="70"/>
      <c r="AA119" s="70"/>
      <c r="AB119" s="70"/>
      <c r="AC119" s="70"/>
      <c r="AD119" s="70"/>
      <c r="AE119" s="70"/>
    </row>
    <row r="120" s="38" customFormat="1" ht="22.5" customHeight="1" spans="2:31">
      <c r="B120" s="39"/>
      <c r="C120" s="39"/>
      <c r="D120" s="37"/>
      <c r="E120" s="37"/>
      <c r="F120" s="71"/>
      <c r="G120" s="57"/>
      <c r="H120" s="57"/>
      <c r="I120" s="57"/>
      <c r="J120" s="57"/>
      <c r="K120" s="70"/>
      <c r="L120" s="70"/>
      <c r="M120" s="70"/>
      <c r="N120" s="70"/>
      <c r="O120" s="70"/>
      <c r="P120" s="70"/>
      <c r="Q120" s="70"/>
      <c r="R120" s="70"/>
      <c r="S120" s="70"/>
      <c r="T120" s="70"/>
      <c r="U120" s="70"/>
      <c r="V120" s="70"/>
      <c r="W120" s="70"/>
      <c r="X120" s="70"/>
      <c r="Y120" s="70"/>
      <c r="Z120" s="70"/>
      <c r="AA120" s="70"/>
      <c r="AB120" s="70"/>
      <c r="AC120" s="70"/>
      <c r="AD120" s="70"/>
      <c r="AE120" s="70"/>
    </row>
    <row r="121" s="38" customFormat="1" ht="22.5" customHeight="1" spans="2:31">
      <c r="B121" s="39"/>
      <c r="C121" s="39"/>
      <c r="D121" s="37"/>
      <c r="E121" s="37"/>
      <c r="F121" s="71"/>
      <c r="G121" s="57"/>
      <c r="H121" s="57"/>
      <c r="I121" s="57"/>
      <c r="J121" s="57"/>
      <c r="K121" s="70"/>
      <c r="L121" s="70"/>
      <c r="M121" s="70"/>
      <c r="N121" s="70"/>
      <c r="O121" s="70"/>
      <c r="P121" s="70"/>
      <c r="Q121" s="70"/>
      <c r="R121" s="70"/>
      <c r="S121" s="70"/>
      <c r="T121" s="70"/>
      <c r="U121" s="70"/>
      <c r="V121" s="70"/>
      <c r="W121" s="70"/>
      <c r="X121" s="70"/>
      <c r="Y121" s="70"/>
      <c r="Z121" s="70"/>
      <c r="AA121" s="70"/>
      <c r="AB121" s="70"/>
      <c r="AC121" s="70"/>
      <c r="AD121" s="70"/>
      <c r="AE121" s="70"/>
    </row>
    <row r="122" s="38" customFormat="1" ht="22.5" customHeight="1" spans="2:31">
      <c r="B122" s="39"/>
      <c r="C122" s="39"/>
      <c r="D122" s="37"/>
      <c r="E122" s="37"/>
      <c r="F122" s="71"/>
      <c r="G122" s="57"/>
      <c r="H122" s="57"/>
      <c r="I122" s="57"/>
      <c r="J122" s="57"/>
      <c r="K122" s="70"/>
      <c r="L122" s="70"/>
      <c r="M122" s="70"/>
      <c r="N122" s="70"/>
      <c r="O122" s="70"/>
      <c r="P122" s="70"/>
      <c r="Q122" s="70"/>
      <c r="R122" s="70"/>
      <c r="S122" s="70"/>
      <c r="T122" s="70"/>
      <c r="U122" s="70"/>
      <c r="V122" s="70"/>
      <c r="W122" s="70"/>
      <c r="X122" s="70"/>
      <c r="Y122" s="70"/>
      <c r="Z122" s="70"/>
      <c r="AA122" s="70"/>
      <c r="AB122" s="70"/>
      <c r="AC122" s="70"/>
      <c r="AD122" s="70"/>
      <c r="AE122" s="70"/>
    </row>
    <row r="123" s="38" customFormat="1" ht="22.5" customHeight="1" spans="2:31">
      <c r="B123" s="39"/>
      <c r="C123" s="39"/>
      <c r="D123" s="37"/>
      <c r="E123" s="37"/>
      <c r="F123" s="71"/>
      <c r="G123" s="57"/>
      <c r="H123" s="57"/>
      <c r="I123" s="57"/>
      <c r="J123" s="57"/>
      <c r="K123" s="70"/>
      <c r="L123" s="70"/>
      <c r="M123" s="70"/>
      <c r="N123" s="70"/>
      <c r="O123" s="70"/>
      <c r="P123" s="70"/>
      <c r="Q123" s="70"/>
      <c r="R123" s="70"/>
      <c r="S123" s="70"/>
      <c r="T123" s="70"/>
      <c r="U123" s="70"/>
      <c r="V123" s="70"/>
      <c r="W123" s="70"/>
      <c r="X123" s="70"/>
      <c r="Y123" s="70"/>
      <c r="Z123" s="70"/>
      <c r="AA123" s="70"/>
      <c r="AB123" s="70"/>
      <c r="AC123" s="70"/>
      <c r="AD123" s="70"/>
      <c r="AE123" s="70"/>
    </row>
    <row r="124" s="38" customFormat="1" ht="22.5" customHeight="1" spans="2:31">
      <c r="B124" s="39"/>
      <c r="C124" s="39"/>
      <c r="D124" s="37"/>
      <c r="E124" s="37"/>
      <c r="F124" s="71"/>
      <c r="G124" s="57"/>
      <c r="H124" s="57"/>
      <c r="I124" s="57"/>
      <c r="J124" s="57"/>
      <c r="K124" s="70"/>
      <c r="L124" s="70"/>
      <c r="M124" s="70"/>
      <c r="N124" s="70"/>
      <c r="O124" s="70"/>
      <c r="P124" s="70"/>
      <c r="Q124" s="70"/>
      <c r="R124" s="70"/>
      <c r="S124" s="70"/>
      <c r="T124" s="70"/>
      <c r="U124" s="70"/>
      <c r="V124" s="70"/>
      <c r="W124" s="70"/>
      <c r="X124" s="70"/>
      <c r="Y124" s="70"/>
      <c r="Z124" s="70"/>
      <c r="AA124" s="70"/>
      <c r="AB124" s="70"/>
      <c r="AC124" s="70"/>
      <c r="AD124" s="70"/>
      <c r="AE124" s="70"/>
    </row>
    <row r="125" s="38" customFormat="1" ht="22.5" customHeight="1" spans="2:31">
      <c r="B125" s="39"/>
      <c r="C125" s="39"/>
      <c r="D125" s="37"/>
      <c r="E125" s="37"/>
      <c r="F125" s="71"/>
      <c r="G125" s="57"/>
      <c r="H125" s="57"/>
      <c r="I125" s="57"/>
      <c r="J125" s="57"/>
      <c r="K125" s="70"/>
      <c r="L125" s="70"/>
      <c r="M125" s="70"/>
      <c r="N125" s="70"/>
      <c r="O125" s="70"/>
      <c r="P125" s="70"/>
      <c r="Q125" s="70"/>
      <c r="R125" s="70"/>
      <c r="S125" s="70"/>
      <c r="T125" s="70"/>
      <c r="U125" s="70"/>
      <c r="V125" s="70"/>
      <c r="W125" s="70"/>
      <c r="X125" s="70"/>
      <c r="Y125" s="70"/>
      <c r="Z125" s="70"/>
      <c r="AA125" s="70"/>
      <c r="AB125" s="70"/>
      <c r="AC125" s="70"/>
      <c r="AD125" s="70"/>
      <c r="AE125" s="70"/>
    </row>
    <row r="126" s="38" customFormat="1" ht="22.5" customHeight="1" spans="2:31">
      <c r="B126" s="39"/>
      <c r="C126" s="39"/>
      <c r="D126" s="37"/>
      <c r="E126" s="37"/>
      <c r="F126" s="71"/>
      <c r="G126" s="57"/>
      <c r="H126" s="57"/>
      <c r="I126" s="57"/>
      <c r="J126" s="57"/>
      <c r="K126" s="70"/>
      <c r="L126" s="70"/>
      <c r="M126" s="70"/>
      <c r="N126" s="70"/>
      <c r="O126" s="70"/>
      <c r="P126" s="70"/>
      <c r="Q126" s="70"/>
      <c r="R126" s="70"/>
      <c r="S126" s="70"/>
      <c r="T126" s="70"/>
      <c r="U126" s="70"/>
      <c r="V126" s="70"/>
      <c r="W126" s="70"/>
      <c r="X126" s="70"/>
      <c r="Y126" s="70"/>
      <c r="Z126" s="70"/>
      <c r="AA126" s="70"/>
      <c r="AB126" s="70"/>
      <c r="AC126" s="70"/>
      <c r="AD126" s="70"/>
      <c r="AE126" s="70"/>
    </row>
    <row r="127" s="38" customFormat="1" ht="22.5" customHeight="1" spans="2:31">
      <c r="B127" s="39"/>
      <c r="C127" s="39"/>
      <c r="D127" s="37"/>
      <c r="E127" s="37"/>
      <c r="F127" s="71"/>
      <c r="G127" s="57"/>
      <c r="H127" s="57"/>
      <c r="I127" s="57"/>
      <c r="J127" s="57"/>
      <c r="K127" s="70"/>
      <c r="L127" s="70"/>
      <c r="M127" s="70"/>
      <c r="N127" s="70"/>
      <c r="O127" s="70"/>
      <c r="P127" s="70"/>
      <c r="Q127" s="70"/>
      <c r="R127" s="70"/>
      <c r="S127" s="70"/>
      <c r="T127" s="70"/>
      <c r="U127" s="70"/>
      <c r="V127" s="70"/>
      <c r="W127" s="70"/>
      <c r="X127" s="70"/>
      <c r="Y127" s="70"/>
      <c r="Z127" s="70"/>
      <c r="AA127" s="70"/>
      <c r="AB127" s="70"/>
      <c r="AC127" s="70"/>
      <c r="AD127" s="70"/>
      <c r="AE127" s="70"/>
    </row>
    <row r="128" s="38" customFormat="1" ht="22.5" customHeight="1" spans="2:31">
      <c r="B128" s="39"/>
      <c r="C128" s="39"/>
      <c r="D128" s="37"/>
      <c r="E128" s="37"/>
      <c r="F128" s="71"/>
      <c r="G128" s="57"/>
      <c r="H128" s="57"/>
      <c r="I128" s="57"/>
      <c r="J128" s="57"/>
      <c r="K128" s="70"/>
      <c r="L128" s="70"/>
      <c r="M128" s="70"/>
      <c r="N128" s="70"/>
      <c r="O128" s="70"/>
      <c r="P128" s="70"/>
      <c r="Q128" s="70"/>
      <c r="R128" s="70"/>
      <c r="S128" s="70"/>
      <c r="T128" s="70"/>
      <c r="U128" s="70"/>
      <c r="V128" s="70"/>
      <c r="W128" s="70"/>
      <c r="X128" s="70"/>
      <c r="Y128" s="70"/>
      <c r="Z128" s="70"/>
      <c r="AA128" s="70"/>
      <c r="AB128" s="70"/>
      <c r="AC128" s="70"/>
      <c r="AD128" s="70"/>
      <c r="AE128" s="70"/>
    </row>
    <row r="129" s="38" customFormat="1" ht="22.5" customHeight="1" spans="2:31">
      <c r="B129" s="39"/>
      <c r="C129" s="39"/>
      <c r="D129" s="37"/>
      <c r="E129" s="37"/>
      <c r="F129" s="71"/>
      <c r="G129" s="57"/>
      <c r="H129" s="57"/>
      <c r="I129" s="57"/>
      <c r="J129" s="57"/>
      <c r="K129" s="70"/>
      <c r="L129" s="70"/>
      <c r="M129" s="70"/>
      <c r="N129" s="70"/>
      <c r="O129" s="70"/>
      <c r="P129" s="70"/>
      <c r="Q129" s="70"/>
      <c r="R129" s="70"/>
      <c r="S129" s="70"/>
      <c r="T129" s="70"/>
      <c r="U129" s="70"/>
      <c r="V129" s="70"/>
      <c r="W129" s="70"/>
      <c r="X129" s="70"/>
      <c r="Y129" s="70"/>
      <c r="Z129" s="70"/>
      <c r="AA129" s="70"/>
      <c r="AB129" s="70"/>
      <c r="AC129" s="70"/>
      <c r="AD129" s="70"/>
      <c r="AE129" s="70"/>
    </row>
    <row r="130" s="38" customFormat="1" ht="22.5" customHeight="1" spans="2:31">
      <c r="B130" s="39"/>
      <c r="C130" s="39"/>
      <c r="D130" s="37"/>
      <c r="E130" s="37"/>
      <c r="F130" s="71"/>
      <c r="G130" s="57"/>
      <c r="H130" s="57"/>
      <c r="I130" s="57"/>
      <c r="J130" s="57"/>
      <c r="K130" s="70"/>
      <c r="L130" s="70"/>
      <c r="M130" s="70"/>
      <c r="N130" s="70"/>
      <c r="O130" s="70"/>
      <c r="P130" s="70"/>
      <c r="Q130" s="70"/>
      <c r="R130" s="70"/>
      <c r="S130" s="70"/>
      <c r="T130" s="70"/>
      <c r="U130" s="70"/>
      <c r="V130" s="70"/>
      <c r="W130" s="70"/>
      <c r="X130" s="70"/>
      <c r="Y130" s="70"/>
      <c r="Z130" s="70"/>
      <c r="AA130" s="70"/>
      <c r="AB130" s="70"/>
      <c r="AC130" s="70"/>
      <c r="AD130" s="70"/>
      <c r="AE130" s="70"/>
    </row>
    <row r="131" s="38" customFormat="1" ht="22.5" customHeight="1" spans="2:31">
      <c r="B131" s="39"/>
      <c r="C131" s="39"/>
      <c r="D131" s="37"/>
      <c r="E131" s="37"/>
      <c r="F131" s="71"/>
      <c r="G131" s="57"/>
      <c r="H131" s="57"/>
      <c r="I131" s="57"/>
      <c r="J131" s="57"/>
      <c r="K131" s="70"/>
      <c r="L131" s="70"/>
      <c r="M131" s="70"/>
      <c r="N131" s="70"/>
      <c r="O131" s="70"/>
      <c r="P131" s="70"/>
      <c r="Q131" s="70"/>
      <c r="R131" s="70"/>
      <c r="S131" s="70"/>
      <c r="T131" s="70"/>
      <c r="U131" s="70"/>
      <c r="V131" s="70"/>
      <c r="W131" s="70"/>
      <c r="X131" s="70"/>
      <c r="Y131" s="70"/>
      <c r="Z131" s="70"/>
      <c r="AA131" s="70"/>
      <c r="AB131" s="70"/>
      <c r="AC131" s="70"/>
      <c r="AD131" s="70"/>
      <c r="AE131" s="70"/>
    </row>
    <row r="132" s="38" customFormat="1" ht="22.5" customHeight="1" spans="2:31">
      <c r="B132" s="39"/>
      <c r="C132" s="39"/>
      <c r="D132" s="37"/>
      <c r="E132" s="37"/>
      <c r="F132" s="71"/>
      <c r="G132" s="57"/>
      <c r="H132" s="57"/>
      <c r="I132" s="57"/>
      <c r="J132" s="57"/>
      <c r="K132" s="70"/>
      <c r="L132" s="70"/>
      <c r="M132" s="70"/>
      <c r="N132" s="70"/>
      <c r="O132" s="70"/>
      <c r="P132" s="70"/>
      <c r="Q132" s="70"/>
      <c r="R132" s="70"/>
      <c r="S132" s="70"/>
      <c r="T132" s="70"/>
      <c r="U132" s="70"/>
      <c r="V132" s="70"/>
      <c r="W132" s="70"/>
      <c r="X132" s="70"/>
      <c r="Y132" s="70"/>
      <c r="Z132" s="70"/>
      <c r="AA132" s="70"/>
      <c r="AB132" s="70"/>
      <c r="AC132" s="70"/>
      <c r="AD132" s="70"/>
      <c r="AE132" s="70"/>
    </row>
    <row r="133" s="38" customFormat="1" ht="22.5" customHeight="1" spans="2:31">
      <c r="B133" s="39"/>
      <c r="C133" s="39"/>
      <c r="D133" s="37"/>
      <c r="E133" s="37"/>
      <c r="F133" s="71"/>
      <c r="G133" s="57"/>
      <c r="H133" s="57"/>
      <c r="I133" s="57"/>
      <c r="J133" s="57"/>
      <c r="K133" s="70"/>
      <c r="L133" s="70"/>
      <c r="M133" s="70"/>
      <c r="N133" s="70"/>
      <c r="O133" s="70"/>
      <c r="P133" s="70"/>
      <c r="Q133" s="70"/>
      <c r="R133" s="70"/>
      <c r="S133" s="70"/>
      <c r="T133" s="70"/>
      <c r="U133" s="70"/>
      <c r="V133" s="70"/>
      <c r="W133" s="70"/>
      <c r="X133" s="70"/>
      <c r="Y133" s="70"/>
      <c r="Z133" s="70"/>
      <c r="AA133" s="70"/>
      <c r="AB133" s="70"/>
      <c r="AC133" s="70"/>
      <c r="AD133" s="70"/>
      <c r="AE133" s="70"/>
    </row>
    <row r="134" s="38" customFormat="1" ht="22.5" customHeight="1" spans="2:31">
      <c r="B134" s="39"/>
      <c r="C134" s="39"/>
      <c r="D134" s="37"/>
      <c r="E134" s="37"/>
      <c r="F134" s="71"/>
      <c r="G134" s="57"/>
      <c r="H134" s="57"/>
      <c r="I134" s="57"/>
      <c r="J134" s="57"/>
      <c r="K134" s="70"/>
      <c r="L134" s="70"/>
      <c r="M134" s="70"/>
      <c r="N134" s="70"/>
      <c r="O134" s="70"/>
      <c r="P134" s="70"/>
      <c r="Q134" s="70"/>
      <c r="R134" s="70"/>
      <c r="S134" s="70"/>
      <c r="T134" s="70"/>
      <c r="U134" s="70"/>
      <c r="V134" s="70"/>
      <c r="W134" s="70"/>
      <c r="X134" s="70"/>
      <c r="Y134" s="70"/>
      <c r="Z134" s="70"/>
      <c r="AA134" s="70"/>
      <c r="AB134" s="70"/>
      <c r="AC134" s="70"/>
      <c r="AD134" s="70"/>
      <c r="AE134" s="70"/>
    </row>
    <row r="135" s="38" customFormat="1" ht="22.5" customHeight="1" spans="2:31">
      <c r="B135" s="39"/>
      <c r="C135" s="39"/>
      <c r="D135" s="37"/>
      <c r="E135" s="37"/>
      <c r="F135" s="71"/>
      <c r="G135" s="57"/>
      <c r="H135" s="57"/>
      <c r="I135" s="57"/>
      <c r="J135" s="57"/>
      <c r="K135" s="70"/>
      <c r="L135" s="70"/>
      <c r="M135" s="70"/>
      <c r="N135" s="70"/>
      <c r="O135" s="70"/>
      <c r="P135" s="70"/>
      <c r="Q135" s="70"/>
      <c r="R135" s="70"/>
      <c r="S135" s="70"/>
      <c r="T135" s="70"/>
      <c r="U135" s="70"/>
      <c r="V135" s="70"/>
      <c r="W135" s="70"/>
      <c r="X135" s="70"/>
      <c r="Y135" s="70"/>
      <c r="Z135" s="70"/>
      <c r="AA135" s="70"/>
      <c r="AB135" s="70"/>
      <c r="AC135" s="70"/>
      <c r="AD135" s="70"/>
      <c r="AE135" s="70"/>
    </row>
    <row r="136" s="38" customFormat="1" ht="22.5" customHeight="1" spans="2:31">
      <c r="B136" s="39"/>
      <c r="C136" s="39"/>
      <c r="D136" s="37"/>
      <c r="E136" s="37"/>
      <c r="F136" s="71"/>
      <c r="G136" s="57"/>
      <c r="H136" s="57"/>
      <c r="I136" s="57"/>
      <c r="J136" s="57"/>
      <c r="K136" s="70"/>
      <c r="L136" s="70"/>
      <c r="M136" s="70"/>
      <c r="N136" s="70"/>
      <c r="O136" s="70"/>
      <c r="P136" s="70"/>
      <c r="Q136" s="70"/>
      <c r="R136" s="70"/>
      <c r="S136" s="70"/>
      <c r="T136" s="70"/>
      <c r="U136" s="70"/>
      <c r="V136" s="70"/>
      <c r="W136" s="70"/>
      <c r="X136" s="70"/>
      <c r="Y136" s="70"/>
      <c r="Z136" s="70"/>
      <c r="AA136" s="70"/>
      <c r="AB136" s="70"/>
      <c r="AC136" s="70"/>
      <c r="AD136" s="70"/>
      <c r="AE136" s="70"/>
    </row>
    <row r="137" s="38" customFormat="1" ht="22.5" customHeight="1" spans="2:31">
      <c r="B137" s="39"/>
      <c r="C137" s="39"/>
      <c r="D137" s="37"/>
      <c r="E137" s="37"/>
      <c r="F137" s="71"/>
      <c r="G137" s="57"/>
      <c r="H137" s="57"/>
      <c r="I137" s="57"/>
      <c r="J137" s="57"/>
      <c r="K137" s="70"/>
      <c r="L137" s="70"/>
      <c r="M137" s="70"/>
      <c r="N137" s="70"/>
      <c r="O137" s="70"/>
      <c r="P137" s="70"/>
      <c r="Q137" s="70"/>
      <c r="R137" s="70"/>
      <c r="S137" s="70"/>
      <c r="T137" s="70"/>
      <c r="U137" s="70"/>
      <c r="V137" s="70"/>
      <c r="W137" s="70"/>
      <c r="X137" s="70"/>
      <c r="Y137" s="70"/>
      <c r="Z137" s="70"/>
      <c r="AA137" s="70"/>
      <c r="AB137" s="70"/>
      <c r="AC137" s="70"/>
      <c r="AD137" s="70"/>
      <c r="AE137" s="70"/>
    </row>
    <row r="138" s="38" customFormat="1" ht="22.5" customHeight="1" spans="2:31">
      <c r="B138" s="39"/>
      <c r="C138" s="39"/>
      <c r="D138" s="37"/>
      <c r="E138" s="37"/>
      <c r="F138" s="71"/>
      <c r="G138" s="57"/>
      <c r="H138" s="57"/>
      <c r="I138" s="57"/>
      <c r="J138" s="57"/>
      <c r="K138" s="70"/>
      <c r="L138" s="70"/>
      <c r="M138" s="70"/>
      <c r="N138" s="70"/>
      <c r="O138" s="70"/>
      <c r="P138" s="70"/>
      <c r="Q138" s="70"/>
      <c r="R138" s="70"/>
      <c r="S138" s="70"/>
      <c r="T138" s="70"/>
      <c r="U138" s="70"/>
      <c r="V138" s="70"/>
      <c r="W138" s="70"/>
      <c r="X138" s="70"/>
      <c r="Y138" s="70"/>
      <c r="Z138" s="70"/>
      <c r="AA138" s="70"/>
      <c r="AB138" s="70"/>
      <c r="AC138" s="70"/>
      <c r="AD138" s="70"/>
      <c r="AE138" s="70"/>
    </row>
    <row r="139" s="38" customFormat="1" ht="22.5" customHeight="1" spans="2:31">
      <c r="B139" s="39"/>
      <c r="C139" s="39"/>
      <c r="D139" s="37"/>
      <c r="E139" s="37"/>
      <c r="F139" s="71"/>
      <c r="G139" s="57"/>
      <c r="H139" s="57"/>
      <c r="I139" s="57"/>
      <c r="J139" s="57"/>
      <c r="K139" s="70"/>
      <c r="L139" s="70"/>
      <c r="M139" s="70"/>
      <c r="N139" s="70"/>
      <c r="O139" s="70"/>
      <c r="P139" s="70"/>
      <c r="Q139" s="70"/>
      <c r="R139" s="70"/>
      <c r="S139" s="70"/>
      <c r="T139" s="70"/>
      <c r="U139" s="70"/>
      <c r="V139" s="70"/>
      <c r="W139" s="70"/>
      <c r="X139" s="70"/>
      <c r="Y139" s="70"/>
      <c r="Z139" s="70"/>
      <c r="AA139" s="70"/>
      <c r="AB139" s="70"/>
      <c r="AC139" s="70"/>
      <c r="AD139" s="70"/>
      <c r="AE139" s="70"/>
    </row>
    <row r="140" s="38" customFormat="1" ht="22.5" customHeight="1" spans="2:31">
      <c r="B140" s="39"/>
      <c r="C140" s="39"/>
      <c r="D140" s="37"/>
      <c r="E140" s="37"/>
      <c r="F140" s="71"/>
      <c r="G140" s="57"/>
      <c r="H140" s="57"/>
      <c r="I140" s="57"/>
      <c r="J140" s="57"/>
      <c r="K140" s="70"/>
      <c r="L140" s="70"/>
      <c r="M140" s="70"/>
      <c r="N140" s="70"/>
      <c r="O140" s="70"/>
      <c r="P140" s="70"/>
      <c r="Q140" s="70"/>
      <c r="R140" s="70"/>
      <c r="S140" s="70"/>
      <c r="T140" s="70"/>
      <c r="U140" s="70"/>
      <c r="V140" s="70"/>
      <c r="W140" s="70"/>
      <c r="X140" s="70"/>
      <c r="Y140" s="70"/>
      <c r="Z140" s="70"/>
      <c r="AA140" s="70"/>
      <c r="AB140" s="70"/>
      <c r="AC140" s="70"/>
      <c r="AD140" s="70"/>
      <c r="AE140" s="70"/>
    </row>
    <row r="141" s="38" customFormat="1" ht="22.5" customHeight="1" spans="2:31">
      <c r="B141" s="39"/>
      <c r="C141" s="39"/>
      <c r="D141" s="37"/>
      <c r="E141" s="37"/>
      <c r="F141" s="71"/>
      <c r="G141" s="57"/>
      <c r="H141" s="57"/>
      <c r="I141" s="57"/>
      <c r="J141" s="57"/>
      <c r="K141" s="70"/>
      <c r="L141" s="70"/>
      <c r="M141" s="70"/>
      <c r="N141" s="70"/>
      <c r="O141" s="70"/>
      <c r="P141" s="70"/>
      <c r="Q141" s="70"/>
      <c r="R141" s="70"/>
      <c r="S141" s="70"/>
      <c r="T141" s="70"/>
      <c r="U141" s="70"/>
      <c r="V141" s="70"/>
      <c r="W141" s="70"/>
      <c r="X141" s="70"/>
      <c r="Y141" s="70"/>
      <c r="Z141" s="70"/>
      <c r="AA141" s="70"/>
      <c r="AB141" s="70"/>
      <c r="AC141" s="70"/>
      <c r="AD141" s="70"/>
      <c r="AE141" s="70"/>
    </row>
    <row r="142" s="38" customFormat="1" ht="22.5" customHeight="1" spans="2:31">
      <c r="B142" s="39"/>
      <c r="C142" s="39"/>
      <c r="D142" s="37"/>
      <c r="E142" s="37"/>
      <c r="F142" s="71"/>
      <c r="G142" s="57"/>
      <c r="H142" s="57"/>
      <c r="I142" s="57"/>
      <c r="J142" s="57"/>
      <c r="K142" s="70"/>
      <c r="L142" s="70"/>
      <c r="M142" s="70"/>
      <c r="N142" s="70"/>
      <c r="O142" s="70"/>
      <c r="P142" s="70"/>
      <c r="Q142" s="70"/>
      <c r="R142" s="70"/>
      <c r="S142" s="70"/>
      <c r="T142" s="70"/>
      <c r="U142" s="70"/>
      <c r="V142" s="70"/>
      <c r="W142" s="70"/>
      <c r="X142" s="70"/>
      <c r="Y142" s="70"/>
      <c r="Z142" s="70"/>
      <c r="AA142" s="70"/>
      <c r="AB142" s="70"/>
      <c r="AC142" s="70"/>
      <c r="AD142" s="70"/>
      <c r="AE142" s="70"/>
    </row>
    <row r="143" s="38" customFormat="1" ht="22.5" customHeight="1" spans="2:31">
      <c r="B143" s="39"/>
      <c r="C143" s="39"/>
      <c r="D143" s="37"/>
      <c r="E143" s="37"/>
      <c r="F143" s="71"/>
      <c r="G143" s="57"/>
      <c r="H143" s="57"/>
      <c r="I143" s="57"/>
      <c r="J143" s="57"/>
      <c r="K143" s="70"/>
      <c r="L143" s="70"/>
      <c r="M143" s="70"/>
      <c r="N143" s="70"/>
      <c r="O143" s="70"/>
      <c r="P143" s="70"/>
      <c r="Q143" s="70"/>
      <c r="R143" s="70"/>
      <c r="S143" s="70"/>
      <c r="T143" s="70"/>
      <c r="U143" s="70"/>
      <c r="V143" s="70"/>
      <c r="W143" s="70"/>
      <c r="X143" s="70"/>
      <c r="Y143" s="70"/>
      <c r="Z143" s="70"/>
      <c r="AA143" s="70"/>
      <c r="AB143" s="70"/>
      <c r="AC143" s="70"/>
      <c r="AD143" s="70"/>
      <c r="AE143" s="70"/>
    </row>
    <row r="144" s="38" customFormat="1" ht="22.5" customHeight="1" spans="2:31">
      <c r="B144" s="39"/>
      <c r="C144" s="39"/>
      <c r="D144" s="37"/>
      <c r="E144" s="37"/>
      <c r="F144" s="71"/>
      <c r="G144" s="57"/>
      <c r="H144" s="57"/>
      <c r="I144" s="57"/>
      <c r="J144" s="57"/>
      <c r="K144" s="70"/>
      <c r="L144" s="70"/>
      <c r="M144" s="70"/>
      <c r="N144" s="70"/>
      <c r="O144" s="70"/>
      <c r="P144" s="70"/>
      <c r="Q144" s="70"/>
      <c r="R144" s="70"/>
      <c r="S144" s="70"/>
      <c r="T144" s="70"/>
      <c r="U144" s="70"/>
      <c r="V144" s="70"/>
      <c r="W144" s="70"/>
      <c r="X144" s="70"/>
      <c r="Y144" s="70"/>
      <c r="Z144" s="70"/>
      <c r="AA144" s="70"/>
      <c r="AB144" s="70"/>
      <c r="AC144" s="70"/>
      <c r="AD144" s="70"/>
      <c r="AE144" s="70"/>
    </row>
    <row r="145" s="38" customFormat="1" ht="22.5" customHeight="1" spans="2:31">
      <c r="B145" s="39"/>
      <c r="C145" s="39"/>
      <c r="D145" s="37"/>
      <c r="E145" s="37"/>
      <c r="F145" s="71"/>
      <c r="G145" s="57"/>
      <c r="H145" s="57"/>
      <c r="I145" s="57"/>
      <c r="J145" s="57"/>
      <c r="K145" s="70"/>
      <c r="L145" s="70"/>
      <c r="M145" s="70"/>
      <c r="N145" s="70"/>
      <c r="O145" s="70"/>
      <c r="P145" s="70"/>
      <c r="Q145" s="70"/>
      <c r="R145" s="70"/>
      <c r="S145" s="70"/>
      <c r="T145" s="70"/>
      <c r="U145" s="70"/>
      <c r="V145" s="70"/>
      <c r="W145" s="70"/>
      <c r="X145" s="70"/>
      <c r="Y145" s="70"/>
      <c r="Z145" s="70"/>
      <c r="AA145" s="70"/>
      <c r="AB145" s="70"/>
      <c r="AC145" s="70"/>
      <c r="AD145" s="70"/>
      <c r="AE145" s="70"/>
    </row>
    <row r="146" s="38" customFormat="1" ht="22.5" customHeight="1" spans="2:31">
      <c r="B146" s="39"/>
      <c r="C146" s="39"/>
      <c r="D146" s="37"/>
      <c r="E146" s="37"/>
      <c r="F146" s="71"/>
      <c r="G146" s="57"/>
      <c r="H146" s="57"/>
      <c r="I146" s="57"/>
      <c r="J146" s="57"/>
      <c r="K146" s="70"/>
      <c r="L146" s="70"/>
      <c r="M146" s="70"/>
      <c r="N146" s="70"/>
      <c r="O146" s="70"/>
      <c r="P146" s="70"/>
      <c r="Q146" s="70"/>
      <c r="R146" s="70"/>
      <c r="S146" s="70"/>
      <c r="T146" s="70"/>
      <c r="U146" s="70"/>
      <c r="V146" s="70"/>
      <c r="W146" s="70"/>
      <c r="X146" s="70"/>
      <c r="Y146" s="70"/>
      <c r="Z146" s="70"/>
      <c r="AA146" s="70"/>
      <c r="AB146" s="70"/>
      <c r="AC146" s="70"/>
      <c r="AD146" s="70"/>
      <c r="AE146" s="70"/>
    </row>
    <row r="147" s="38" customFormat="1" ht="22.5" customHeight="1" spans="2:31">
      <c r="B147" s="39"/>
      <c r="C147" s="39"/>
      <c r="D147" s="37"/>
      <c r="E147" s="37"/>
      <c r="F147" s="71"/>
      <c r="G147" s="57"/>
      <c r="H147" s="57"/>
      <c r="I147" s="57"/>
      <c r="J147" s="57"/>
      <c r="K147" s="70"/>
      <c r="L147" s="70"/>
      <c r="M147" s="70"/>
      <c r="N147" s="70"/>
      <c r="O147" s="70"/>
      <c r="P147" s="70"/>
      <c r="Q147" s="70"/>
      <c r="R147" s="70"/>
      <c r="S147" s="70"/>
      <c r="T147" s="70"/>
      <c r="U147" s="70"/>
      <c r="V147" s="70"/>
      <c r="W147" s="70"/>
      <c r="X147" s="70"/>
      <c r="Y147" s="70"/>
      <c r="Z147" s="70"/>
      <c r="AA147" s="70"/>
      <c r="AB147" s="70"/>
      <c r="AC147" s="70"/>
      <c r="AD147" s="70"/>
      <c r="AE147" s="70"/>
    </row>
  </sheetData>
  <sheetProtection algorithmName="SHA-512" hashValue="sCfMaUmATQ1hZc6Z4Jz0yq7Oajm7U3ECOKrCiINwXML/4fouEEUbtbTEivt+BCuqaXzntocmn/c3VA23FjB+Vg==" saltValue="3j6JLTAxCd4qKNZhD17UAg==" spinCount="100000" sheet="1" formatCells="0" formatRows="0" objects="1"/>
  <mergeCells count="4">
    <mergeCell ref="A1:F1"/>
    <mergeCell ref="A2:F2"/>
    <mergeCell ref="A3:F3"/>
    <mergeCell ref="A29:E29"/>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7"/>
  <sheetViews>
    <sheetView showZeros="0" view="pageBreakPreview" zoomScale="115" zoomScaleNormal="115" workbookViewId="0">
      <selection activeCell="A3" sqref="A3:F3"/>
    </sheetView>
  </sheetViews>
  <sheetFormatPr defaultColWidth="8.89166666666667" defaultRowHeight="13.5"/>
  <cols>
    <col min="1" max="1" width="8.78333333333333" style="39" customWidth="1"/>
    <col min="2" max="2" width="32.7833333333333" style="39" customWidth="1"/>
    <col min="3" max="3" width="6.78333333333333" style="39" customWidth="1"/>
    <col min="4" max="4" width="13.7833333333333" style="37" customWidth="1"/>
    <col min="5" max="5" width="15.7833333333333" style="37" customWidth="1"/>
    <col min="6" max="6" width="15.7833333333333" style="71" customWidth="1"/>
    <col min="7" max="7" width="12.6666666666667" style="57" hidden="1" customWidth="1"/>
    <col min="8" max="8" width="13.1083333333333" style="57" hidden="1" customWidth="1"/>
    <col min="9" max="9" width="10.7833333333333" style="57" hidden="1" customWidth="1"/>
    <col min="10" max="11" width="11.8916666666667" style="57" hidden="1" customWidth="1"/>
    <col min="12" max="13" width="11.8916666666667" style="70" hidden="1" customWidth="1"/>
    <col min="14" max="14" width="8.89166666666667" style="70" hidden="1" customWidth="1"/>
    <col min="15" max="15" width="10.8916666666667" style="70" hidden="1" customWidth="1"/>
    <col min="16" max="16" width="11.6666666666667" style="70" hidden="1" customWidth="1"/>
    <col min="17" max="17" width="11.1083333333333" style="70" hidden="1" customWidth="1"/>
    <col min="18" max="26" width="8.89166666666667" style="70" hidden="1" customWidth="1"/>
    <col min="27" max="27" width="8.89166666666667" style="70" customWidth="1"/>
    <col min="28" max="16384" width="8.89166666666667" style="39"/>
  </cols>
  <sheetData>
    <row r="1" ht="34.95" customHeight="1" spans="1:6">
      <c r="A1" s="40" t="s">
        <v>44</v>
      </c>
      <c r="B1" s="40"/>
      <c r="C1" s="40"/>
      <c r="D1" s="40"/>
      <c r="E1" s="40"/>
      <c r="F1" s="40"/>
    </row>
    <row r="2" ht="22.5" customHeight="1" spans="1:6">
      <c r="A2" s="41" t="str">
        <f>'200章'!A2</f>
        <v>项目名称：X216乌敦套海-兴隆洼（K37+000-K39+150）农村公路旅游路养护工程</v>
      </c>
      <c r="B2" s="41"/>
      <c r="C2" s="41"/>
      <c r="D2" s="41"/>
      <c r="E2" s="41"/>
      <c r="F2" s="41"/>
    </row>
    <row r="3" ht="25.2" customHeight="1" spans="1:6">
      <c r="A3" s="42" t="s">
        <v>68</v>
      </c>
      <c r="B3" s="42"/>
      <c r="C3" s="42"/>
      <c r="D3" s="42"/>
      <c r="E3" s="42"/>
      <c r="F3" s="42"/>
    </row>
    <row r="4" ht="22.5" customHeight="1" spans="1:6">
      <c r="A4" s="45" t="s">
        <v>47</v>
      </c>
      <c r="B4" s="44" t="s">
        <v>48</v>
      </c>
      <c r="C4" s="45" t="s">
        <v>49</v>
      </c>
      <c r="D4" s="46" t="s">
        <v>50</v>
      </c>
      <c r="E4" s="46" t="s">
        <v>51</v>
      </c>
      <c r="F4" s="72" t="s">
        <v>52</v>
      </c>
    </row>
    <row r="5" s="70" customFormat="1" ht="22.5" customHeight="1" spans="1:13">
      <c r="A5" s="48" t="s">
        <v>69</v>
      </c>
      <c r="B5" s="49" t="s">
        <v>70</v>
      </c>
      <c r="C5" s="50" t="s">
        <v>71</v>
      </c>
      <c r="D5" s="73"/>
      <c r="E5" s="74"/>
      <c r="F5" s="53">
        <f t="shared" ref="F5:F28" si="0">ROUND(D5*E5,0)</f>
        <v>0</v>
      </c>
      <c r="G5" s="56">
        <v>16612</v>
      </c>
      <c r="H5" s="75"/>
      <c r="I5" s="75"/>
      <c r="J5" s="57"/>
      <c r="K5" s="57"/>
      <c r="L5" s="57"/>
      <c r="M5" s="57"/>
    </row>
    <row r="6" s="70" customFormat="1" ht="22.5" customHeight="1" spans="1:13">
      <c r="A6" s="48" t="s">
        <v>72</v>
      </c>
      <c r="B6" s="49" t="s">
        <v>70</v>
      </c>
      <c r="C6" s="50" t="s">
        <v>71</v>
      </c>
      <c r="D6" s="51">
        <v>5982</v>
      </c>
      <c r="E6" s="74"/>
      <c r="F6" s="53">
        <f t="shared" si="0"/>
        <v>0</v>
      </c>
      <c r="G6" s="56">
        <v>16612</v>
      </c>
      <c r="H6" s="75"/>
      <c r="I6" s="75"/>
      <c r="J6" s="57"/>
      <c r="K6" s="57"/>
      <c r="L6" s="57"/>
      <c r="M6" s="57"/>
    </row>
    <row r="7" s="70" customFormat="1" ht="22.5" customHeight="1" spans="1:13">
      <c r="A7" s="48" t="s">
        <v>69</v>
      </c>
      <c r="B7" s="49" t="s">
        <v>73</v>
      </c>
      <c r="C7" s="50" t="s">
        <v>71</v>
      </c>
      <c r="D7" s="73"/>
      <c r="E7" s="74"/>
      <c r="F7" s="53">
        <f t="shared" si="0"/>
        <v>0</v>
      </c>
      <c r="G7" s="56">
        <v>937</v>
      </c>
      <c r="H7" s="76"/>
      <c r="I7" s="75"/>
      <c r="J7" s="57"/>
      <c r="K7" s="57"/>
      <c r="L7" s="57"/>
      <c r="M7" s="57"/>
    </row>
    <row r="8" s="70" customFormat="1" ht="22.5" customHeight="1" spans="1:11">
      <c r="A8" s="48" t="s">
        <v>72</v>
      </c>
      <c r="B8" s="49" t="s">
        <v>73</v>
      </c>
      <c r="C8" s="50" t="s">
        <v>71</v>
      </c>
      <c r="D8" s="73"/>
      <c r="E8" s="74"/>
      <c r="F8" s="53">
        <f t="shared" si="0"/>
        <v>0</v>
      </c>
      <c r="G8" s="56">
        <v>937</v>
      </c>
      <c r="H8" s="57"/>
      <c r="I8" s="57"/>
      <c r="J8" s="57"/>
      <c r="K8" s="57"/>
    </row>
    <row r="9" s="70" customFormat="1" ht="22.5" customHeight="1" spans="1:11">
      <c r="A9" s="48" t="s">
        <v>74</v>
      </c>
      <c r="B9" s="49" t="s">
        <v>73</v>
      </c>
      <c r="C9" s="50" t="s">
        <v>71</v>
      </c>
      <c r="D9" s="51">
        <v>5118</v>
      </c>
      <c r="E9" s="74"/>
      <c r="F9" s="53">
        <f t="shared" si="0"/>
        <v>0</v>
      </c>
      <c r="G9" s="56">
        <v>18109</v>
      </c>
      <c r="H9" s="57"/>
      <c r="I9" s="57"/>
      <c r="J9" s="57"/>
      <c r="K9" s="57"/>
    </row>
    <row r="10" s="70" customFormat="1" ht="22.5" customHeight="1" spans="1:13">
      <c r="A10" s="48" t="s">
        <v>69</v>
      </c>
      <c r="B10" s="49" t="s">
        <v>75</v>
      </c>
      <c r="C10" s="50"/>
      <c r="D10" s="73"/>
      <c r="E10" s="77"/>
      <c r="F10" s="53">
        <f t="shared" si="0"/>
        <v>0</v>
      </c>
      <c r="G10" s="78">
        <v>18109</v>
      </c>
      <c r="H10" s="79"/>
      <c r="I10" s="79"/>
      <c r="J10" s="79"/>
      <c r="K10" s="79"/>
      <c r="L10" s="79"/>
      <c r="M10" s="79"/>
    </row>
    <row r="11" s="70" customFormat="1" ht="22.5" customHeight="1" spans="1:13">
      <c r="A11" s="48" t="s">
        <v>76</v>
      </c>
      <c r="B11" s="49" t="s">
        <v>77</v>
      </c>
      <c r="C11" s="50" t="s">
        <v>71</v>
      </c>
      <c r="D11" s="51">
        <v>1800</v>
      </c>
      <c r="E11" s="74"/>
      <c r="F11" s="53">
        <f t="shared" si="0"/>
        <v>0</v>
      </c>
      <c r="G11" s="56">
        <v>18109</v>
      </c>
      <c r="H11" s="79"/>
      <c r="I11" s="79"/>
      <c r="J11" s="79"/>
      <c r="K11" s="79"/>
      <c r="L11" s="79"/>
      <c r="M11" s="79"/>
    </row>
    <row r="12" s="70" customFormat="1" ht="22.5" customHeight="1" spans="1:13">
      <c r="A12" s="48" t="s">
        <v>78</v>
      </c>
      <c r="B12" s="49" t="s">
        <v>79</v>
      </c>
      <c r="C12" s="50"/>
      <c r="D12" s="73"/>
      <c r="E12" s="77"/>
      <c r="F12" s="53">
        <f t="shared" si="0"/>
        <v>0</v>
      </c>
      <c r="G12" s="56">
        <v>289.1</v>
      </c>
      <c r="H12" s="79"/>
      <c r="I12" s="79"/>
      <c r="J12" s="79"/>
      <c r="K12" s="79"/>
      <c r="L12" s="79"/>
      <c r="M12" s="79"/>
    </row>
    <row r="13" s="70" customFormat="1" ht="22.5" customHeight="1" spans="1:13">
      <c r="A13" s="48" t="s">
        <v>80</v>
      </c>
      <c r="B13" s="49" t="s">
        <v>81</v>
      </c>
      <c r="C13" s="50" t="s">
        <v>82</v>
      </c>
      <c r="D13" s="51">
        <v>380</v>
      </c>
      <c r="E13" s="74"/>
      <c r="F13" s="53">
        <f t="shared" si="0"/>
        <v>0</v>
      </c>
      <c r="G13" s="56"/>
      <c r="H13" s="79"/>
      <c r="I13" s="79"/>
      <c r="J13" s="79"/>
      <c r="K13" s="79"/>
      <c r="L13" s="79"/>
      <c r="M13" s="79"/>
    </row>
    <row r="14" s="70" customFormat="1" ht="22.5" customHeight="1" spans="1:13">
      <c r="A14" s="48" t="s">
        <v>80</v>
      </c>
      <c r="B14" s="49" t="s">
        <v>83</v>
      </c>
      <c r="C14" s="50" t="s">
        <v>82</v>
      </c>
      <c r="D14" s="51">
        <v>380</v>
      </c>
      <c r="E14" s="74"/>
      <c r="F14" s="53">
        <f t="shared" si="0"/>
        <v>0</v>
      </c>
      <c r="G14" s="56">
        <v>289.1</v>
      </c>
      <c r="H14" s="79"/>
      <c r="I14" s="79"/>
      <c r="J14" s="79"/>
      <c r="K14" s="79"/>
      <c r="L14" s="79"/>
      <c r="M14" s="79"/>
    </row>
    <row r="15" s="70" customFormat="1" ht="22.5" customHeight="1" spans="1:13">
      <c r="A15" s="48" t="s">
        <v>84</v>
      </c>
      <c r="B15" s="49" t="s">
        <v>85</v>
      </c>
      <c r="C15" s="50" t="s">
        <v>57</v>
      </c>
      <c r="D15" s="51">
        <v>361.7</v>
      </c>
      <c r="E15" s="74"/>
      <c r="F15" s="53">
        <f t="shared" si="0"/>
        <v>0</v>
      </c>
      <c r="G15" s="56">
        <v>560</v>
      </c>
      <c r="H15" s="79"/>
      <c r="I15" s="79"/>
      <c r="J15" s="79"/>
      <c r="K15" s="79"/>
      <c r="L15" s="79"/>
      <c r="M15" s="79"/>
    </row>
    <row r="16" s="70" customFormat="1" ht="30" customHeight="1" spans="1:13">
      <c r="A16" s="48" t="s">
        <v>86</v>
      </c>
      <c r="B16" s="49" t="s">
        <v>87</v>
      </c>
      <c r="C16" s="50" t="s">
        <v>71</v>
      </c>
      <c r="D16" s="73"/>
      <c r="E16" s="74"/>
      <c r="F16" s="53">
        <f t="shared" si="0"/>
        <v>0</v>
      </c>
      <c r="G16" s="56">
        <v>560</v>
      </c>
      <c r="H16" s="79"/>
      <c r="I16" s="79"/>
      <c r="J16" s="79"/>
      <c r="K16" s="79"/>
      <c r="L16" s="79"/>
      <c r="M16" s="79"/>
    </row>
    <row r="17" s="70" customFormat="1" ht="22.5" customHeight="1" spans="1:13">
      <c r="A17" s="48" t="s">
        <v>88</v>
      </c>
      <c r="B17" s="49" t="s">
        <v>89</v>
      </c>
      <c r="C17" s="50" t="s">
        <v>71</v>
      </c>
      <c r="D17" s="51">
        <v>7</v>
      </c>
      <c r="E17" s="74"/>
      <c r="F17" s="53">
        <f t="shared" si="0"/>
        <v>0</v>
      </c>
      <c r="G17" s="56">
        <v>910</v>
      </c>
      <c r="H17" s="79"/>
      <c r="I17" s="79"/>
      <c r="J17" s="79"/>
      <c r="K17" s="79"/>
      <c r="L17" s="79"/>
      <c r="M17" s="79"/>
    </row>
    <row r="18" s="70" customFormat="1" ht="22.5" customHeight="1" spans="1:13">
      <c r="A18" s="48" t="s">
        <v>90</v>
      </c>
      <c r="B18" s="49" t="s">
        <v>91</v>
      </c>
      <c r="C18" s="50" t="s">
        <v>71</v>
      </c>
      <c r="D18" s="73"/>
      <c r="E18" s="74"/>
      <c r="F18" s="53">
        <f t="shared" si="0"/>
        <v>0</v>
      </c>
      <c r="G18" s="56">
        <v>910</v>
      </c>
      <c r="H18" s="79"/>
      <c r="I18" s="79"/>
      <c r="J18" s="79"/>
      <c r="K18" s="79"/>
      <c r="L18" s="79"/>
      <c r="M18" s="79"/>
    </row>
    <row r="19" s="70" customFormat="1" ht="22.5" customHeight="1" spans="1:13">
      <c r="A19" s="48" t="s">
        <v>92</v>
      </c>
      <c r="B19" s="49" t="s">
        <v>91</v>
      </c>
      <c r="C19" s="50" t="s">
        <v>71</v>
      </c>
      <c r="D19" s="51">
        <v>5982</v>
      </c>
      <c r="E19" s="74"/>
      <c r="F19" s="53">
        <f t="shared" si="0"/>
        <v>0</v>
      </c>
      <c r="G19" s="56">
        <v>910</v>
      </c>
      <c r="H19" s="79"/>
      <c r="I19" s="79"/>
      <c r="J19" s="79"/>
      <c r="K19" s="79"/>
      <c r="L19" s="79"/>
      <c r="M19" s="79"/>
    </row>
    <row r="20" s="70" customFormat="1" ht="22.5" customHeight="1" spans="1:13">
      <c r="A20" s="48" t="s">
        <v>90</v>
      </c>
      <c r="B20" s="49" t="s">
        <v>93</v>
      </c>
      <c r="C20" s="50" t="s">
        <v>71</v>
      </c>
      <c r="D20" s="51"/>
      <c r="E20" s="74"/>
      <c r="F20" s="53">
        <f t="shared" si="0"/>
        <v>0</v>
      </c>
      <c r="G20" s="56">
        <v>17901</v>
      </c>
      <c r="H20" s="79"/>
      <c r="I20" s="79"/>
      <c r="J20" s="79"/>
      <c r="K20" s="79"/>
      <c r="L20" s="79"/>
      <c r="M20" s="79"/>
    </row>
    <row r="21" s="70" customFormat="1" ht="22.5" customHeight="1" spans="1:13">
      <c r="A21" s="48" t="s">
        <v>92</v>
      </c>
      <c r="B21" s="49" t="s">
        <v>93</v>
      </c>
      <c r="C21" s="50" t="s">
        <v>71</v>
      </c>
      <c r="D21" s="51">
        <v>5118</v>
      </c>
      <c r="E21" s="74"/>
      <c r="F21" s="53">
        <f t="shared" si="0"/>
        <v>0</v>
      </c>
      <c r="G21" s="56">
        <v>17901</v>
      </c>
      <c r="H21" s="79"/>
      <c r="I21" s="79"/>
      <c r="J21" s="79"/>
      <c r="K21" s="79"/>
      <c r="L21" s="79"/>
      <c r="M21" s="79"/>
    </row>
    <row r="22" s="70" customFormat="1" ht="22.5" customHeight="1" spans="1:13">
      <c r="A22" s="48" t="s">
        <v>94</v>
      </c>
      <c r="B22" s="49" t="s">
        <v>95</v>
      </c>
      <c r="C22" s="50" t="s">
        <v>71</v>
      </c>
      <c r="D22" s="51"/>
      <c r="E22" s="74"/>
      <c r="F22" s="53">
        <f t="shared" si="0"/>
        <v>0</v>
      </c>
      <c r="G22" s="57"/>
      <c r="H22" s="79"/>
      <c r="I22" s="79"/>
      <c r="J22" s="79"/>
      <c r="K22" s="79"/>
      <c r="L22" s="79"/>
      <c r="M22" s="79"/>
    </row>
    <row r="23" s="70" customFormat="1" ht="22.5" customHeight="1" spans="1:13">
      <c r="A23" s="48" t="s">
        <v>96</v>
      </c>
      <c r="B23" s="49" t="s">
        <v>95</v>
      </c>
      <c r="C23" s="50" t="s">
        <v>71</v>
      </c>
      <c r="D23" s="51">
        <v>11100</v>
      </c>
      <c r="E23" s="74"/>
      <c r="F23" s="53">
        <f t="shared" si="0"/>
        <v>0</v>
      </c>
      <c r="G23" s="57"/>
      <c r="H23" s="79"/>
      <c r="I23" s="79"/>
      <c r="J23" s="79"/>
      <c r="K23" s="79"/>
      <c r="L23" s="79"/>
      <c r="M23" s="79"/>
    </row>
    <row r="24" s="70" customFormat="1" ht="22.5" customHeight="1" spans="1:11">
      <c r="A24" s="48" t="s">
        <v>97</v>
      </c>
      <c r="B24" s="49" t="s">
        <v>98</v>
      </c>
      <c r="C24" s="50" t="s">
        <v>57</v>
      </c>
      <c r="D24" s="51"/>
      <c r="E24" s="74"/>
      <c r="F24" s="53">
        <f t="shared" si="0"/>
        <v>0</v>
      </c>
      <c r="G24" s="57"/>
      <c r="H24" s="57"/>
      <c r="I24" s="57"/>
      <c r="J24" s="57"/>
      <c r="K24" s="57"/>
    </row>
    <row r="25" s="70" customFormat="1" ht="22.5" customHeight="1" spans="1:11">
      <c r="A25" s="48" t="s">
        <v>99</v>
      </c>
      <c r="B25" s="49" t="s">
        <v>98</v>
      </c>
      <c r="C25" s="50" t="s">
        <v>57</v>
      </c>
      <c r="D25" s="51">
        <v>0.8</v>
      </c>
      <c r="E25" s="74"/>
      <c r="F25" s="53">
        <f t="shared" si="0"/>
        <v>0</v>
      </c>
      <c r="G25" s="57"/>
      <c r="H25" s="57"/>
      <c r="I25" s="57"/>
      <c r="J25" s="57"/>
      <c r="K25" s="57"/>
    </row>
    <row r="26" s="70" customFormat="1" ht="22.5" customHeight="1" spans="1:11">
      <c r="A26" s="48" t="s">
        <v>100</v>
      </c>
      <c r="B26" s="49" t="s">
        <v>101</v>
      </c>
      <c r="C26" s="50" t="s">
        <v>71</v>
      </c>
      <c r="D26" s="51"/>
      <c r="E26" s="74"/>
      <c r="F26" s="53">
        <f t="shared" si="0"/>
        <v>0</v>
      </c>
      <c r="G26" s="57"/>
      <c r="H26" s="57"/>
      <c r="I26" s="57"/>
      <c r="J26" s="57"/>
      <c r="K26" s="57"/>
    </row>
    <row r="27" s="70" customFormat="1" ht="22.5" customHeight="1" spans="1:11">
      <c r="A27" s="48" t="s">
        <v>102</v>
      </c>
      <c r="B27" s="49" t="s">
        <v>101</v>
      </c>
      <c r="C27" s="50" t="s">
        <v>71</v>
      </c>
      <c r="D27" s="51">
        <v>1800</v>
      </c>
      <c r="E27" s="74"/>
      <c r="F27" s="53">
        <f t="shared" si="0"/>
        <v>0</v>
      </c>
      <c r="G27" s="57"/>
      <c r="H27" s="57"/>
      <c r="I27" s="57"/>
      <c r="J27" s="57"/>
      <c r="K27" s="57"/>
    </row>
    <row r="28" s="70" customFormat="1" ht="22.5" customHeight="1" spans="1:11">
      <c r="A28" s="42"/>
      <c r="B28" s="42"/>
      <c r="C28" s="42"/>
      <c r="D28" s="51">
        <f>SUM(G28:Z28)</f>
        <v>0</v>
      </c>
      <c r="E28" s="42"/>
      <c r="F28" s="53">
        <f t="shared" si="0"/>
        <v>0</v>
      </c>
      <c r="G28" s="57"/>
      <c r="H28" s="57"/>
      <c r="I28" s="57"/>
      <c r="J28" s="57"/>
      <c r="K28" s="57"/>
    </row>
    <row r="29" s="70" customFormat="1" ht="22.5" customHeight="1" spans="1:11">
      <c r="A29" s="42" t="s">
        <v>103</v>
      </c>
      <c r="B29" s="42"/>
      <c r="C29" s="42"/>
      <c r="D29" s="42"/>
      <c r="E29" s="42"/>
      <c r="F29" s="53">
        <f>ROUND(SUM(F5:F28),0)</f>
        <v>0</v>
      </c>
      <c r="G29" s="57"/>
      <c r="H29" s="57"/>
      <c r="I29" s="57"/>
      <c r="J29" s="57"/>
      <c r="K29" s="57"/>
    </row>
    <row r="30" s="70" customFormat="1" ht="22.5" customHeight="1" spans="1:11">
      <c r="A30" s="39"/>
      <c r="B30" s="39"/>
      <c r="C30" s="39"/>
      <c r="D30" s="37"/>
      <c r="E30" s="37"/>
      <c r="F30" s="71"/>
      <c r="G30" s="57"/>
      <c r="H30" s="57"/>
      <c r="I30" s="57"/>
      <c r="J30" s="57"/>
      <c r="K30" s="57"/>
    </row>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sheetData>
  <sheetProtection algorithmName="SHA-512" hashValue="w47wtAHWfLBSDPqibHFG2bJu3IdS3g0CaHInrYSfNUOF6m0MOFjwIui0z91pb1Py3xcASRgSwAdoZqt61+PjqQ==" saltValue="WYhZeP47OGeZ96uGqJ484g==" spinCount="100000" sheet="1" formatRows="0" objects="1"/>
  <mergeCells count="4">
    <mergeCell ref="A1:F1"/>
    <mergeCell ref="A2:F2"/>
    <mergeCell ref="A3:F3"/>
    <mergeCell ref="A29:E29"/>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47"/>
  <sheetViews>
    <sheetView showZeros="0" view="pageBreakPreview" zoomScale="115" zoomScaleNormal="115" topLeftCell="A2" workbookViewId="0">
      <selection activeCell="A3" sqref="A3:F3"/>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39" customWidth="1"/>
    <col min="7" max="8" width="9.89166666666667" style="37" hidden="1" customWidth="1"/>
    <col min="9" max="9" width="8.89166666666667" style="37" hidden="1" customWidth="1"/>
    <col min="10" max="12" width="9.89166666666667" style="37" hidden="1" customWidth="1"/>
    <col min="13" max="15" width="8.89166666666667" style="37" hidden="1" customWidth="1"/>
    <col min="16" max="16" width="11.2166666666667" style="37" hidden="1" customWidth="1"/>
    <col min="17" max="26" width="8.89166666666667" style="37" hidden="1" customWidth="1"/>
    <col min="27" max="27" width="8.89166666666667" style="37" customWidth="1"/>
    <col min="28" max="30" width="8.89166666666667" style="37"/>
    <col min="31" max="16384" width="8.89166666666667" style="39"/>
  </cols>
  <sheetData>
    <row r="1" ht="34.95" customHeight="1" spans="1:6">
      <c r="A1" s="40" t="s">
        <v>44</v>
      </c>
      <c r="B1" s="40"/>
      <c r="C1" s="40"/>
      <c r="D1" s="40"/>
      <c r="E1" s="40"/>
      <c r="F1" s="40"/>
    </row>
    <row r="2" ht="22.5" customHeight="1" spans="1:6">
      <c r="A2" s="41" t="str">
        <f>'200章'!A2</f>
        <v>项目名称：X216乌敦套海-兴隆洼（K37+000-K39+150）农村公路旅游路养护工程</v>
      </c>
      <c r="B2" s="41"/>
      <c r="C2" s="41"/>
      <c r="D2" s="41"/>
      <c r="E2" s="41"/>
      <c r="F2" s="41"/>
    </row>
    <row r="3" ht="25.2" customHeight="1" spans="1:6">
      <c r="A3" s="42" t="s">
        <v>104</v>
      </c>
      <c r="B3" s="42"/>
      <c r="C3" s="42"/>
      <c r="D3" s="42"/>
      <c r="E3" s="42"/>
      <c r="F3" s="42"/>
    </row>
    <row r="4" ht="22.5" customHeight="1" spans="1:6">
      <c r="A4" s="43" t="s">
        <v>47</v>
      </c>
      <c r="B4" s="44" t="s">
        <v>48</v>
      </c>
      <c r="C4" s="45" t="s">
        <v>49</v>
      </c>
      <c r="D4" s="46" t="s">
        <v>50</v>
      </c>
      <c r="E4" s="46" t="s">
        <v>51</v>
      </c>
      <c r="F4" s="47" t="s">
        <v>52</v>
      </c>
    </row>
    <row r="5" customFormat="1" ht="22.5" customHeight="1" spans="1:26">
      <c r="A5" s="48" t="s">
        <v>105</v>
      </c>
      <c r="B5" s="49" t="s">
        <v>106</v>
      </c>
      <c r="C5" s="50" t="s">
        <v>107</v>
      </c>
      <c r="D5" s="51"/>
      <c r="E5" s="52"/>
      <c r="F5" s="53">
        <f>ROUND(D5*E5,0)</f>
        <v>0</v>
      </c>
      <c r="G5" s="54">
        <v>6</v>
      </c>
      <c r="H5" s="55"/>
      <c r="I5" s="55"/>
      <c r="J5" s="55"/>
      <c r="K5" s="55"/>
      <c r="L5" s="55"/>
      <c r="M5" s="55"/>
      <c r="N5" s="55"/>
      <c r="O5" s="55"/>
      <c r="P5" s="55"/>
      <c r="Q5" s="55"/>
      <c r="R5" s="55"/>
      <c r="S5" s="55"/>
      <c r="T5" s="55"/>
      <c r="U5" s="55"/>
      <c r="V5" s="55"/>
      <c r="W5" s="55"/>
      <c r="X5" s="55"/>
      <c r="Y5" s="55"/>
      <c r="Z5" s="55"/>
    </row>
    <row r="6" customFormat="1" ht="22.5" customHeight="1" spans="1:26">
      <c r="A6" s="48" t="s">
        <v>108</v>
      </c>
      <c r="B6" s="49" t="s">
        <v>106</v>
      </c>
      <c r="C6" s="50" t="s">
        <v>107</v>
      </c>
      <c r="D6" s="51">
        <v>5</v>
      </c>
      <c r="E6" s="52"/>
      <c r="F6" s="53">
        <f t="shared" ref="F6:F31" si="0">ROUND(D6*E6,0)</f>
        <v>0</v>
      </c>
      <c r="G6" s="54">
        <v>6</v>
      </c>
      <c r="H6" s="55"/>
      <c r="I6" s="55"/>
      <c r="J6" s="55"/>
      <c r="K6" s="55"/>
      <c r="L6" s="55"/>
      <c r="M6" s="55"/>
      <c r="N6" s="55"/>
      <c r="O6" s="55"/>
      <c r="P6" s="55"/>
      <c r="Q6" s="55"/>
      <c r="R6" s="55"/>
      <c r="S6" s="55"/>
      <c r="T6" s="55"/>
      <c r="U6" s="55"/>
      <c r="V6" s="55"/>
      <c r="W6" s="55"/>
      <c r="X6" s="55"/>
      <c r="Y6" s="55"/>
      <c r="Z6" s="55"/>
    </row>
    <row r="7" customFormat="1" ht="22.5" customHeight="1" spans="1:26">
      <c r="A7" s="48" t="s">
        <v>109</v>
      </c>
      <c r="B7" s="49" t="s">
        <v>110</v>
      </c>
      <c r="C7" s="50"/>
      <c r="D7" s="51"/>
      <c r="E7" s="52"/>
      <c r="F7" s="53">
        <f t="shared" si="0"/>
        <v>0</v>
      </c>
      <c r="G7" s="54">
        <v>12</v>
      </c>
      <c r="H7" s="55"/>
      <c r="I7" s="55"/>
      <c r="J7" s="55"/>
      <c r="K7" s="55"/>
      <c r="L7" s="55"/>
      <c r="M7" s="55"/>
      <c r="N7" s="55"/>
      <c r="O7" s="55"/>
      <c r="P7" s="55"/>
      <c r="Q7" s="55"/>
      <c r="R7" s="55"/>
      <c r="S7" s="55"/>
      <c r="T7" s="55"/>
      <c r="U7" s="55"/>
      <c r="V7" s="55"/>
      <c r="W7" s="55"/>
      <c r="X7" s="55"/>
      <c r="Y7" s="55"/>
      <c r="Z7" s="55"/>
    </row>
    <row r="8" customFormat="1" ht="22.5" customHeight="1" spans="1:26">
      <c r="A8" s="48" t="s">
        <v>111</v>
      </c>
      <c r="B8" s="49" t="s">
        <v>112</v>
      </c>
      <c r="C8" s="50"/>
      <c r="D8" s="51"/>
      <c r="E8" s="52"/>
      <c r="F8" s="53">
        <f t="shared" si="0"/>
        <v>0</v>
      </c>
      <c r="G8" s="56">
        <v>12</v>
      </c>
      <c r="H8" s="57"/>
      <c r="I8" s="57"/>
      <c r="J8" s="57"/>
      <c r="K8" s="57"/>
      <c r="L8" s="57"/>
      <c r="M8" s="57"/>
      <c r="N8" s="57"/>
      <c r="O8" s="57"/>
      <c r="P8" s="55"/>
      <c r="Q8" s="57"/>
      <c r="R8" s="57"/>
      <c r="S8" s="55"/>
      <c r="T8" s="55"/>
      <c r="U8" s="55"/>
      <c r="V8" s="55"/>
      <c r="W8" s="55"/>
      <c r="X8" s="55"/>
      <c r="Y8" s="55"/>
      <c r="Z8" s="55"/>
    </row>
    <row r="9" customFormat="1" ht="22.5" customHeight="1" spans="1:26">
      <c r="A9" s="48" t="s">
        <v>113</v>
      </c>
      <c r="B9" s="49" t="s">
        <v>112</v>
      </c>
      <c r="C9" s="50" t="s">
        <v>107</v>
      </c>
      <c r="D9" s="51">
        <v>4</v>
      </c>
      <c r="E9" s="52"/>
      <c r="F9" s="53">
        <f t="shared" si="0"/>
        <v>0</v>
      </c>
      <c r="G9" s="56">
        <v>12</v>
      </c>
      <c r="H9" s="57"/>
      <c r="I9" s="57"/>
      <c r="J9" s="57"/>
      <c r="K9" s="57"/>
      <c r="L9" s="57"/>
      <c r="M9" s="57"/>
      <c r="N9" s="57"/>
      <c r="O9" s="57"/>
      <c r="P9" s="57"/>
      <c r="Q9" s="57"/>
      <c r="R9" s="57"/>
      <c r="S9" s="55"/>
      <c r="T9" s="55"/>
      <c r="U9" s="55"/>
      <c r="V9" s="55"/>
      <c r="W9" s="55"/>
      <c r="X9" s="55"/>
      <c r="Y9" s="55"/>
      <c r="Z9" s="55"/>
    </row>
    <row r="10" customFormat="1" ht="22.5" customHeight="1" spans="1:26">
      <c r="A10" s="48" t="s">
        <v>114</v>
      </c>
      <c r="B10" s="49" t="s">
        <v>115</v>
      </c>
      <c r="C10" s="50"/>
      <c r="D10" s="51"/>
      <c r="E10" s="52"/>
      <c r="F10" s="53">
        <f t="shared" si="0"/>
        <v>0</v>
      </c>
      <c r="G10" s="58">
        <v>3</v>
      </c>
      <c r="H10" s="55"/>
      <c r="I10" s="55"/>
      <c r="J10" s="55"/>
      <c r="K10" s="55"/>
      <c r="L10" s="55"/>
      <c r="M10" s="55"/>
      <c r="N10" s="55"/>
      <c r="O10" s="55"/>
      <c r="P10" s="55"/>
      <c r="Q10" s="55"/>
      <c r="R10" s="55"/>
      <c r="S10" s="55"/>
      <c r="T10" s="55"/>
      <c r="U10" s="55"/>
      <c r="V10" s="55"/>
      <c r="W10" s="55"/>
      <c r="X10" s="55"/>
      <c r="Y10" s="55"/>
      <c r="Z10" s="55"/>
    </row>
    <row r="11" customFormat="1" ht="22.5" customHeight="1" spans="1:26">
      <c r="A11" s="48" t="s">
        <v>116</v>
      </c>
      <c r="B11" s="49" t="s">
        <v>117</v>
      </c>
      <c r="C11" s="50" t="s">
        <v>71</v>
      </c>
      <c r="D11" s="51"/>
      <c r="E11" s="52"/>
      <c r="F11" s="53">
        <f t="shared" si="0"/>
        <v>0</v>
      </c>
      <c r="G11" s="56">
        <v>3</v>
      </c>
      <c r="H11" s="57"/>
      <c r="I11" s="57"/>
      <c r="J11" s="57"/>
      <c r="K11" s="57"/>
      <c r="L11" s="57"/>
      <c r="M11" s="57"/>
      <c r="N11" s="57"/>
      <c r="O11" s="57"/>
      <c r="P11" s="55"/>
      <c r="Q11" s="57"/>
      <c r="R11" s="57"/>
      <c r="S11" s="55"/>
      <c r="T11" s="55"/>
      <c r="U11" s="55"/>
      <c r="V11" s="55"/>
      <c r="W11" s="55"/>
      <c r="X11" s="55"/>
      <c r="Y11" s="55"/>
      <c r="Z11" s="55"/>
    </row>
    <row r="12" customFormat="1" ht="22.5" customHeight="1" spans="1:26">
      <c r="A12" s="48" t="s">
        <v>118</v>
      </c>
      <c r="B12" s="49" t="s">
        <v>119</v>
      </c>
      <c r="C12" s="50" t="s">
        <v>71</v>
      </c>
      <c r="D12" s="51">
        <v>86</v>
      </c>
      <c r="E12" s="52"/>
      <c r="F12" s="53">
        <f t="shared" si="0"/>
        <v>0</v>
      </c>
      <c r="G12" s="56">
        <v>3</v>
      </c>
      <c r="H12" s="57"/>
      <c r="I12" s="57"/>
      <c r="J12" s="57"/>
      <c r="K12" s="57"/>
      <c r="L12" s="57"/>
      <c r="M12" s="57"/>
      <c r="N12" s="57"/>
      <c r="O12" s="57"/>
      <c r="P12" s="57"/>
      <c r="Q12" s="57"/>
      <c r="R12" s="57"/>
      <c r="S12" s="55"/>
      <c r="T12" s="55"/>
      <c r="U12" s="55"/>
      <c r="V12" s="55"/>
      <c r="W12" s="55"/>
      <c r="X12" s="55"/>
      <c r="Y12" s="55"/>
      <c r="Z12" s="55"/>
    </row>
    <row r="13" customFormat="1" ht="22.5" customHeight="1" spans="1:26">
      <c r="A13" s="59"/>
      <c r="B13" s="60"/>
      <c r="C13" s="61"/>
      <c r="D13" s="51">
        <f t="shared" ref="D6:D31" si="1">SUM(G13:Z13)</f>
        <v>0</v>
      </c>
      <c r="E13" s="62"/>
      <c r="F13" s="53">
        <f t="shared" si="0"/>
        <v>0</v>
      </c>
      <c r="G13" s="63"/>
      <c r="H13" s="57"/>
      <c r="I13" s="57"/>
      <c r="J13" s="57"/>
      <c r="K13" s="57"/>
      <c r="L13" s="57"/>
      <c r="M13" s="57"/>
      <c r="N13" s="57"/>
      <c r="O13" s="57"/>
      <c r="P13" s="57"/>
      <c r="Q13" s="55"/>
      <c r="R13" s="57"/>
      <c r="S13" s="55"/>
      <c r="T13" s="55"/>
      <c r="U13" s="55"/>
      <c r="V13" s="55"/>
      <c r="W13" s="55"/>
      <c r="X13" s="55"/>
      <c r="Y13" s="55"/>
      <c r="Z13" s="55"/>
    </row>
    <row r="14" customFormat="1" ht="22.5" customHeight="1" spans="1:26">
      <c r="A14" s="59"/>
      <c r="B14" s="60"/>
      <c r="C14" s="61"/>
      <c r="D14" s="51">
        <f t="shared" si="1"/>
        <v>0</v>
      </c>
      <c r="E14" s="62"/>
      <c r="F14" s="53">
        <f t="shared" si="0"/>
        <v>0</v>
      </c>
      <c r="G14" s="63"/>
      <c r="H14" s="57"/>
      <c r="I14" s="57"/>
      <c r="J14" s="57"/>
      <c r="K14" s="57"/>
      <c r="L14" s="57"/>
      <c r="M14" s="57"/>
      <c r="N14" s="57"/>
      <c r="O14" s="57"/>
      <c r="P14" s="57"/>
      <c r="Q14" s="57"/>
      <c r="R14" s="57"/>
      <c r="S14" s="55"/>
      <c r="T14" s="55"/>
      <c r="U14" s="55"/>
      <c r="V14" s="55"/>
      <c r="W14" s="55"/>
      <c r="X14" s="55"/>
      <c r="Y14" s="55"/>
      <c r="Z14" s="55"/>
    </row>
    <row r="15" s="37" customFormat="1" ht="22.05" customHeight="1" spans="1:6">
      <c r="A15" s="61"/>
      <c r="B15" s="60"/>
      <c r="C15" s="64"/>
      <c r="D15" s="51">
        <f t="shared" si="1"/>
        <v>0</v>
      </c>
      <c r="E15" s="65"/>
      <c r="F15" s="53">
        <f t="shared" si="0"/>
        <v>0</v>
      </c>
    </row>
    <row r="16" s="37" customFormat="1" ht="22.05" customHeight="1" spans="1:6">
      <c r="A16" s="61"/>
      <c r="B16" s="60"/>
      <c r="C16" s="64"/>
      <c r="D16" s="51">
        <f t="shared" si="1"/>
        <v>0</v>
      </c>
      <c r="E16" s="65"/>
      <c r="F16" s="53">
        <f t="shared" si="0"/>
        <v>0</v>
      </c>
    </row>
    <row r="17" s="37" customFormat="1" ht="22.05" customHeight="1" spans="1:16">
      <c r="A17" s="59"/>
      <c r="B17" s="60"/>
      <c r="C17" s="61"/>
      <c r="D17" s="51">
        <f t="shared" si="1"/>
        <v>0</v>
      </c>
      <c r="E17" s="65"/>
      <c r="F17" s="53">
        <f t="shared" si="0"/>
        <v>0</v>
      </c>
      <c r="G17" s="63"/>
      <c r="H17" s="57"/>
      <c r="I17" s="57"/>
      <c r="J17" s="57"/>
      <c r="K17" s="57"/>
      <c r="L17" s="57"/>
      <c r="M17" s="57"/>
      <c r="N17" s="57"/>
      <c r="O17" s="57"/>
      <c r="P17" s="57"/>
    </row>
    <row r="18" s="37" customFormat="1" ht="22.05" customHeight="1" spans="1:15">
      <c r="A18" s="59"/>
      <c r="B18" s="60"/>
      <c r="C18" s="61"/>
      <c r="D18" s="51">
        <f t="shared" si="1"/>
        <v>0</v>
      </c>
      <c r="E18" s="65"/>
      <c r="F18" s="53">
        <f t="shared" si="0"/>
        <v>0</v>
      </c>
      <c r="G18" s="63"/>
      <c r="H18" s="57"/>
      <c r="I18" s="57"/>
      <c r="J18" s="57"/>
      <c r="L18" s="57"/>
      <c r="N18" s="57"/>
      <c r="O18" s="57"/>
    </row>
    <row r="19" s="37" customFormat="1" ht="22.05" customHeight="1" spans="1:7">
      <c r="A19" s="59"/>
      <c r="B19" s="60"/>
      <c r="C19" s="61"/>
      <c r="D19" s="51">
        <f t="shared" si="1"/>
        <v>0</v>
      </c>
      <c r="E19" s="65"/>
      <c r="F19" s="53">
        <f t="shared" si="0"/>
        <v>0</v>
      </c>
      <c r="G19" s="63"/>
    </row>
    <row r="20" s="37" customFormat="1" ht="22.05" customHeight="1" spans="1:7">
      <c r="A20" s="59"/>
      <c r="B20" s="60"/>
      <c r="C20" s="61"/>
      <c r="D20" s="51">
        <f t="shared" si="1"/>
        <v>0</v>
      </c>
      <c r="E20" s="65"/>
      <c r="F20" s="53">
        <f t="shared" ref="F20:F28" si="2">ROUND(D20*E20,0)</f>
        <v>0</v>
      </c>
      <c r="G20" s="57"/>
    </row>
    <row r="21" s="37" customFormat="1" ht="22.05" customHeight="1" spans="1:7">
      <c r="A21" s="59"/>
      <c r="B21" s="60"/>
      <c r="C21" s="61"/>
      <c r="D21" s="51">
        <f t="shared" si="1"/>
        <v>0</v>
      </c>
      <c r="E21" s="65"/>
      <c r="F21" s="53">
        <f t="shared" si="2"/>
        <v>0</v>
      </c>
      <c r="G21" s="57"/>
    </row>
    <row r="22" s="37" customFormat="1" ht="22.05" customHeight="1" spans="1:7">
      <c r="A22" s="59"/>
      <c r="B22" s="60"/>
      <c r="C22" s="61"/>
      <c r="D22" s="51">
        <f t="shared" si="1"/>
        <v>0</v>
      </c>
      <c r="E22" s="65"/>
      <c r="F22" s="53">
        <f t="shared" si="2"/>
        <v>0</v>
      </c>
      <c r="G22" s="57"/>
    </row>
    <row r="23" s="37" customFormat="1" ht="22.05" customHeight="1" spans="1:7">
      <c r="A23" s="61"/>
      <c r="B23" s="60"/>
      <c r="C23" s="61"/>
      <c r="D23" s="51">
        <f t="shared" si="1"/>
        <v>0</v>
      </c>
      <c r="E23" s="65"/>
      <c r="F23" s="53">
        <f t="shared" si="2"/>
        <v>0</v>
      </c>
      <c r="G23" s="57"/>
    </row>
    <row r="24" s="37" customFormat="1" ht="22.05" customHeight="1" spans="1:8">
      <c r="A24" s="61"/>
      <c r="B24" s="60"/>
      <c r="C24" s="61"/>
      <c r="D24" s="51">
        <f t="shared" si="1"/>
        <v>0</v>
      </c>
      <c r="E24" s="65"/>
      <c r="F24" s="53">
        <f t="shared" si="2"/>
        <v>0</v>
      </c>
      <c r="G24" s="57"/>
      <c r="H24" s="66"/>
    </row>
    <row r="25" s="37" customFormat="1" ht="22.05" customHeight="1" spans="1:15">
      <c r="A25" s="67"/>
      <c r="B25" s="68"/>
      <c r="C25" s="69"/>
      <c r="D25" s="51">
        <f t="shared" si="1"/>
        <v>0</v>
      </c>
      <c r="E25" s="65"/>
      <c r="F25" s="53">
        <f t="shared" si="2"/>
        <v>0</v>
      </c>
      <c r="G25" s="57"/>
      <c r="H25" s="57"/>
      <c r="I25" s="57"/>
      <c r="J25" s="57"/>
      <c r="K25" s="57"/>
      <c r="L25" s="57"/>
      <c r="M25" s="57"/>
      <c r="N25" s="57"/>
      <c r="O25" s="57"/>
    </row>
    <row r="26" s="37" customFormat="1" ht="22.05" customHeight="1" spans="1:7">
      <c r="A26" s="61"/>
      <c r="B26" s="60"/>
      <c r="C26" s="61"/>
      <c r="D26" s="51">
        <f t="shared" si="1"/>
        <v>0</v>
      </c>
      <c r="E26" s="65"/>
      <c r="F26" s="53">
        <f t="shared" si="2"/>
        <v>0</v>
      </c>
      <c r="G26" s="57"/>
    </row>
    <row r="27" s="37" customFormat="1" ht="22.05" customHeight="1" spans="1:8">
      <c r="A27" s="67"/>
      <c r="B27" s="68"/>
      <c r="C27" s="61"/>
      <c r="D27" s="51">
        <f t="shared" si="1"/>
        <v>0</v>
      </c>
      <c r="E27" s="65"/>
      <c r="F27" s="53">
        <f t="shared" si="2"/>
        <v>0</v>
      </c>
      <c r="G27" s="57"/>
      <c r="H27" s="66"/>
    </row>
    <row r="28" s="37" customFormat="1" ht="22.05" customHeight="1" spans="1:8">
      <c r="A28" s="67"/>
      <c r="B28" s="68"/>
      <c r="C28" s="61"/>
      <c r="D28" s="51">
        <f t="shared" si="1"/>
        <v>0</v>
      </c>
      <c r="E28" s="65"/>
      <c r="F28" s="53">
        <f t="shared" si="2"/>
        <v>0</v>
      </c>
      <c r="G28" s="57"/>
      <c r="H28" s="66"/>
    </row>
    <row r="29" s="37" customFormat="1" ht="22.05" customHeight="1" spans="1:6">
      <c r="A29" s="42" t="s">
        <v>120</v>
      </c>
      <c r="B29" s="42"/>
      <c r="C29" s="42"/>
      <c r="D29" s="42"/>
      <c r="E29" s="42"/>
      <c r="F29" s="53">
        <f>ROUND(SUM(F5:F28),0)</f>
        <v>0</v>
      </c>
    </row>
    <row r="30" s="37" customFormat="1" ht="22.5" customHeight="1" spans="1:6">
      <c r="A30" s="38"/>
      <c r="B30" s="39"/>
      <c r="C30" s="39"/>
      <c r="F30" s="39"/>
    </row>
    <row r="31" s="38" customFormat="1" ht="22.5" customHeight="1" spans="2:30">
      <c r="B31" s="39"/>
      <c r="C31" s="39"/>
      <c r="D31" s="37"/>
      <c r="E31" s="37"/>
      <c r="F31" s="39"/>
      <c r="G31" s="37"/>
      <c r="H31" s="37"/>
      <c r="I31" s="37"/>
      <c r="J31" s="37"/>
      <c r="K31" s="37"/>
      <c r="L31" s="37"/>
      <c r="M31" s="37"/>
      <c r="N31" s="37"/>
      <c r="O31" s="37"/>
      <c r="P31" s="37"/>
      <c r="Q31" s="37"/>
      <c r="R31" s="37"/>
      <c r="S31" s="37"/>
      <c r="T31" s="37"/>
      <c r="U31" s="37"/>
      <c r="V31" s="37"/>
      <c r="W31" s="37"/>
      <c r="X31" s="37"/>
      <c r="Y31" s="37"/>
      <c r="Z31" s="37"/>
      <c r="AA31" s="37"/>
      <c r="AB31" s="37"/>
      <c r="AC31" s="37"/>
      <c r="AD31" s="37"/>
    </row>
    <row r="32" s="38" customFormat="1" ht="22.5" customHeight="1" spans="2:30">
      <c r="B32" s="39"/>
      <c r="C32" s="39"/>
      <c r="D32" s="37"/>
      <c r="E32" s="37"/>
      <c r="F32" s="39"/>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38" customFormat="1" ht="22.5" customHeight="1" spans="2:30">
      <c r="B33" s="39"/>
      <c r="C33" s="39"/>
      <c r="D33" s="37"/>
      <c r="E33" s="37"/>
      <c r="F33" s="39"/>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38" customFormat="1" ht="22.5" customHeight="1" spans="2:30">
      <c r="B34" s="39"/>
      <c r="C34" s="39"/>
      <c r="D34" s="37"/>
      <c r="E34" s="37"/>
      <c r="F34" s="39"/>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38" customFormat="1" ht="22.5" customHeight="1" spans="2:30">
      <c r="B35" s="39"/>
      <c r="C35" s="39"/>
      <c r="D35" s="37"/>
      <c r="E35" s="37"/>
      <c r="F35" s="39"/>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38" customFormat="1" ht="22.5" customHeight="1" spans="2:30">
      <c r="B36" s="39"/>
      <c r="C36" s="39"/>
      <c r="D36" s="37"/>
      <c r="E36" s="37"/>
      <c r="F36" s="39"/>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38" customFormat="1" ht="22.5" customHeight="1" spans="2:30">
      <c r="B37" s="39"/>
      <c r="C37" s="39"/>
      <c r="D37" s="37"/>
      <c r="E37" s="37"/>
      <c r="F37" s="39"/>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38" customFormat="1" ht="22.5" customHeight="1" spans="2:30">
      <c r="B38" s="39"/>
      <c r="C38" s="39"/>
      <c r="D38" s="37"/>
      <c r="E38" s="37"/>
      <c r="F38" s="39"/>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38" customFormat="1" ht="22.5" customHeight="1" spans="2:30">
      <c r="B39" s="39"/>
      <c r="C39" s="39"/>
      <c r="D39" s="37"/>
      <c r="E39" s="37"/>
      <c r="F39" s="39"/>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38" customFormat="1" ht="22.5" customHeight="1" spans="2:30">
      <c r="B40" s="39"/>
      <c r="C40" s="39"/>
      <c r="D40" s="37"/>
      <c r="E40" s="37"/>
      <c r="F40" s="39"/>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38" customFormat="1" ht="22.5" customHeight="1" spans="2:30">
      <c r="B41" s="39"/>
      <c r="C41" s="39"/>
      <c r="D41" s="37"/>
      <c r="E41" s="37"/>
      <c r="F41" s="39"/>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38" customFormat="1" ht="22.5" customHeight="1" spans="2:30">
      <c r="B42" s="39"/>
      <c r="C42" s="39"/>
      <c r="D42" s="37"/>
      <c r="E42" s="37"/>
      <c r="F42" s="39"/>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38" customFormat="1" ht="22.5" customHeight="1" spans="2:30">
      <c r="B43" s="39"/>
      <c r="C43" s="39"/>
      <c r="D43" s="37"/>
      <c r="E43" s="37"/>
      <c r="F43" s="39"/>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38" customFormat="1" ht="22.5" customHeight="1" spans="2:30">
      <c r="B44" s="39"/>
      <c r="C44" s="39"/>
      <c r="D44" s="37"/>
      <c r="E44" s="37"/>
      <c r="F44" s="39"/>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38" customFormat="1" ht="22.5" customHeight="1" spans="2:30">
      <c r="B45" s="39"/>
      <c r="C45" s="39"/>
      <c r="D45" s="37"/>
      <c r="E45" s="37"/>
      <c r="F45" s="39"/>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38" customFormat="1" ht="22.5" customHeight="1" spans="2:30">
      <c r="B46" s="39"/>
      <c r="C46" s="39"/>
      <c r="D46" s="37"/>
      <c r="E46" s="37"/>
      <c r="F46" s="39"/>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38" customFormat="1" ht="22.5" customHeight="1" spans="2:30">
      <c r="B47" s="39"/>
      <c r="C47" s="39"/>
      <c r="D47" s="37"/>
      <c r="E47" s="37"/>
      <c r="F47" s="39"/>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38" customFormat="1" ht="22.5" customHeight="1" spans="2:30">
      <c r="B48" s="39"/>
      <c r="C48" s="39"/>
      <c r="D48" s="37"/>
      <c r="E48" s="37"/>
      <c r="F48" s="39"/>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38" customFormat="1" ht="22.5" customHeight="1" spans="2:30">
      <c r="B49" s="39"/>
      <c r="C49" s="39"/>
      <c r="D49" s="37"/>
      <c r="E49" s="37"/>
      <c r="F49" s="39"/>
      <c r="G49" s="37"/>
      <c r="H49" s="37"/>
      <c r="I49" s="37"/>
      <c r="J49" s="37"/>
      <c r="K49" s="37"/>
      <c r="L49" s="37"/>
      <c r="M49" s="37"/>
      <c r="N49" s="37"/>
      <c r="O49" s="37"/>
      <c r="P49" s="37"/>
      <c r="Q49" s="37"/>
      <c r="R49" s="37"/>
      <c r="S49" s="37"/>
      <c r="T49" s="37"/>
      <c r="U49" s="37"/>
      <c r="V49" s="37"/>
      <c r="W49" s="37"/>
      <c r="X49" s="37"/>
      <c r="Y49" s="37"/>
      <c r="Z49" s="37"/>
      <c r="AA49" s="37"/>
      <c r="AB49" s="37"/>
      <c r="AC49" s="37"/>
      <c r="AD49" s="37"/>
    </row>
    <row r="50" s="38" customFormat="1" ht="22.5" customHeight="1" spans="2:30">
      <c r="B50" s="39"/>
      <c r="C50" s="39"/>
      <c r="D50" s="37"/>
      <c r="E50" s="37"/>
      <c r="F50" s="39"/>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38" customFormat="1" ht="22.5" customHeight="1" spans="2:30">
      <c r="B51" s="39"/>
      <c r="C51" s="39"/>
      <c r="D51" s="37"/>
      <c r="E51" s="37"/>
      <c r="F51" s="39"/>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38" customFormat="1" ht="22.5" customHeight="1" spans="2:30">
      <c r="B52" s="39"/>
      <c r="C52" s="39"/>
      <c r="D52" s="37"/>
      <c r="E52" s="37"/>
      <c r="F52" s="39"/>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38" customFormat="1" ht="22.5" customHeight="1" spans="2:30">
      <c r="B53" s="39"/>
      <c r="C53" s="39"/>
      <c r="D53" s="37"/>
      <c r="E53" s="37"/>
      <c r="F53" s="39"/>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38" customFormat="1" ht="22.5" customHeight="1" spans="2:30">
      <c r="B54" s="39"/>
      <c r="C54" s="39"/>
      <c r="D54" s="37"/>
      <c r="E54" s="37"/>
      <c r="F54" s="39"/>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38" customFormat="1" ht="22.5" customHeight="1" spans="2:30">
      <c r="B55" s="39"/>
      <c r="C55" s="39"/>
      <c r="D55" s="37"/>
      <c r="E55" s="37"/>
      <c r="F55" s="39"/>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38" customFormat="1" ht="22.5" customHeight="1" spans="2:30">
      <c r="B56" s="39"/>
      <c r="C56" s="39"/>
      <c r="D56" s="37"/>
      <c r="E56" s="37"/>
      <c r="F56" s="39"/>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38" customFormat="1" ht="22.5" customHeight="1" spans="2:30">
      <c r="B57" s="39"/>
      <c r="C57" s="39"/>
      <c r="D57" s="37"/>
      <c r="E57" s="37"/>
      <c r="F57" s="39"/>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38" customFormat="1" ht="22.5" customHeight="1" spans="2:30">
      <c r="B58" s="39"/>
      <c r="C58" s="39"/>
      <c r="D58" s="37"/>
      <c r="E58" s="37"/>
      <c r="F58" s="39"/>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38" customFormat="1" ht="22.5" customHeight="1" spans="2:30">
      <c r="B59" s="39"/>
      <c r="C59" s="39"/>
      <c r="D59" s="37"/>
      <c r="E59" s="37"/>
      <c r="F59" s="39"/>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38" customFormat="1" ht="22.5" customHeight="1" spans="2:30">
      <c r="B60" s="39"/>
      <c r="C60" s="39"/>
      <c r="D60" s="37"/>
      <c r="E60" s="37"/>
      <c r="F60" s="39"/>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38" customFormat="1" ht="22.5" customHeight="1" spans="2:30">
      <c r="B61" s="39"/>
      <c r="C61" s="39"/>
      <c r="D61" s="37"/>
      <c r="E61" s="37"/>
      <c r="F61" s="39"/>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38" customFormat="1" ht="22.5" customHeight="1" spans="2:30">
      <c r="B62" s="39"/>
      <c r="C62" s="39"/>
      <c r="D62" s="37"/>
      <c r="E62" s="37"/>
      <c r="F62" s="39"/>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38" customFormat="1" ht="22.5" customHeight="1" spans="2:30">
      <c r="B63" s="39"/>
      <c r="C63" s="39"/>
      <c r="D63" s="37"/>
      <c r="E63" s="37"/>
      <c r="F63" s="39"/>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38" customFormat="1" ht="22.5" customHeight="1" spans="2:30">
      <c r="B64" s="39"/>
      <c r="C64" s="39"/>
      <c r="D64" s="37"/>
      <c r="E64" s="37"/>
      <c r="F64" s="39"/>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38" customFormat="1" ht="22.5" customHeight="1" spans="2:30">
      <c r="B65" s="39"/>
      <c r="C65" s="39"/>
      <c r="D65" s="37"/>
      <c r="E65" s="37"/>
      <c r="F65" s="39"/>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38" customFormat="1" ht="22.5" customHeight="1" spans="2:30">
      <c r="B66" s="39"/>
      <c r="C66" s="39"/>
      <c r="D66" s="37"/>
      <c r="E66" s="37"/>
      <c r="F66" s="39"/>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38" customFormat="1" ht="22.5" customHeight="1" spans="2:30">
      <c r="B67" s="39"/>
      <c r="C67" s="39"/>
      <c r="D67" s="37"/>
      <c r="E67" s="37"/>
      <c r="F67" s="39"/>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38" customFormat="1" ht="22.5" customHeight="1" spans="2:30">
      <c r="B68" s="39"/>
      <c r="C68" s="39"/>
      <c r="D68" s="37"/>
      <c r="E68" s="37"/>
      <c r="F68" s="39"/>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38" customFormat="1" ht="22.5" customHeight="1" spans="2:30">
      <c r="B69" s="39"/>
      <c r="C69" s="39"/>
      <c r="D69" s="37"/>
      <c r="E69" s="37"/>
      <c r="F69" s="39"/>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38" customFormat="1" ht="22.5" customHeight="1" spans="2:30">
      <c r="B70" s="39"/>
      <c r="C70" s="39"/>
      <c r="D70" s="37"/>
      <c r="E70" s="37"/>
      <c r="F70" s="39"/>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38" customFormat="1" ht="22.5" customHeight="1" spans="2:30">
      <c r="B71" s="39"/>
      <c r="C71" s="39"/>
      <c r="D71" s="37"/>
      <c r="E71" s="37"/>
      <c r="F71" s="39"/>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38" customFormat="1" ht="22.5" customHeight="1" spans="2:30">
      <c r="B72" s="39"/>
      <c r="C72" s="39"/>
      <c r="D72" s="37"/>
      <c r="E72" s="37"/>
      <c r="F72" s="39"/>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38" customFormat="1" ht="22.5" customHeight="1" spans="2:30">
      <c r="B73" s="39"/>
      <c r="C73" s="39"/>
      <c r="D73" s="37"/>
      <c r="E73" s="37"/>
      <c r="F73" s="39"/>
      <c r="G73" s="37"/>
      <c r="H73" s="37"/>
      <c r="I73" s="37"/>
      <c r="J73" s="37"/>
      <c r="K73" s="37"/>
      <c r="L73" s="37"/>
      <c r="M73" s="37"/>
      <c r="N73" s="37"/>
      <c r="O73" s="37"/>
      <c r="P73" s="37"/>
      <c r="Q73" s="37"/>
      <c r="R73" s="37"/>
      <c r="S73" s="37"/>
      <c r="T73" s="37"/>
      <c r="U73" s="37"/>
      <c r="V73" s="37"/>
      <c r="W73" s="37"/>
      <c r="X73" s="37"/>
      <c r="Y73" s="37"/>
      <c r="Z73" s="37"/>
      <c r="AA73" s="37"/>
      <c r="AB73" s="37"/>
      <c r="AC73" s="37"/>
      <c r="AD73" s="37"/>
    </row>
    <row r="74" s="38" customFormat="1" ht="22.5" customHeight="1" spans="2:30">
      <c r="B74" s="39"/>
      <c r="C74" s="39"/>
      <c r="D74" s="37"/>
      <c r="E74" s="37"/>
      <c r="F74" s="39"/>
      <c r="G74" s="37"/>
      <c r="H74" s="37"/>
      <c r="I74" s="37"/>
      <c r="J74" s="37"/>
      <c r="K74" s="37"/>
      <c r="L74" s="37"/>
      <c r="M74" s="37"/>
      <c r="N74" s="37"/>
      <c r="O74" s="37"/>
      <c r="P74" s="37"/>
      <c r="Q74" s="37"/>
      <c r="R74" s="37"/>
      <c r="S74" s="37"/>
      <c r="T74" s="37"/>
      <c r="U74" s="37"/>
      <c r="V74" s="37"/>
      <c r="W74" s="37"/>
      <c r="X74" s="37"/>
      <c r="Y74" s="37"/>
      <c r="Z74" s="37"/>
      <c r="AA74" s="37"/>
      <c r="AB74" s="37"/>
      <c r="AC74" s="37"/>
      <c r="AD74" s="37"/>
    </row>
    <row r="75" s="38" customFormat="1" ht="22.5" customHeight="1" spans="2:30">
      <c r="B75" s="39"/>
      <c r="C75" s="39"/>
      <c r="D75" s="37"/>
      <c r="E75" s="37"/>
      <c r="F75" s="39"/>
      <c r="G75" s="37"/>
      <c r="H75" s="37"/>
      <c r="I75" s="37"/>
      <c r="J75" s="37"/>
      <c r="K75" s="37"/>
      <c r="L75" s="37"/>
      <c r="M75" s="37"/>
      <c r="N75" s="37"/>
      <c r="O75" s="37"/>
      <c r="P75" s="37"/>
      <c r="Q75" s="37"/>
      <c r="R75" s="37"/>
      <c r="S75" s="37"/>
      <c r="T75" s="37"/>
      <c r="U75" s="37"/>
      <c r="V75" s="37"/>
      <c r="W75" s="37"/>
      <c r="X75" s="37"/>
      <c r="Y75" s="37"/>
      <c r="Z75" s="37"/>
      <c r="AA75" s="37"/>
      <c r="AB75" s="37"/>
      <c r="AC75" s="37"/>
      <c r="AD75" s="37"/>
    </row>
    <row r="76" s="38" customFormat="1" ht="22.5" customHeight="1" spans="2:30">
      <c r="B76" s="39"/>
      <c r="C76" s="39"/>
      <c r="D76" s="37"/>
      <c r="E76" s="37"/>
      <c r="F76" s="39"/>
      <c r="G76" s="37"/>
      <c r="H76" s="37"/>
      <c r="I76" s="37"/>
      <c r="J76" s="37"/>
      <c r="K76" s="37"/>
      <c r="L76" s="37"/>
      <c r="M76" s="37"/>
      <c r="N76" s="37"/>
      <c r="O76" s="37"/>
      <c r="P76" s="37"/>
      <c r="Q76" s="37"/>
      <c r="R76" s="37"/>
      <c r="S76" s="37"/>
      <c r="T76" s="37"/>
      <c r="U76" s="37"/>
      <c r="V76" s="37"/>
      <c r="W76" s="37"/>
      <c r="X76" s="37"/>
      <c r="Y76" s="37"/>
      <c r="Z76" s="37"/>
      <c r="AA76" s="37"/>
      <c r="AB76" s="37"/>
      <c r="AC76" s="37"/>
      <c r="AD76" s="37"/>
    </row>
    <row r="77" s="38" customFormat="1" ht="22.5" customHeight="1" spans="2:30">
      <c r="B77" s="39"/>
      <c r="C77" s="39"/>
      <c r="D77" s="37"/>
      <c r="E77" s="37"/>
      <c r="F77" s="39"/>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38" customFormat="1" ht="22.5" customHeight="1" spans="2:30">
      <c r="B78" s="39"/>
      <c r="C78" s="39"/>
      <c r="D78" s="37"/>
      <c r="E78" s="37"/>
      <c r="F78" s="39"/>
      <c r="G78" s="37"/>
      <c r="H78" s="37"/>
      <c r="I78" s="37"/>
      <c r="J78" s="37"/>
      <c r="K78" s="37"/>
      <c r="L78" s="37"/>
      <c r="M78" s="37"/>
      <c r="N78" s="37"/>
      <c r="O78" s="37"/>
      <c r="P78" s="37"/>
      <c r="Q78" s="37"/>
      <c r="R78" s="37"/>
      <c r="S78" s="37"/>
      <c r="T78" s="37"/>
      <c r="U78" s="37"/>
      <c r="V78" s="37"/>
      <c r="W78" s="37"/>
      <c r="X78" s="37"/>
      <c r="Y78" s="37"/>
      <c r="Z78" s="37"/>
      <c r="AA78" s="37"/>
      <c r="AB78" s="37"/>
      <c r="AC78" s="37"/>
      <c r="AD78" s="37"/>
    </row>
    <row r="79" s="38" customFormat="1" ht="22.5" customHeight="1" spans="2:30">
      <c r="B79" s="39"/>
      <c r="C79" s="39"/>
      <c r="D79" s="37"/>
      <c r="E79" s="37"/>
      <c r="F79" s="39"/>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38" customFormat="1" ht="22.5" customHeight="1" spans="2:30">
      <c r="B80" s="39"/>
      <c r="C80" s="39"/>
      <c r="D80" s="37"/>
      <c r="E80" s="37"/>
      <c r="F80" s="39"/>
      <c r="G80" s="37"/>
      <c r="H80" s="37"/>
      <c r="I80" s="37"/>
      <c r="J80" s="37"/>
      <c r="K80" s="37"/>
      <c r="L80" s="37"/>
      <c r="M80" s="37"/>
      <c r="N80" s="37"/>
      <c r="O80" s="37"/>
      <c r="P80" s="37"/>
      <c r="Q80" s="37"/>
      <c r="R80" s="37"/>
      <c r="S80" s="37"/>
      <c r="T80" s="37"/>
      <c r="U80" s="37"/>
      <c r="V80" s="37"/>
      <c r="W80" s="37"/>
      <c r="X80" s="37"/>
      <c r="Y80" s="37"/>
      <c r="Z80" s="37"/>
      <c r="AA80" s="37"/>
      <c r="AB80" s="37"/>
      <c r="AC80" s="37"/>
      <c r="AD80" s="37"/>
    </row>
    <row r="81" s="38" customFormat="1" ht="22.5" customHeight="1" spans="2:30">
      <c r="B81" s="39"/>
      <c r="C81" s="39"/>
      <c r="D81" s="37"/>
      <c r="E81" s="37"/>
      <c r="F81" s="39"/>
      <c r="G81" s="37"/>
      <c r="H81" s="37"/>
      <c r="I81" s="37"/>
      <c r="J81" s="37"/>
      <c r="K81" s="37"/>
      <c r="L81" s="37"/>
      <c r="M81" s="37"/>
      <c r="N81" s="37"/>
      <c r="O81" s="37"/>
      <c r="P81" s="37"/>
      <c r="Q81" s="37"/>
      <c r="R81" s="37"/>
      <c r="S81" s="37"/>
      <c r="T81" s="37"/>
      <c r="U81" s="37"/>
      <c r="V81" s="37"/>
      <c r="W81" s="37"/>
      <c r="X81" s="37"/>
      <c r="Y81" s="37"/>
      <c r="Z81" s="37"/>
      <c r="AA81" s="37"/>
      <c r="AB81" s="37"/>
      <c r="AC81" s="37"/>
      <c r="AD81" s="37"/>
    </row>
    <row r="82" s="38" customFormat="1" ht="22.5" customHeight="1" spans="2:30">
      <c r="B82" s="39"/>
      <c r="C82" s="39"/>
      <c r="D82" s="37"/>
      <c r="E82" s="37"/>
      <c r="F82" s="39"/>
      <c r="G82" s="37"/>
      <c r="H82" s="37"/>
      <c r="I82" s="37"/>
      <c r="J82" s="37"/>
      <c r="K82" s="37"/>
      <c r="L82" s="37"/>
      <c r="M82" s="37"/>
      <c r="N82" s="37"/>
      <c r="O82" s="37"/>
      <c r="P82" s="37"/>
      <c r="Q82" s="37"/>
      <c r="R82" s="37"/>
      <c r="S82" s="37"/>
      <c r="T82" s="37"/>
      <c r="U82" s="37"/>
      <c r="V82" s="37"/>
      <c r="W82" s="37"/>
      <c r="X82" s="37"/>
      <c r="Y82" s="37"/>
      <c r="Z82" s="37"/>
      <c r="AA82" s="37"/>
      <c r="AB82" s="37"/>
      <c r="AC82" s="37"/>
      <c r="AD82" s="37"/>
    </row>
    <row r="83" s="38" customFormat="1" ht="22.5" customHeight="1" spans="2:30">
      <c r="B83" s="39"/>
      <c r="C83" s="39"/>
      <c r="D83" s="37"/>
      <c r="E83" s="37"/>
      <c r="F83" s="39"/>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38" customFormat="1" ht="22.5" customHeight="1" spans="2:30">
      <c r="B84" s="39"/>
      <c r="C84" s="39"/>
      <c r="D84" s="37"/>
      <c r="E84" s="37"/>
      <c r="F84" s="39"/>
      <c r="G84" s="37"/>
      <c r="H84" s="37"/>
      <c r="I84" s="37"/>
      <c r="J84" s="37"/>
      <c r="K84" s="37"/>
      <c r="L84" s="37"/>
      <c r="M84" s="37"/>
      <c r="N84" s="37"/>
      <c r="O84" s="37"/>
      <c r="P84" s="37"/>
      <c r="Q84" s="37"/>
      <c r="R84" s="37"/>
      <c r="S84" s="37"/>
      <c r="T84" s="37"/>
      <c r="U84" s="37"/>
      <c r="V84" s="37"/>
      <c r="W84" s="37"/>
      <c r="X84" s="37"/>
      <c r="Y84" s="37"/>
      <c r="Z84" s="37"/>
      <c r="AA84" s="37"/>
      <c r="AB84" s="37"/>
      <c r="AC84" s="37"/>
      <c r="AD84" s="37"/>
    </row>
    <row r="85" s="38" customFormat="1" ht="22.5" customHeight="1" spans="2:30">
      <c r="B85" s="39"/>
      <c r="C85" s="39"/>
      <c r="D85" s="37"/>
      <c r="E85" s="37"/>
      <c r="F85" s="39"/>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38" customFormat="1" ht="22.5" customHeight="1" spans="2:30">
      <c r="B86" s="39"/>
      <c r="C86" s="39"/>
      <c r="D86" s="37"/>
      <c r="E86" s="37"/>
      <c r="F86" s="39"/>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38" customFormat="1" ht="22.5" customHeight="1" spans="2:30">
      <c r="B87" s="39"/>
      <c r="C87" s="39"/>
      <c r="D87" s="37"/>
      <c r="E87" s="37"/>
      <c r="F87" s="39"/>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38" customFormat="1" ht="22.5" customHeight="1" spans="2:30">
      <c r="B88" s="39"/>
      <c r="C88" s="39"/>
      <c r="D88" s="37"/>
      <c r="E88" s="37"/>
      <c r="F88" s="39"/>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38" customFormat="1" ht="22.5" customHeight="1" spans="2:30">
      <c r="B89" s="39"/>
      <c r="C89" s="39"/>
      <c r="D89" s="37"/>
      <c r="E89" s="37"/>
      <c r="F89" s="39"/>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38" customFormat="1" ht="22.5" customHeight="1" spans="2:30">
      <c r="B90" s="39"/>
      <c r="C90" s="39"/>
      <c r="D90" s="37"/>
      <c r="E90" s="37"/>
      <c r="F90" s="39"/>
      <c r="G90" s="37"/>
      <c r="H90" s="37"/>
      <c r="I90" s="37"/>
      <c r="J90" s="37"/>
      <c r="K90" s="37"/>
      <c r="L90" s="37"/>
      <c r="M90" s="37"/>
      <c r="N90" s="37"/>
      <c r="O90" s="37"/>
      <c r="P90" s="37"/>
      <c r="Q90" s="37"/>
      <c r="R90" s="37"/>
      <c r="S90" s="37"/>
      <c r="T90" s="37"/>
      <c r="U90" s="37"/>
      <c r="V90" s="37"/>
      <c r="W90" s="37"/>
      <c r="X90" s="37"/>
      <c r="Y90" s="37"/>
      <c r="Z90" s="37"/>
      <c r="AA90" s="37"/>
      <c r="AB90" s="37"/>
      <c r="AC90" s="37"/>
      <c r="AD90" s="37"/>
    </row>
    <row r="91" s="38" customFormat="1" ht="22.5" customHeight="1" spans="2:30">
      <c r="B91" s="39"/>
      <c r="C91" s="39"/>
      <c r="D91" s="37"/>
      <c r="E91" s="37"/>
      <c r="F91" s="39"/>
      <c r="G91" s="37"/>
      <c r="H91" s="37"/>
      <c r="I91" s="37"/>
      <c r="J91" s="37"/>
      <c r="K91" s="37"/>
      <c r="L91" s="37"/>
      <c r="M91" s="37"/>
      <c r="N91" s="37"/>
      <c r="O91" s="37"/>
      <c r="P91" s="37"/>
      <c r="Q91" s="37"/>
      <c r="R91" s="37"/>
      <c r="S91" s="37"/>
      <c r="T91" s="37"/>
      <c r="U91" s="37"/>
      <c r="V91" s="37"/>
      <c r="W91" s="37"/>
      <c r="X91" s="37"/>
      <c r="Y91" s="37"/>
      <c r="Z91" s="37"/>
      <c r="AA91" s="37"/>
      <c r="AB91" s="37"/>
      <c r="AC91" s="37"/>
      <c r="AD91" s="37"/>
    </row>
    <row r="92" s="38" customFormat="1" ht="22.5" customHeight="1" spans="2:30">
      <c r="B92" s="39"/>
      <c r="C92" s="39"/>
      <c r="D92" s="37"/>
      <c r="E92" s="37"/>
      <c r="F92" s="39"/>
      <c r="G92" s="37"/>
      <c r="H92" s="37"/>
      <c r="I92" s="37"/>
      <c r="J92" s="37"/>
      <c r="K92" s="37"/>
      <c r="L92" s="37"/>
      <c r="M92" s="37"/>
      <c r="N92" s="37"/>
      <c r="O92" s="37"/>
      <c r="P92" s="37"/>
      <c r="Q92" s="37"/>
      <c r="R92" s="37"/>
      <c r="S92" s="37"/>
      <c r="T92" s="37"/>
      <c r="U92" s="37"/>
      <c r="V92" s="37"/>
      <c r="W92" s="37"/>
      <c r="X92" s="37"/>
      <c r="Y92" s="37"/>
      <c r="Z92" s="37"/>
      <c r="AA92" s="37"/>
      <c r="AB92" s="37"/>
      <c r="AC92" s="37"/>
      <c r="AD92" s="37"/>
    </row>
    <row r="93" s="38" customFormat="1" ht="22.5" customHeight="1" spans="2:30">
      <c r="B93" s="39"/>
      <c r="C93" s="39"/>
      <c r="D93" s="37"/>
      <c r="E93" s="37"/>
      <c r="F93" s="39"/>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38" customFormat="1" ht="22.5" customHeight="1" spans="2:30">
      <c r="B94" s="39"/>
      <c r="C94" s="39"/>
      <c r="D94" s="37"/>
      <c r="E94" s="37"/>
      <c r="F94" s="39"/>
      <c r="G94" s="37"/>
      <c r="H94" s="37"/>
      <c r="I94" s="37"/>
      <c r="J94" s="37"/>
      <c r="K94" s="37"/>
      <c r="L94" s="37"/>
      <c r="M94" s="37"/>
      <c r="N94" s="37"/>
      <c r="O94" s="37"/>
      <c r="P94" s="37"/>
      <c r="Q94" s="37"/>
      <c r="R94" s="37"/>
      <c r="S94" s="37"/>
      <c r="T94" s="37"/>
      <c r="U94" s="37"/>
      <c r="V94" s="37"/>
      <c r="W94" s="37"/>
      <c r="X94" s="37"/>
      <c r="Y94" s="37"/>
      <c r="Z94" s="37"/>
      <c r="AA94" s="37"/>
      <c r="AB94" s="37"/>
      <c r="AC94" s="37"/>
      <c r="AD94" s="37"/>
    </row>
    <row r="95" s="38" customFormat="1" ht="22.5" customHeight="1" spans="2:30">
      <c r="B95" s="39"/>
      <c r="C95" s="39"/>
      <c r="D95" s="37"/>
      <c r="E95" s="37"/>
      <c r="F95" s="39"/>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38" customFormat="1" ht="22.5" customHeight="1" spans="2:30">
      <c r="B96" s="39"/>
      <c r="C96" s="39"/>
      <c r="D96" s="37"/>
      <c r="E96" s="37"/>
      <c r="F96" s="39"/>
      <c r="G96" s="37"/>
      <c r="H96" s="37"/>
      <c r="I96" s="37"/>
      <c r="J96" s="37"/>
      <c r="K96" s="37"/>
      <c r="L96" s="37"/>
      <c r="M96" s="37"/>
      <c r="N96" s="37"/>
      <c r="O96" s="37"/>
      <c r="P96" s="37"/>
      <c r="Q96" s="37"/>
      <c r="R96" s="37"/>
      <c r="S96" s="37"/>
      <c r="T96" s="37"/>
      <c r="U96" s="37"/>
      <c r="V96" s="37"/>
      <c r="W96" s="37"/>
      <c r="X96" s="37"/>
      <c r="Y96" s="37"/>
      <c r="Z96" s="37"/>
      <c r="AA96" s="37"/>
      <c r="AB96" s="37"/>
      <c r="AC96" s="37"/>
      <c r="AD96" s="37"/>
    </row>
    <row r="97" s="38" customFormat="1" ht="22.5" customHeight="1" spans="2:30">
      <c r="B97" s="39"/>
      <c r="C97" s="39"/>
      <c r="D97" s="37"/>
      <c r="E97" s="37"/>
      <c r="F97" s="39"/>
      <c r="G97" s="37"/>
      <c r="H97" s="37"/>
      <c r="I97" s="37"/>
      <c r="J97" s="37"/>
      <c r="K97" s="37"/>
      <c r="L97" s="37"/>
      <c r="M97" s="37"/>
      <c r="N97" s="37"/>
      <c r="O97" s="37"/>
      <c r="P97" s="37"/>
      <c r="Q97" s="37"/>
      <c r="R97" s="37"/>
      <c r="S97" s="37"/>
      <c r="T97" s="37"/>
      <c r="U97" s="37"/>
      <c r="V97" s="37"/>
      <c r="W97" s="37"/>
      <c r="X97" s="37"/>
      <c r="Y97" s="37"/>
      <c r="Z97" s="37"/>
      <c r="AA97" s="37"/>
      <c r="AB97" s="37"/>
      <c r="AC97" s="37"/>
      <c r="AD97" s="37"/>
    </row>
    <row r="98" s="38" customFormat="1" ht="22.5" customHeight="1" spans="2:30">
      <c r="B98" s="39"/>
      <c r="C98" s="39"/>
      <c r="D98" s="37"/>
      <c r="E98" s="37"/>
      <c r="F98" s="39"/>
      <c r="G98" s="37"/>
      <c r="H98" s="37"/>
      <c r="I98" s="37"/>
      <c r="J98" s="37"/>
      <c r="K98" s="37"/>
      <c r="L98" s="37"/>
      <c r="M98" s="37"/>
      <c r="N98" s="37"/>
      <c r="O98" s="37"/>
      <c r="P98" s="37"/>
      <c r="Q98" s="37"/>
      <c r="R98" s="37"/>
      <c r="S98" s="37"/>
      <c r="T98" s="37"/>
      <c r="U98" s="37"/>
      <c r="V98" s="37"/>
      <c r="W98" s="37"/>
      <c r="X98" s="37"/>
      <c r="Y98" s="37"/>
      <c r="Z98" s="37"/>
      <c r="AA98" s="37"/>
      <c r="AB98" s="37"/>
      <c r="AC98" s="37"/>
      <c r="AD98" s="37"/>
    </row>
    <row r="99" s="38" customFormat="1" ht="22.5" customHeight="1" spans="2:30">
      <c r="B99" s="39"/>
      <c r="C99" s="39"/>
      <c r="D99" s="37"/>
      <c r="E99" s="37"/>
      <c r="F99" s="39"/>
      <c r="G99" s="37"/>
      <c r="H99" s="37"/>
      <c r="I99" s="37"/>
      <c r="J99" s="37"/>
      <c r="K99" s="37"/>
      <c r="L99" s="37"/>
      <c r="M99" s="37"/>
      <c r="N99" s="37"/>
      <c r="O99" s="37"/>
      <c r="P99" s="37"/>
      <c r="Q99" s="37"/>
      <c r="R99" s="37"/>
      <c r="S99" s="37"/>
      <c r="T99" s="37"/>
      <c r="U99" s="37"/>
      <c r="V99" s="37"/>
      <c r="W99" s="37"/>
      <c r="X99" s="37"/>
      <c r="Y99" s="37"/>
      <c r="Z99" s="37"/>
      <c r="AA99" s="37"/>
      <c r="AB99" s="37"/>
      <c r="AC99" s="37"/>
      <c r="AD99" s="37"/>
    </row>
    <row r="100" s="38" customFormat="1" ht="22.5" customHeight="1" spans="2:30">
      <c r="B100" s="39"/>
      <c r="C100" s="39"/>
      <c r="D100" s="37"/>
      <c r="E100" s="37"/>
      <c r="F100" s="39"/>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row>
    <row r="101" s="38" customFormat="1" ht="22.5" customHeight="1" spans="2:30">
      <c r="B101" s="39"/>
      <c r="C101" s="39"/>
      <c r="D101" s="37"/>
      <c r="E101" s="37"/>
      <c r="F101" s="39"/>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38" customFormat="1" ht="22.5" customHeight="1" spans="2:30">
      <c r="B102" s="39"/>
      <c r="C102" s="39"/>
      <c r="D102" s="37"/>
      <c r="E102" s="37"/>
      <c r="F102" s="39"/>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38" customFormat="1" ht="22.5" customHeight="1" spans="2:30">
      <c r="B103" s="39"/>
      <c r="C103" s="39"/>
      <c r="D103" s="37"/>
      <c r="E103" s="37"/>
      <c r="F103" s="39"/>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row>
    <row r="104" s="38" customFormat="1" ht="22.5" customHeight="1" spans="2:30">
      <c r="B104" s="39"/>
      <c r="C104" s="39"/>
      <c r="D104" s="37"/>
      <c r="E104" s="37"/>
      <c r="F104" s="39"/>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row>
    <row r="105" s="38" customFormat="1" ht="22.5" customHeight="1" spans="2:30">
      <c r="B105" s="39"/>
      <c r="C105" s="39"/>
      <c r="D105" s="37"/>
      <c r="E105" s="37"/>
      <c r="F105" s="39"/>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row>
    <row r="106" s="38" customFormat="1" ht="22.5" customHeight="1" spans="2:30">
      <c r="B106" s="39"/>
      <c r="C106" s="39"/>
      <c r="D106" s="37"/>
      <c r="E106" s="37"/>
      <c r="F106" s="39"/>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row>
    <row r="107" s="38" customFormat="1" ht="22.5" customHeight="1" spans="2:30">
      <c r="B107" s="39"/>
      <c r="C107" s="39"/>
      <c r="D107" s="37"/>
      <c r="E107" s="37"/>
      <c r="F107" s="39"/>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38" customFormat="1" ht="22.5" customHeight="1" spans="2:30">
      <c r="B108" s="39"/>
      <c r="C108" s="39"/>
      <c r="D108" s="37"/>
      <c r="E108" s="37"/>
      <c r="F108" s="39"/>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row>
    <row r="109" s="38" customFormat="1" ht="22.5" customHeight="1" spans="2:30">
      <c r="B109" s="39"/>
      <c r="C109" s="39"/>
      <c r="D109" s="37"/>
      <c r="E109" s="37"/>
      <c r="F109" s="39"/>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38" customFormat="1" ht="22.5" customHeight="1" spans="2:30">
      <c r="B110" s="39"/>
      <c r="C110" s="39"/>
      <c r="D110" s="37"/>
      <c r="E110" s="37"/>
      <c r="F110" s="39"/>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row>
    <row r="111" s="38" customFormat="1" ht="22.5" customHeight="1" spans="2:30">
      <c r="B111" s="39"/>
      <c r="C111" s="39"/>
      <c r="D111" s="37"/>
      <c r="E111" s="37"/>
      <c r="F111" s="39"/>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row>
    <row r="112" s="38" customFormat="1" ht="22.5" customHeight="1" spans="2:30">
      <c r="B112" s="39"/>
      <c r="C112" s="39"/>
      <c r="D112" s="37"/>
      <c r="E112" s="37"/>
      <c r="F112" s="39"/>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row>
    <row r="113" s="38" customFormat="1" ht="22.5" customHeight="1" spans="2:30">
      <c r="B113" s="39"/>
      <c r="C113" s="39"/>
      <c r="D113" s="37"/>
      <c r="E113" s="37"/>
      <c r="F113" s="39"/>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row>
    <row r="114" s="38" customFormat="1" ht="22.5" customHeight="1" spans="2:30">
      <c r="B114" s="39"/>
      <c r="C114" s="39"/>
      <c r="D114" s="37"/>
      <c r="E114" s="37"/>
      <c r="F114" s="39"/>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row>
    <row r="115" s="38" customFormat="1" ht="22.5" customHeight="1" spans="2:30">
      <c r="B115" s="39"/>
      <c r="C115" s="39"/>
      <c r="D115" s="37"/>
      <c r="E115" s="37"/>
      <c r="F115" s="39"/>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row>
    <row r="116" s="38" customFormat="1" ht="22.5" customHeight="1" spans="2:30">
      <c r="B116" s="39"/>
      <c r="C116" s="39"/>
      <c r="D116" s="37"/>
      <c r="E116" s="37"/>
      <c r="F116" s="39"/>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row>
    <row r="117" s="38" customFormat="1" ht="22.5" customHeight="1" spans="2:30">
      <c r="B117" s="39"/>
      <c r="C117" s="39"/>
      <c r="D117" s="37"/>
      <c r="E117" s="37"/>
      <c r="F117" s="39"/>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row>
    <row r="118" s="38" customFormat="1" ht="22.5" customHeight="1" spans="2:30">
      <c r="B118" s="39"/>
      <c r="C118" s="39"/>
      <c r="D118" s="37"/>
      <c r="E118" s="37"/>
      <c r="F118" s="39"/>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row>
    <row r="119" s="38" customFormat="1" ht="22.5" customHeight="1" spans="2:30">
      <c r="B119" s="39"/>
      <c r="C119" s="39"/>
      <c r="D119" s="37"/>
      <c r="E119" s="37"/>
      <c r="F119" s="39"/>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row>
    <row r="120" s="38" customFormat="1" ht="22.5" customHeight="1" spans="2:30">
      <c r="B120" s="39"/>
      <c r="C120" s="39"/>
      <c r="D120" s="37"/>
      <c r="E120" s="37"/>
      <c r="F120" s="39"/>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row>
    <row r="121" s="38" customFormat="1" ht="22.5" customHeight="1" spans="2:30">
      <c r="B121" s="39"/>
      <c r="C121" s="39"/>
      <c r="D121" s="37"/>
      <c r="E121" s="37"/>
      <c r="F121" s="39"/>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38" customFormat="1" ht="22.5" customHeight="1" spans="2:30">
      <c r="B122" s="39"/>
      <c r="C122" s="39"/>
      <c r="D122" s="37"/>
      <c r="E122" s="37"/>
      <c r="F122" s="39"/>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38" customFormat="1" ht="22.5" customHeight="1" spans="2:30">
      <c r="B123" s="39"/>
      <c r="C123" s="39"/>
      <c r="D123" s="37"/>
      <c r="E123" s="37"/>
      <c r="F123" s="39"/>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row>
    <row r="124" s="38" customFormat="1" ht="22.5" customHeight="1" spans="2:30">
      <c r="B124" s="39"/>
      <c r="C124" s="39"/>
      <c r="D124" s="37"/>
      <c r="E124" s="37"/>
      <c r="F124" s="39"/>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38" customFormat="1" ht="22.5" customHeight="1" spans="2:30">
      <c r="B125" s="39"/>
      <c r="C125" s="39"/>
      <c r="D125" s="37"/>
      <c r="E125" s="37"/>
      <c r="F125" s="39"/>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38" customFormat="1" ht="22.5" customHeight="1" spans="2:30">
      <c r="B126" s="39"/>
      <c r="C126" s="39"/>
      <c r="D126" s="37"/>
      <c r="E126" s="37"/>
      <c r="F126" s="39"/>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38" customFormat="1" ht="22.5" customHeight="1" spans="2:30">
      <c r="B127" s="39"/>
      <c r="C127" s="39"/>
      <c r="D127" s="37"/>
      <c r="E127" s="37"/>
      <c r="F127" s="39"/>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row>
    <row r="128" s="38" customFormat="1" ht="22.5" customHeight="1" spans="2:30">
      <c r="B128" s="39"/>
      <c r="C128" s="39"/>
      <c r="D128" s="37"/>
      <c r="E128" s="37"/>
      <c r="F128" s="39"/>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38" customFormat="1" ht="22.5" customHeight="1" spans="2:30">
      <c r="B129" s="39"/>
      <c r="C129" s="39"/>
      <c r="D129" s="37"/>
      <c r="E129" s="37"/>
      <c r="F129" s="39"/>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row>
    <row r="130" s="38" customFormat="1" ht="22.5" customHeight="1" spans="2:30">
      <c r="B130" s="39"/>
      <c r="C130" s="39"/>
      <c r="D130" s="37"/>
      <c r="E130" s="37"/>
      <c r="F130" s="39"/>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38" customFormat="1" ht="22.5" customHeight="1" spans="2:30">
      <c r="B131" s="39"/>
      <c r="C131" s="39"/>
      <c r="D131" s="37"/>
      <c r="E131" s="37"/>
      <c r="F131" s="39"/>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row>
    <row r="132" s="38" customFormat="1" ht="22.5" customHeight="1" spans="2:30">
      <c r="B132" s="39"/>
      <c r="C132" s="39"/>
      <c r="D132" s="37"/>
      <c r="E132" s="37"/>
      <c r="F132" s="39"/>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row>
    <row r="133" s="38" customFormat="1" ht="22.5" customHeight="1" spans="2:30">
      <c r="B133" s="39"/>
      <c r="C133" s="39"/>
      <c r="D133" s="37"/>
      <c r="E133" s="37"/>
      <c r="F133" s="39"/>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row>
    <row r="134" s="38" customFormat="1" ht="22.5" customHeight="1" spans="2:30">
      <c r="B134" s="39"/>
      <c r="C134" s="39"/>
      <c r="D134" s="37"/>
      <c r="E134" s="37"/>
      <c r="F134" s="39"/>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row>
    <row r="135" s="38" customFormat="1" ht="22.5" customHeight="1" spans="2:30">
      <c r="B135" s="39"/>
      <c r="C135" s="39"/>
      <c r="D135" s="37"/>
      <c r="E135" s="37"/>
      <c r="F135" s="39"/>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row>
    <row r="136" s="38" customFormat="1" ht="22.5" customHeight="1" spans="2:30">
      <c r="B136" s="39"/>
      <c r="C136" s="39"/>
      <c r="D136" s="37"/>
      <c r="E136" s="37"/>
      <c r="F136" s="39"/>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row>
    <row r="137" s="38" customFormat="1" ht="22.5" customHeight="1" spans="2:30">
      <c r="B137" s="39"/>
      <c r="C137" s="39"/>
      <c r="D137" s="37"/>
      <c r="E137" s="37"/>
      <c r="F137" s="39"/>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38" customFormat="1" ht="22.5" customHeight="1" spans="2:30">
      <c r="B138" s="39"/>
      <c r="C138" s="39"/>
      <c r="D138" s="37"/>
      <c r="E138" s="37"/>
      <c r="F138" s="39"/>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row>
    <row r="139" s="38" customFormat="1" ht="22.5" customHeight="1" spans="2:30">
      <c r="B139" s="39"/>
      <c r="C139" s="39"/>
      <c r="D139" s="37"/>
      <c r="E139" s="37"/>
      <c r="F139" s="39"/>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row>
    <row r="140" s="38" customFormat="1" ht="22.5" customHeight="1" spans="2:30">
      <c r="B140" s="39"/>
      <c r="C140" s="39"/>
      <c r="D140" s="37"/>
      <c r="E140" s="37"/>
      <c r="F140" s="39"/>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row>
    <row r="141" s="38" customFormat="1" ht="22.5" customHeight="1" spans="2:30">
      <c r="B141" s="39"/>
      <c r="C141" s="39"/>
      <c r="D141" s="37"/>
      <c r="E141" s="37"/>
      <c r="F141" s="39"/>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row>
    <row r="142" s="38" customFormat="1" ht="22.5" customHeight="1" spans="2:30">
      <c r="B142" s="39"/>
      <c r="C142" s="39"/>
      <c r="D142" s="37"/>
      <c r="E142" s="37"/>
      <c r="F142" s="39"/>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row>
    <row r="143" s="38" customFormat="1" ht="22.5" customHeight="1" spans="2:30">
      <c r="B143" s="39"/>
      <c r="C143" s="39"/>
      <c r="D143" s="37"/>
      <c r="E143" s="37"/>
      <c r="F143" s="39"/>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row>
    <row r="144" s="38" customFormat="1" ht="22.5" customHeight="1" spans="2:30">
      <c r="B144" s="39"/>
      <c r="C144" s="39"/>
      <c r="D144" s="37"/>
      <c r="E144" s="37"/>
      <c r="F144" s="39"/>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row>
    <row r="145" s="38" customFormat="1" ht="22.5" customHeight="1" spans="2:30">
      <c r="B145" s="39"/>
      <c r="C145" s="39"/>
      <c r="D145" s="37"/>
      <c r="E145" s="37"/>
      <c r="F145" s="39"/>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row>
    <row r="146" s="38" customFormat="1" ht="22.5" customHeight="1" spans="2:30">
      <c r="B146" s="39"/>
      <c r="C146" s="39"/>
      <c r="D146" s="37"/>
      <c r="E146" s="37"/>
      <c r="F146" s="39"/>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row>
    <row r="147" s="38" customFormat="1" ht="22.5" customHeight="1" spans="2:30">
      <c r="B147" s="39"/>
      <c r="C147" s="39"/>
      <c r="D147" s="37"/>
      <c r="E147" s="37"/>
      <c r="F147" s="39"/>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sheetData>
  <sheetProtection algorithmName="SHA-512" hashValue="4cYzbezZsfc2fC08/uDRpxMEPzKM0iMQGiosp2ZX+bLkxTCx5EmyEjtNnZPtswD3608AJpBw/Sczns+Hw5QXOQ==" saltValue="EkcvBRzgPnC8To7nXuKU7g==" spinCount="100000" sheet="1" formatRows="0" objects="1"/>
  <mergeCells count="4">
    <mergeCell ref="A1:F1"/>
    <mergeCell ref="A2:F2"/>
    <mergeCell ref="A3:F3"/>
    <mergeCell ref="A29:E29"/>
  </mergeCells>
  <dataValidations count="1">
    <dataValidation allowBlank="1" showInputMessage="1" showErrorMessage="1" sqref="A4:B4 B13:B1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18"/>
  <sheetViews>
    <sheetView showZeros="0" view="pageBreakPreview" zoomScale="115" zoomScaleNormal="100" workbookViewId="0">
      <selection activeCell="A4" sqref="A4:D4"/>
    </sheetView>
  </sheetViews>
  <sheetFormatPr defaultColWidth="8.78333333333333" defaultRowHeight="42" customHeight="1" outlineLevelCol="5"/>
  <cols>
    <col min="1" max="2" width="15.6666666666667" style="24" customWidth="1"/>
    <col min="3" max="3" width="35.7833333333333" style="24" customWidth="1"/>
    <col min="4" max="4" width="26.7833333333333" style="25" customWidth="1"/>
    <col min="5" max="16384" width="8.78333333333333" style="24"/>
  </cols>
  <sheetData>
    <row r="1" ht="22.5" customHeight="1" spans="1:1">
      <c r="A1" s="26" t="s">
        <v>121</v>
      </c>
    </row>
    <row r="2" ht="34.95" customHeight="1" spans="1:4">
      <c r="A2" s="27" t="s">
        <v>44</v>
      </c>
      <c r="B2" s="27"/>
      <c r="C2" s="27"/>
      <c r="D2" s="27"/>
    </row>
    <row r="3" s="22" customFormat="1" ht="22.5" customHeight="1" spans="1:6">
      <c r="A3" s="28" t="str">
        <f>'200章'!A2</f>
        <v>项目名称：X216乌敦套海-兴隆洼（K37+000-K39+150）农村公路旅游路养护工程</v>
      </c>
      <c r="B3" s="28"/>
      <c r="C3" s="28"/>
      <c r="D3" s="28"/>
      <c r="E3" s="29"/>
      <c r="F3" s="29"/>
    </row>
    <row r="4" s="23" customFormat="1" ht="25.2" customHeight="1" spans="1:4">
      <c r="A4" s="30" t="s">
        <v>122</v>
      </c>
      <c r="B4" s="30"/>
      <c r="C4" s="30"/>
      <c r="D4" s="30"/>
    </row>
    <row r="5" s="23" customFormat="1" ht="40.2" customHeight="1" spans="1:4">
      <c r="A5" s="31" t="s">
        <v>123</v>
      </c>
      <c r="B5" s="31" t="s">
        <v>124</v>
      </c>
      <c r="C5" s="31" t="s">
        <v>125</v>
      </c>
      <c r="D5" s="32" t="s">
        <v>126</v>
      </c>
    </row>
    <row r="6" s="23" customFormat="1" ht="40.2" customHeight="1" spans="1:4">
      <c r="A6" s="31">
        <v>1</v>
      </c>
      <c r="B6" s="33">
        <v>100</v>
      </c>
      <c r="C6" s="31" t="s">
        <v>127</v>
      </c>
      <c r="D6" s="34"/>
    </row>
    <row r="7" s="23" customFormat="1" ht="40.2" customHeight="1" spans="1:4">
      <c r="A7" s="31">
        <v>2</v>
      </c>
      <c r="B7" s="33">
        <v>200</v>
      </c>
      <c r="C7" s="31" t="s">
        <v>128</v>
      </c>
      <c r="D7" s="34">
        <f>'200章'!F29</f>
        <v>0</v>
      </c>
    </row>
    <row r="8" s="23" customFormat="1" ht="40.2" customHeight="1" spans="1:4">
      <c r="A8" s="31">
        <v>3</v>
      </c>
      <c r="B8" s="33">
        <v>300</v>
      </c>
      <c r="C8" s="31" t="s">
        <v>129</v>
      </c>
      <c r="D8" s="34">
        <f>'300章'!F29</f>
        <v>0</v>
      </c>
    </row>
    <row r="9" s="23" customFormat="1" ht="40.2" customHeight="1" spans="1:4">
      <c r="A9" s="31">
        <v>4</v>
      </c>
      <c r="B9" s="33">
        <v>400</v>
      </c>
      <c r="C9" s="31" t="s">
        <v>130</v>
      </c>
      <c r="D9" s="34"/>
    </row>
    <row r="10" s="23" customFormat="1" ht="40.2" customHeight="1" spans="1:4">
      <c r="A10" s="31">
        <v>5</v>
      </c>
      <c r="B10" s="33">
        <v>500</v>
      </c>
      <c r="C10" s="31" t="s">
        <v>131</v>
      </c>
      <c r="D10" s="34"/>
    </row>
    <row r="11" s="23" customFormat="1" ht="40.2" customHeight="1" spans="1:4">
      <c r="A11" s="31">
        <v>6</v>
      </c>
      <c r="B11" s="33">
        <v>600</v>
      </c>
      <c r="C11" s="31" t="s">
        <v>132</v>
      </c>
      <c r="D11" s="34">
        <f>'600章'!F29</f>
        <v>0</v>
      </c>
    </row>
    <row r="12" s="23" customFormat="1" ht="40.2" customHeight="1" spans="1:4">
      <c r="A12" s="31">
        <v>7</v>
      </c>
      <c r="B12" s="33">
        <v>700</v>
      </c>
      <c r="C12" s="31" t="s">
        <v>133</v>
      </c>
      <c r="D12" s="34"/>
    </row>
    <row r="13" s="23" customFormat="1" ht="40.2" customHeight="1" spans="1:4">
      <c r="A13" s="31">
        <v>9</v>
      </c>
      <c r="B13" s="31" t="s">
        <v>134</v>
      </c>
      <c r="C13" s="31"/>
      <c r="D13" s="34">
        <f>SUM(D6:D12)</f>
        <v>0</v>
      </c>
    </row>
    <row r="14" s="23" customFormat="1" ht="40.2" customHeight="1" spans="1:4">
      <c r="A14" s="31">
        <v>10</v>
      </c>
      <c r="B14" s="35" t="s">
        <v>135</v>
      </c>
      <c r="C14" s="36"/>
      <c r="D14" s="34"/>
    </row>
    <row r="15" s="23" customFormat="1" ht="40.2" customHeight="1" spans="1:4">
      <c r="A15" s="31">
        <v>11</v>
      </c>
      <c r="B15" s="35" t="s">
        <v>136</v>
      </c>
      <c r="C15" s="36"/>
      <c r="D15" s="34"/>
    </row>
    <row r="16" s="23" customFormat="1" ht="40.2" customHeight="1" spans="1:4">
      <c r="A16" s="31">
        <v>12</v>
      </c>
      <c r="B16" s="35" t="s">
        <v>137</v>
      </c>
      <c r="C16" s="36"/>
      <c r="D16" s="34"/>
    </row>
    <row r="17" s="23" customFormat="1" ht="40.2" customHeight="1" spans="1:4">
      <c r="A17" s="31">
        <v>13</v>
      </c>
      <c r="B17" s="31" t="s">
        <v>138</v>
      </c>
      <c r="C17" s="31"/>
      <c r="D17" s="34"/>
    </row>
    <row r="18" s="23" customFormat="1" ht="40.2" customHeight="1" spans="1:4">
      <c r="A18" s="31">
        <v>14</v>
      </c>
      <c r="B18" s="31" t="s">
        <v>139</v>
      </c>
      <c r="C18" s="31"/>
      <c r="D18" s="34">
        <f>ROUND(D13+D16+D17,0)</f>
        <v>0</v>
      </c>
    </row>
  </sheetData>
  <sheetProtection algorithmName="SHA-512" hashValue="1ypj8/vVnR2DLddH+e6zIqWhRiqXKJ7x1El80R9sT3yj8/v7ZGz+R2a0ubBocXyXQU2JgzZx5dgz8fYsdTalTQ==" saltValue="+L3+Ayd6jgyd76vvJg5nQg==" spinCount="100000" sheet="1" formatRows="0" objects="1"/>
  <mergeCells count="9">
    <mergeCell ref="A2:D2"/>
    <mergeCell ref="A3:D3"/>
    <mergeCell ref="A4:D4"/>
    <mergeCell ref="B13:C13"/>
    <mergeCell ref="B14:C14"/>
    <mergeCell ref="B15:C15"/>
    <mergeCell ref="B16:C16"/>
    <mergeCell ref="B17:C17"/>
    <mergeCell ref="B18:C18"/>
  </mergeCell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abSelected="1" view="pageBreakPreview" zoomScale="115" zoomScaleNormal="100" workbookViewId="0">
      <selection activeCell="E8" sqref="E8"/>
    </sheetView>
  </sheetViews>
  <sheetFormatPr defaultColWidth="9" defaultRowHeight="13.5"/>
  <cols>
    <col min="1" max="1" width="6.10833333333333" style="6" customWidth="1"/>
    <col min="2" max="6" width="7.33333333333333" style="6" customWidth="1"/>
    <col min="7" max="7" width="8.10833333333333" style="6" customWidth="1"/>
    <col min="8" max="9" width="7.78333333333333" style="6" customWidth="1"/>
    <col min="10" max="10" width="8.10833333333333" style="6" customWidth="1"/>
    <col min="11" max="12" width="7.10833333333333" style="6" customWidth="1"/>
    <col min="13" max="13" width="7.44166666666667" style="6" customWidth="1"/>
    <col min="14" max="17" width="7.21666666666667" style="6" customWidth="1"/>
    <col min="18" max="18" width="8.10833333333333" style="6" customWidth="1"/>
    <col min="19" max="16384" width="9" style="6"/>
  </cols>
  <sheetData>
    <row r="1" s="1" customFormat="1" ht="22.5" customHeight="1" spans="1:18">
      <c r="A1" s="7" t="s">
        <v>140</v>
      </c>
      <c r="B1" s="7"/>
      <c r="C1" s="7"/>
      <c r="D1" s="7"/>
      <c r="E1" s="7"/>
      <c r="F1" s="7"/>
      <c r="G1" s="7"/>
      <c r="H1" s="7"/>
      <c r="I1" s="7"/>
      <c r="J1" s="7"/>
      <c r="K1" s="7"/>
      <c r="L1" s="7"/>
      <c r="M1" s="7"/>
      <c r="N1" s="7"/>
      <c r="O1" s="7"/>
      <c r="P1" s="7"/>
      <c r="Q1" s="7"/>
      <c r="R1" s="7"/>
    </row>
    <row r="2" s="2" customFormat="1" ht="35.1" customHeight="1" spans="1:18">
      <c r="A2" s="8" t="s">
        <v>44</v>
      </c>
      <c r="B2" s="8"/>
      <c r="C2" s="8"/>
      <c r="D2" s="8"/>
      <c r="E2" s="8"/>
      <c r="F2" s="8"/>
      <c r="G2" s="8"/>
      <c r="H2" s="8"/>
      <c r="I2" s="8"/>
      <c r="J2" s="8"/>
      <c r="K2" s="8"/>
      <c r="L2" s="8"/>
      <c r="M2" s="8"/>
      <c r="N2" s="8"/>
      <c r="O2" s="8"/>
      <c r="P2" s="8"/>
      <c r="Q2" s="8"/>
      <c r="R2" s="8"/>
    </row>
    <row r="3" s="3" customFormat="1" ht="24.9" customHeight="1" spans="1:18">
      <c r="A3" s="9" t="str">
        <f>'200章'!A2</f>
        <v>项目名称：X216乌敦套海-兴隆洼（K37+000-K39+150）农村公路旅游路养护工程</v>
      </c>
      <c r="B3" s="9"/>
      <c r="C3" s="9"/>
      <c r="D3" s="9"/>
      <c r="E3" s="9"/>
      <c r="F3" s="9"/>
      <c r="G3" s="9"/>
      <c r="H3" s="9"/>
      <c r="I3" s="9"/>
      <c r="J3" s="9"/>
      <c r="K3" s="9"/>
      <c r="L3" s="9"/>
      <c r="M3" s="9"/>
      <c r="N3" s="9"/>
      <c r="O3" s="9"/>
      <c r="P3" s="9"/>
      <c r="Q3" s="9"/>
      <c r="R3" s="9"/>
    </row>
    <row r="4" s="3" customFormat="1" ht="24" customHeight="1" spans="1:18">
      <c r="A4" s="10" t="s">
        <v>141</v>
      </c>
      <c r="B4" s="11"/>
      <c r="C4" s="11"/>
      <c r="D4" s="11"/>
      <c r="E4" s="11"/>
      <c r="F4" s="11"/>
      <c r="G4" s="11"/>
      <c r="H4" s="11"/>
      <c r="I4" s="11"/>
      <c r="J4" s="11"/>
      <c r="K4" s="11"/>
      <c r="L4" s="11"/>
      <c r="M4" s="11"/>
      <c r="N4" s="11"/>
      <c r="O4" s="11"/>
      <c r="P4" s="11"/>
      <c r="Q4" s="11"/>
      <c r="R4" s="21"/>
    </row>
    <row r="5" s="4" customFormat="1" ht="24" customHeight="1" spans="1:18">
      <c r="A5" s="12" t="s">
        <v>123</v>
      </c>
      <c r="B5" s="12" t="s">
        <v>142</v>
      </c>
      <c r="C5" s="12" t="s">
        <v>143</v>
      </c>
      <c r="D5" s="12" t="s">
        <v>144</v>
      </c>
      <c r="E5" s="12"/>
      <c r="F5" s="12"/>
      <c r="G5" s="12" t="s">
        <v>145</v>
      </c>
      <c r="H5" s="12"/>
      <c r="I5" s="12"/>
      <c r="J5" s="12"/>
      <c r="K5" s="15"/>
      <c r="L5" s="15"/>
      <c r="M5" s="15" t="s">
        <v>146</v>
      </c>
      <c r="N5" s="12" t="s">
        <v>147</v>
      </c>
      <c r="O5" s="12" t="s">
        <v>148</v>
      </c>
      <c r="P5" s="12" t="s">
        <v>149</v>
      </c>
      <c r="Q5" s="12" t="s">
        <v>150</v>
      </c>
      <c r="R5" s="15" t="s">
        <v>151</v>
      </c>
    </row>
    <row r="6" s="4" customFormat="1" ht="24" customHeight="1" spans="1:18">
      <c r="A6" s="12"/>
      <c r="B6" s="12"/>
      <c r="C6" s="12"/>
      <c r="D6" s="12" t="s">
        <v>152</v>
      </c>
      <c r="E6" s="12" t="s">
        <v>153</v>
      </c>
      <c r="F6" s="12" t="s">
        <v>154</v>
      </c>
      <c r="G6" s="13" t="s">
        <v>155</v>
      </c>
      <c r="H6" s="14"/>
      <c r="I6" s="14"/>
      <c r="J6" s="17"/>
      <c r="K6" s="15" t="s">
        <v>156</v>
      </c>
      <c r="L6" s="15" t="s">
        <v>157</v>
      </c>
      <c r="M6" s="18"/>
      <c r="N6" s="12"/>
      <c r="O6" s="12"/>
      <c r="P6" s="12"/>
      <c r="Q6" s="12"/>
      <c r="R6" s="18"/>
    </row>
    <row r="7" s="4" customFormat="1" ht="24" customHeight="1" spans="1:18">
      <c r="A7" s="12"/>
      <c r="B7" s="12"/>
      <c r="C7" s="12"/>
      <c r="D7" s="12"/>
      <c r="E7" s="12"/>
      <c r="F7" s="12"/>
      <c r="G7" s="15" t="s">
        <v>158</v>
      </c>
      <c r="H7" s="15" t="s">
        <v>159</v>
      </c>
      <c r="I7" s="15" t="s">
        <v>153</v>
      </c>
      <c r="J7" s="15" t="s">
        <v>160</v>
      </c>
      <c r="K7" s="19"/>
      <c r="L7" s="19"/>
      <c r="M7" s="18"/>
      <c r="N7" s="12"/>
      <c r="O7" s="12"/>
      <c r="P7" s="12"/>
      <c r="Q7" s="12"/>
      <c r="R7" s="19"/>
    </row>
    <row r="8" s="5" customFormat="1" ht="22.5" customHeight="1" spans="1:18">
      <c r="A8" s="16"/>
      <c r="B8" s="16"/>
      <c r="C8" s="16"/>
      <c r="D8" s="16"/>
      <c r="E8" s="16"/>
      <c r="F8" s="16"/>
      <c r="G8" s="16"/>
      <c r="H8" s="16"/>
      <c r="I8" s="16"/>
      <c r="J8" s="16"/>
      <c r="K8" s="20"/>
      <c r="L8" s="20"/>
      <c r="M8" s="16"/>
      <c r="N8" s="16"/>
      <c r="O8" s="16"/>
      <c r="P8" s="16"/>
      <c r="Q8" s="16"/>
      <c r="R8" s="16"/>
    </row>
    <row r="9" s="5" customFormat="1" ht="22.5" customHeight="1" spans="1:18">
      <c r="A9" s="16"/>
      <c r="B9" s="16"/>
      <c r="C9" s="16"/>
      <c r="D9" s="16"/>
      <c r="E9" s="16"/>
      <c r="F9" s="16"/>
      <c r="G9" s="16"/>
      <c r="H9" s="16"/>
      <c r="I9" s="16"/>
      <c r="J9" s="16"/>
      <c r="K9" s="20"/>
      <c r="L9" s="20"/>
      <c r="M9" s="16"/>
      <c r="N9" s="16"/>
      <c r="O9" s="16"/>
      <c r="P9" s="16"/>
      <c r="Q9" s="16"/>
      <c r="R9" s="16"/>
    </row>
    <row r="10" s="5" customFormat="1" ht="22.5" customHeight="1" spans="1:18">
      <c r="A10" s="16"/>
      <c r="B10" s="16"/>
      <c r="C10" s="16"/>
      <c r="D10" s="16"/>
      <c r="E10" s="16"/>
      <c r="F10" s="16"/>
      <c r="G10" s="16"/>
      <c r="H10" s="16"/>
      <c r="I10" s="16"/>
      <c r="J10" s="16"/>
      <c r="K10" s="16"/>
      <c r="L10" s="16"/>
      <c r="M10" s="16"/>
      <c r="N10" s="16"/>
      <c r="O10" s="16"/>
      <c r="P10" s="16"/>
      <c r="Q10" s="16"/>
      <c r="R10" s="16"/>
    </row>
    <row r="11" s="5" customFormat="1" ht="22.5" customHeight="1" spans="1:18">
      <c r="A11" s="16"/>
      <c r="B11" s="16"/>
      <c r="C11" s="16"/>
      <c r="D11" s="16"/>
      <c r="E11" s="16"/>
      <c r="F11" s="16"/>
      <c r="G11" s="16"/>
      <c r="H11" s="16"/>
      <c r="I11" s="16"/>
      <c r="J11" s="16"/>
      <c r="K11" s="16"/>
      <c r="L11" s="16"/>
      <c r="M11" s="16"/>
      <c r="N11" s="16"/>
      <c r="O11" s="16"/>
      <c r="P11" s="16"/>
      <c r="Q11" s="16"/>
      <c r="R11" s="16"/>
    </row>
    <row r="12" s="5" customFormat="1" ht="22.5" customHeight="1" spans="1:18">
      <c r="A12" s="16"/>
      <c r="B12" s="16"/>
      <c r="C12" s="16"/>
      <c r="D12" s="16"/>
      <c r="E12" s="16"/>
      <c r="F12" s="16"/>
      <c r="G12" s="16"/>
      <c r="H12" s="16"/>
      <c r="I12" s="16"/>
      <c r="J12" s="16"/>
      <c r="K12" s="16"/>
      <c r="L12" s="16"/>
      <c r="M12" s="16"/>
      <c r="N12" s="16"/>
      <c r="O12" s="16"/>
      <c r="P12" s="16"/>
      <c r="Q12" s="16"/>
      <c r="R12" s="16"/>
    </row>
    <row r="13" s="5" customFormat="1" ht="22.5" customHeight="1" spans="1:18">
      <c r="A13" s="16"/>
      <c r="B13" s="16"/>
      <c r="C13" s="16"/>
      <c r="D13" s="16"/>
      <c r="E13" s="16"/>
      <c r="F13" s="16"/>
      <c r="G13" s="16"/>
      <c r="H13" s="16"/>
      <c r="I13" s="16"/>
      <c r="J13" s="16"/>
      <c r="K13" s="16"/>
      <c r="L13" s="16"/>
      <c r="M13" s="16"/>
      <c r="N13" s="16"/>
      <c r="O13" s="16"/>
      <c r="P13" s="16"/>
      <c r="Q13" s="16"/>
      <c r="R13" s="16"/>
    </row>
    <row r="14" s="5" customFormat="1" ht="22.5" customHeight="1" spans="1:18">
      <c r="A14" s="16"/>
      <c r="B14" s="16"/>
      <c r="C14" s="16"/>
      <c r="D14" s="16"/>
      <c r="E14" s="16"/>
      <c r="F14" s="16"/>
      <c r="G14" s="16"/>
      <c r="H14" s="16"/>
      <c r="I14" s="16"/>
      <c r="J14" s="16"/>
      <c r="K14" s="16"/>
      <c r="L14" s="16"/>
      <c r="M14" s="16"/>
      <c r="N14" s="16"/>
      <c r="O14" s="16"/>
      <c r="P14" s="16"/>
      <c r="Q14" s="16"/>
      <c r="R14" s="16"/>
    </row>
    <row r="15" s="5" customFormat="1" ht="22.5" customHeight="1" spans="1:18">
      <c r="A15" s="16"/>
      <c r="B15" s="16"/>
      <c r="C15" s="16"/>
      <c r="D15" s="16"/>
      <c r="E15" s="16"/>
      <c r="F15" s="16"/>
      <c r="G15" s="16"/>
      <c r="H15" s="16"/>
      <c r="I15" s="16"/>
      <c r="J15" s="16"/>
      <c r="K15" s="16"/>
      <c r="L15" s="16"/>
      <c r="M15" s="16"/>
      <c r="N15" s="16"/>
      <c r="O15" s="16"/>
      <c r="P15" s="16"/>
      <c r="Q15" s="16"/>
      <c r="R15" s="16"/>
    </row>
    <row r="16" s="5" customFormat="1" ht="22.5" customHeight="1" spans="1:18">
      <c r="A16" s="16"/>
      <c r="B16" s="16"/>
      <c r="C16" s="16"/>
      <c r="D16" s="16"/>
      <c r="E16" s="16"/>
      <c r="F16" s="16"/>
      <c r="G16" s="16"/>
      <c r="H16" s="16"/>
      <c r="I16" s="16"/>
      <c r="J16" s="16"/>
      <c r="K16" s="16"/>
      <c r="L16" s="16"/>
      <c r="M16" s="16"/>
      <c r="N16" s="16"/>
      <c r="O16" s="16"/>
      <c r="P16" s="16"/>
      <c r="Q16" s="16"/>
      <c r="R16" s="16"/>
    </row>
    <row r="17" s="5" customFormat="1" ht="22.5" customHeight="1" spans="1:18">
      <c r="A17" s="16"/>
      <c r="B17" s="16"/>
      <c r="C17" s="16"/>
      <c r="D17" s="16"/>
      <c r="E17" s="16"/>
      <c r="F17" s="16"/>
      <c r="G17" s="16"/>
      <c r="H17" s="16"/>
      <c r="I17" s="16"/>
      <c r="J17" s="16"/>
      <c r="K17" s="16"/>
      <c r="L17" s="16"/>
      <c r="M17" s="16"/>
      <c r="N17" s="16"/>
      <c r="O17" s="16"/>
      <c r="P17" s="16"/>
      <c r="Q17" s="16"/>
      <c r="R17" s="16"/>
    </row>
    <row r="18" s="5" customFormat="1" ht="22.5" customHeight="1" spans="1:18">
      <c r="A18" s="16"/>
      <c r="B18" s="16"/>
      <c r="C18" s="16"/>
      <c r="D18" s="16"/>
      <c r="E18" s="16"/>
      <c r="F18" s="16"/>
      <c r="G18" s="16"/>
      <c r="H18" s="16"/>
      <c r="I18" s="16"/>
      <c r="J18" s="16"/>
      <c r="K18" s="16"/>
      <c r="L18" s="16"/>
      <c r="M18" s="16"/>
      <c r="N18" s="16"/>
      <c r="O18" s="16"/>
      <c r="P18" s="16"/>
      <c r="Q18" s="16"/>
      <c r="R18" s="16"/>
    </row>
    <row r="19" s="5" customFormat="1" ht="22.5" customHeight="1" spans="1:18">
      <c r="A19" s="16"/>
      <c r="B19" s="16"/>
      <c r="C19" s="16"/>
      <c r="D19" s="16"/>
      <c r="E19" s="16"/>
      <c r="F19" s="16"/>
      <c r="G19" s="16"/>
      <c r="H19" s="16"/>
      <c r="I19" s="16"/>
      <c r="J19" s="16"/>
      <c r="K19" s="16"/>
      <c r="L19" s="16"/>
      <c r="M19" s="16"/>
      <c r="N19" s="16"/>
      <c r="O19" s="16"/>
      <c r="P19" s="16"/>
      <c r="Q19" s="16"/>
      <c r="R19" s="16"/>
    </row>
  </sheetData>
  <sheetProtection algorithmName="SHA-512" hashValue="ZXRQ7WTxm3qXx0mIOnT5PipvfleLtqehp0l9nKCjv4mgbqzrC91JVJqBXAqoISJY8hSCV91a5tEqGehjGE0A5A==" saltValue="UC6rcZotgvUkbdkJHO2D4A==" spinCount="100000" sheet="1" formatRows="0" insertRows="0" objects="1"/>
  <mergeCells count="21">
    <mergeCell ref="A1:R1"/>
    <mergeCell ref="A2:R2"/>
    <mergeCell ref="A3:R3"/>
    <mergeCell ref="A4:R4"/>
    <mergeCell ref="D5:F5"/>
    <mergeCell ref="G5:L5"/>
    <mergeCell ref="G6:J6"/>
    <mergeCell ref="A5:A7"/>
    <mergeCell ref="B5:B7"/>
    <mergeCell ref="C5:C7"/>
    <mergeCell ref="D6:D7"/>
    <mergeCell ref="E6:E7"/>
    <mergeCell ref="F6:F7"/>
    <mergeCell ref="K6:K7"/>
    <mergeCell ref="L6:L7"/>
    <mergeCell ref="M5:M7"/>
    <mergeCell ref="N5:N7"/>
    <mergeCell ref="O5:O7"/>
    <mergeCell ref="P5:P7"/>
    <mergeCell ref="Q5:Q7"/>
    <mergeCell ref="R5:R7"/>
  </mergeCells>
  <printOptions horizontalCentered="1"/>
  <pageMargins left="0.433070866141732" right="0.433070866141732"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0" master="" otherUserPermission="visible"/>
  <rangeList sheetStid="21" master="" otherUserPermission="visible"/>
  <rangeList sheetStid="19" master="" otherUserPermission="visible"/>
  <rangeList sheetStid="9" master="" otherUserPermission="visible"/>
  <rangeList sheetStid="2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工程量清单说明</vt:lpstr>
      <vt:lpstr>200章</vt:lpstr>
      <vt:lpstr>300章</vt:lpstr>
      <vt:lpstr>600章</vt:lpstr>
      <vt:lpstr>投标报价汇总表</vt:lpstr>
      <vt:lpstr>工程量清单单价分析表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银先森</cp:lastModifiedBy>
  <dcterms:created xsi:type="dcterms:W3CDTF">2006-09-16T00:00:00Z</dcterms:created>
  <cp:lastPrinted>2023-06-21T08:21:00Z</cp:lastPrinted>
  <dcterms:modified xsi:type="dcterms:W3CDTF">2025-05-17T03:14:08Z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84E7BF00CF75465792C2A3FB6064C461_13</vt:lpwstr>
  </property>
  <property fmtid="{D5CDD505-2E9C-101B-9397-08002B2CF9AE}" pid="3" name="KSOProductBuildVer">
    <vt:lpwstr>2052-12.1.0.21171</vt:lpwstr>
  </property>
</Properties>
</file>