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3"/>
  </bookViews>
  <sheets>
    <sheet name="清单编制说明" sheetId="4" r:id="rId1"/>
    <sheet name="第100章" sheetId="2" r:id="rId2"/>
    <sheet name="第600章" sheetId="3" r:id="rId3"/>
    <sheet name="汇总表" sheetId="1"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<sst xmlns="http://schemas.openxmlformats.org/spreadsheetml/2006/main" count="103" uniqueCount="85">
  <si>
    <r>
      <rPr>
        <b/>
        <sz val="15"/>
        <rFont val="宋体"/>
        <charset val="0"/>
      </rPr>
      <t>第五章</t>
    </r>
    <r>
      <rPr>
        <b/>
        <sz val="15"/>
        <rFont val="Arial"/>
        <charset val="0"/>
      </rPr>
      <t xml:space="preserve">  </t>
    </r>
    <r>
      <rPr>
        <b/>
        <sz val="15"/>
        <rFont val="宋体"/>
        <charset val="0"/>
      </rPr>
      <t>工程量清单</t>
    </r>
  </si>
  <si>
    <r>
      <rPr>
        <b/>
        <sz val="12"/>
        <rFont val="Arial"/>
        <charset val="0"/>
      </rPr>
      <t xml:space="preserve">1. </t>
    </r>
    <r>
      <rPr>
        <b/>
        <sz val="12"/>
        <rFont val="宋体"/>
        <charset val="134"/>
      </rPr>
      <t>工程量清单说明</t>
    </r>
  </si>
  <si>
    <r>
      <rPr>
        <sz val="12"/>
        <rFont val="Arial"/>
        <charset val="0"/>
      </rPr>
      <t xml:space="preserve">        1.1  </t>
    </r>
    <r>
      <rPr>
        <sz val="12"/>
        <rFont val="宋体"/>
        <charset val="134"/>
      </rPr>
      <t xml:space="preserve">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
</t>
    </r>
  </si>
  <si>
    <r>
      <rPr>
        <sz val="12"/>
        <rFont val="Arial"/>
        <charset val="0"/>
      </rPr>
      <t xml:space="preserve">        1.2  </t>
    </r>
    <r>
      <rPr>
        <sz val="12"/>
        <rFont val="宋体"/>
        <charset val="134"/>
      </rPr>
      <t xml:space="preserve">本工程量清单应与招标文件中的投标人须知，通用合同条款、专用合同条款、工程量清单计量规则、技术规范及图纸等一起阅读和理解。
</t>
    </r>
  </si>
  <si>
    <r>
      <rPr>
        <sz val="12"/>
        <rFont val="Arial"/>
        <charset val="0"/>
      </rPr>
      <t xml:space="preserve">        1.3  </t>
    </r>
    <r>
      <rPr>
        <sz val="12"/>
        <rFont val="宋体"/>
        <charset val="134"/>
      </rPr>
      <t>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t>
    </r>
    <r>
      <rPr>
        <sz val="12"/>
        <rFont val="Arial"/>
        <charset val="0"/>
      </rPr>
      <t>15.4</t>
    </r>
    <r>
      <rPr>
        <sz val="12"/>
        <rFont val="宋体"/>
        <charset val="134"/>
      </rPr>
      <t xml:space="preserve">款的规定，按监理人确定的单价或总额价计算支付额。
</t>
    </r>
  </si>
  <si>
    <r>
      <rPr>
        <sz val="12"/>
        <rFont val="Arial"/>
        <charset val="0"/>
      </rPr>
      <t xml:space="preserve">        1.4  </t>
    </r>
    <r>
      <rPr>
        <sz val="12"/>
        <rFont val="宋体"/>
        <charset val="134"/>
      </rPr>
      <t>工程量清单各章是按第八章</t>
    </r>
    <r>
      <rPr>
        <sz val="12"/>
        <rFont val="Arial"/>
        <charset val="0"/>
      </rPr>
      <t>“</t>
    </r>
    <r>
      <rPr>
        <sz val="12"/>
        <rFont val="宋体"/>
        <charset val="134"/>
      </rPr>
      <t>工程量清单计量规则</t>
    </r>
    <r>
      <rPr>
        <sz val="12"/>
        <rFont val="Arial"/>
        <charset val="0"/>
      </rPr>
      <t>”</t>
    </r>
    <r>
      <rPr>
        <sz val="12"/>
        <rFont val="宋体"/>
        <charset val="134"/>
      </rPr>
      <t>、第七章</t>
    </r>
    <r>
      <rPr>
        <sz val="12"/>
        <rFont val="Arial"/>
        <charset val="0"/>
      </rPr>
      <t>“</t>
    </r>
    <r>
      <rPr>
        <sz val="12"/>
        <rFont val="宋体"/>
        <charset val="134"/>
      </rPr>
      <t>技术规范</t>
    </r>
    <r>
      <rPr>
        <sz val="12"/>
        <rFont val="Arial"/>
        <charset val="0"/>
      </rPr>
      <t>”</t>
    </r>
    <r>
      <rPr>
        <sz val="12"/>
        <rFont val="宋体"/>
        <charset val="134"/>
      </rPr>
      <t>的相应章次编号的，因此，工程量清单中各章的工程子目的范围与计量等应与</t>
    </r>
    <r>
      <rPr>
        <sz val="12"/>
        <rFont val="Arial"/>
        <charset val="0"/>
      </rPr>
      <t>“</t>
    </r>
    <r>
      <rPr>
        <sz val="12"/>
        <rFont val="宋体"/>
        <charset val="134"/>
      </rPr>
      <t>工程量清单计量规则</t>
    </r>
    <r>
      <rPr>
        <sz val="12"/>
        <rFont val="Arial"/>
        <charset val="0"/>
      </rPr>
      <t>”</t>
    </r>
    <r>
      <rPr>
        <sz val="12"/>
        <rFont val="宋体"/>
        <charset val="134"/>
      </rPr>
      <t>、</t>
    </r>
    <r>
      <rPr>
        <sz val="12"/>
        <rFont val="Arial"/>
        <charset val="0"/>
      </rPr>
      <t>“</t>
    </r>
    <r>
      <rPr>
        <sz val="12"/>
        <rFont val="宋体"/>
        <charset val="134"/>
      </rPr>
      <t>技术规范</t>
    </r>
    <r>
      <rPr>
        <sz val="12"/>
        <rFont val="Arial"/>
        <charset val="0"/>
      </rPr>
      <t>”</t>
    </r>
    <r>
      <rPr>
        <sz val="12"/>
        <rFont val="宋体"/>
        <charset val="134"/>
      </rPr>
      <t xml:space="preserve">相应章节的范围、计量与支付条款结合起来理解或解释。
</t>
    </r>
  </si>
  <si>
    <r>
      <rPr>
        <sz val="12"/>
        <rFont val="Arial"/>
        <charset val="0"/>
      </rPr>
      <t xml:space="preserve">        1.5  </t>
    </r>
    <r>
      <rPr>
        <sz val="12"/>
        <rFont val="宋体"/>
        <charset val="134"/>
      </rPr>
      <t>对作业和材料的一般说明或规定，未重复写入工程量清单内，在给工程量清单各子目标价前，应参阅第七章</t>
    </r>
    <r>
      <rPr>
        <sz val="12"/>
        <rFont val="Arial"/>
        <charset val="0"/>
      </rPr>
      <t>“</t>
    </r>
    <r>
      <rPr>
        <sz val="12"/>
        <rFont val="宋体"/>
        <charset val="134"/>
      </rPr>
      <t>技术规范</t>
    </r>
    <r>
      <rPr>
        <sz val="12"/>
        <rFont val="Arial"/>
        <charset val="0"/>
      </rPr>
      <t>”</t>
    </r>
    <r>
      <rPr>
        <sz val="12"/>
        <rFont val="宋体"/>
        <charset val="134"/>
      </rPr>
      <t xml:space="preserve">的有关内容。
</t>
    </r>
  </si>
  <si>
    <r>
      <rPr>
        <sz val="12"/>
        <rFont val="Arial"/>
        <charset val="0"/>
      </rPr>
      <t xml:space="preserve">        1.6  </t>
    </r>
    <r>
      <rPr>
        <sz val="12"/>
        <rFont val="宋体"/>
        <charset val="134"/>
      </rPr>
      <t xml:space="preserve">工程量清单中所列工程量的变动，丝毫不会降低或影响合同条款的效力，也不免除承包人按规定的标准进行施工和修复缺陷的责任。
</t>
    </r>
  </si>
  <si>
    <r>
      <rPr>
        <sz val="12"/>
        <rFont val="Arial"/>
        <charset val="0"/>
      </rPr>
      <t xml:space="preserve">        1.7  </t>
    </r>
    <r>
      <rPr>
        <sz val="12"/>
        <rFont val="宋体"/>
        <charset val="134"/>
      </rPr>
      <t>图纸中所列的工程数量表及数量汇总表仅是提供资料，不是工程量清单的外延。当图纸与工程量清单所列数量不一致时，以工程量清单所列数量作为报价的依据。</t>
    </r>
  </si>
  <si>
    <r>
      <rPr>
        <b/>
        <sz val="12"/>
        <rFont val="Arial"/>
        <charset val="0"/>
      </rPr>
      <t xml:space="preserve">2. </t>
    </r>
    <r>
      <rPr>
        <b/>
        <sz val="12"/>
        <rFont val="宋体"/>
        <charset val="134"/>
      </rPr>
      <t>投标报价的说明</t>
    </r>
  </si>
  <si>
    <r>
      <rPr>
        <sz val="12"/>
        <rFont val="Arial"/>
        <charset val="0"/>
      </rPr>
      <t xml:space="preserve">        2.1  </t>
    </r>
    <r>
      <rPr>
        <sz val="12"/>
        <rFont val="宋体"/>
        <charset val="134"/>
      </rPr>
      <t xml:space="preserve">工程量清单中的每一子目（有数量）须填入单价或价格，且只允许有一个报价。
</t>
    </r>
  </si>
  <si>
    <r>
      <rPr>
        <sz val="12"/>
        <rFont val="Arial"/>
        <charset val="0"/>
      </rPr>
      <t xml:space="preserve">        2.2  </t>
    </r>
    <r>
      <rPr>
        <sz val="12"/>
        <rFont val="宋体"/>
        <charset val="134"/>
      </rPr>
      <t xml:space="preserve">除非合同另有规定，工程量清单中有标价的单价和总额价均已包括了为实施和完成合同工程所需的劳务、材料、机械、质检（自检）、安装、缺陷修复、管理、保险、税费、利润等费用，以及合同明示或暗示的所有责任、义务和一般风险。
</t>
    </r>
  </si>
  <si>
    <r>
      <rPr>
        <sz val="12"/>
        <rFont val="Arial"/>
        <charset val="0"/>
      </rPr>
      <t xml:space="preserve">        2.3  </t>
    </r>
    <r>
      <rPr>
        <sz val="12"/>
        <rFont val="宋体"/>
        <charset val="134"/>
      </rPr>
      <t xml:space="preserve">工程量清单中投标人没有填入单价或价格的子目，其费用视为已分摊在工程量清单中其他相关子目的单价或价格之中。承包人必须按监理人指令完成工程量清单中未填入单价或价格的子目，但不能得到结算与支付。
</t>
    </r>
  </si>
  <si>
    <r>
      <rPr>
        <sz val="12"/>
        <rFont val="Arial"/>
        <charset val="0"/>
      </rPr>
      <t xml:space="preserve">        2.4</t>
    </r>
    <r>
      <rPr>
        <sz val="12"/>
        <rFont val="宋体"/>
        <charset val="134"/>
      </rPr>
      <t xml:space="preserve">符合合同条款规定的全部费用应认为已被计入有标价的工程量清单所列各子目之中，未列子目不予计量的工作，其费用应视为已分摊在本合同工程的有关子目的单价或总额价之中。
</t>
    </r>
  </si>
  <si>
    <r>
      <rPr>
        <sz val="12"/>
        <rFont val="Arial"/>
        <charset val="0"/>
      </rPr>
      <t xml:space="preserve">        2.5  </t>
    </r>
    <r>
      <rPr>
        <sz val="12"/>
        <rFont val="宋体"/>
        <charset val="0"/>
      </rPr>
      <t xml:space="preserve">承包人用于本合同工程的各类装备的提供、运输、拼装等支付的费用，已包括在工程量清单的单价或总额价之中。
</t>
    </r>
  </si>
  <si>
    <r>
      <rPr>
        <sz val="12"/>
        <rFont val="Arial"/>
        <charset val="0"/>
      </rPr>
      <t xml:space="preserve">        2.6  </t>
    </r>
    <r>
      <rPr>
        <sz val="12"/>
        <rFont val="宋体"/>
        <charset val="134"/>
      </rPr>
      <t>工程量清单中各项金额均以人民币（元）结算。</t>
    </r>
  </si>
  <si>
    <r>
      <rPr>
        <sz val="12"/>
        <rFont val="Arial"/>
        <charset val="0"/>
      </rPr>
      <t xml:space="preserve">        2.7  </t>
    </r>
    <r>
      <rPr>
        <sz val="12"/>
        <rFont val="宋体"/>
        <charset val="134"/>
      </rPr>
      <t>暂列金额（不含计日工总额）的数量及拟用子目的说明：</t>
    </r>
    <r>
      <rPr>
        <b/>
        <u/>
        <sz val="12"/>
        <rFont val="宋体"/>
        <charset val="134"/>
      </rPr>
      <t>本项目不设</t>
    </r>
    <r>
      <rPr>
        <sz val="12"/>
        <rFont val="宋体"/>
        <charset val="134"/>
      </rPr>
      <t>。</t>
    </r>
    <r>
      <rPr>
        <sz val="12"/>
        <rFont val="Arial"/>
        <charset val="0"/>
      </rPr>
      <t xml:space="preserve"> </t>
    </r>
  </si>
  <si>
    <r>
      <rPr>
        <b/>
        <sz val="12"/>
        <rFont val="Arial"/>
        <charset val="0"/>
      </rPr>
      <t xml:space="preserve">3. </t>
    </r>
    <r>
      <rPr>
        <b/>
        <sz val="12"/>
        <rFont val="宋体"/>
        <charset val="134"/>
      </rPr>
      <t>计日工说明</t>
    </r>
  </si>
  <si>
    <r>
      <rPr>
        <b/>
        <sz val="12"/>
        <rFont val="Arial"/>
        <charset val="0"/>
      </rPr>
      <t xml:space="preserve">4. </t>
    </r>
    <r>
      <rPr>
        <b/>
        <sz val="12"/>
        <rFont val="宋体"/>
        <charset val="134"/>
      </rPr>
      <t>其它说明</t>
    </r>
  </si>
  <si>
    <r>
      <rPr>
        <sz val="12"/>
        <rFont val="Arial"/>
        <charset val="0"/>
      </rPr>
      <t xml:space="preserve">          4.1</t>
    </r>
    <r>
      <rPr>
        <sz val="12"/>
        <rFont val="宋体"/>
        <charset val="134"/>
      </rPr>
      <t>工程一切险和第三方责任险应由承包人以承包人与发包人联名投保，保险费已列入工程量清单</t>
    </r>
    <r>
      <rPr>
        <sz val="12"/>
        <rFont val="Arial"/>
        <charset val="0"/>
      </rPr>
      <t>100</t>
    </r>
    <r>
      <rPr>
        <sz val="12"/>
        <rFont val="宋体"/>
        <charset val="134"/>
      </rPr>
      <t>章内。工程一切险的投保金额为工程量清单第</t>
    </r>
    <r>
      <rPr>
        <sz val="12"/>
        <rFont val="Arial"/>
        <charset val="0"/>
      </rPr>
      <t>100</t>
    </r>
    <r>
      <rPr>
        <sz val="12"/>
        <rFont val="宋体"/>
        <charset val="134"/>
      </rPr>
      <t>章（不含建筑工程一切险及第三方责任险的保险费）至</t>
    </r>
    <r>
      <rPr>
        <sz val="12"/>
        <rFont val="Arial"/>
        <charset val="0"/>
      </rPr>
      <t>700</t>
    </r>
    <r>
      <rPr>
        <sz val="12"/>
        <rFont val="宋体"/>
        <charset val="134"/>
      </rPr>
      <t>章合计金额，保险费率暂定为</t>
    </r>
    <r>
      <rPr>
        <sz val="12"/>
        <rFont val="Arial"/>
        <charset val="0"/>
      </rPr>
      <t>3‰</t>
    </r>
    <r>
      <rPr>
        <sz val="12"/>
        <rFont val="宋体"/>
        <charset val="134"/>
      </rPr>
      <t>；第三方责任险的最低投保金额为</t>
    </r>
    <r>
      <rPr>
        <sz val="12"/>
        <rFont val="Arial"/>
        <charset val="0"/>
      </rPr>
      <t>100</t>
    </r>
    <r>
      <rPr>
        <sz val="12"/>
        <rFont val="宋体"/>
        <charset val="134"/>
      </rPr>
      <t>万元，保险费率暂定为</t>
    </r>
    <r>
      <rPr>
        <sz val="12"/>
        <rFont val="Arial"/>
        <charset val="0"/>
      </rPr>
      <t>4‰</t>
    </r>
    <r>
      <rPr>
        <sz val="12"/>
        <rFont val="宋体"/>
        <charset val="134"/>
      </rPr>
      <t>。发包人在接到保险单后，将按照保险单的实际费用支付给承包人。如出现保险事故，保险金不足以补偿损失的，应由承包人自行负责补偿。</t>
    </r>
    <r>
      <rPr>
        <sz val="12"/>
        <rFont val="宋体"/>
        <charset val="134"/>
      </rPr>
      <t xml:space="preserve">
</t>
    </r>
    <r>
      <rPr>
        <sz val="12"/>
        <rFont val="宋体"/>
        <charset val="134"/>
      </rPr>
      <t xml:space="preserve">
</t>
    </r>
  </si>
  <si>
    <r>
      <rPr>
        <sz val="12"/>
        <rFont val="Arial"/>
        <charset val="0"/>
      </rPr>
      <t xml:space="preserve">         4.2</t>
    </r>
    <r>
      <rPr>
        <sz val="12"/>
        <rFont val="宋体"/>
        <charset val="134"/>
      </rPr>
      <t>为确保将安全施工措施落到实处，投标人应根据《公路水运工程安全生产监督管理办法》（交通运输部令</t>
    </r>
    <r>
      <rPr>
        <sz val="12"/>
        <rFont val="Arial"/>
        <charset val="0"/>
      </rPr>
      <t>2017</t>
    </r>
    <r>
      <rPr>
        <sz val="12"/>
        <rFont val="宋体"/>
        <charset val="134"/>
      </rPr>
      <t>年第</t>
    </r>
    <r>
      <rPr>
        <sz val="12"/>
        <rFont val="Arial"/>
        <charset val="0"/>
      </rPr>
      <t>25</t>
    </r>
    <r>
      <rPr>
        <sz val="12"/>
        <rFont val="宋体"/>
        <charset val="134"/>
      </rPr>
      <t>号）以及《关于印发</t>
    </r>
    <r>
      <rPr>
        <sz val="12"/>
        <rFont val="Arial"/>
        <charset val="0"/>
      </rPr>
      <t>&lt;</t>
    </r>
    <r>
      <rPr>
        <sz val="12"/>
        <rFont val="宋体"/>
        <charset val="134"/>
      </rPr>
      <t>企业安全生产费用提取和使用管理办法</t>
    </r>
    <r>
      <rPr>
        <sz val="12"/>
        <rFont val="Arial"/>
        <charset val="0"/>
      </rPr>
      <t>&gt;</t>
    </r>
    <r>
      <rPr>
        <sz val="12"/>
        <rFont val="宋体"/>
        <charset val="134"/>
      </rPr>
      <t>的通知》（财资</t>
    </r>
    <r>
      <rPr>
        <sz val="12"/>
        <rFont val="Arial"/>
        <charset val="0"/>
      </rPr>
      <t>[2022]136</t>
    </r>
    <r>
      <rPr>
        <sz val="12"/>
        <rFont val="宋体"/>
        <charset val="134"/>
      </rPr>
      <t>号）的规定，在投标总价中计入安全生产费用，安全生产费用以固定金额形式计入工程量清单第</t>
    </r>
    <r>
      <rPr>
        <sz val="12"/>
        <rFont val="Arial"/>
        <charset val="0"/>
      </rPr>
      <t>100</t>
    </r>
    <r>
      <rPr>
        <sz val="12"/>
        <rFont val="宋体"/>
        <charset val="134"/>
      </rPr>
      <t>章中（安全生产费用为招标人公布的最高投标限价的</t>
    </r>
    <r>
      <rPr>
        <sz val="12"/>
        <rFont val="Arial"/>
        <charset val="0"/>
      </rPr>
      <t>1.5</t>
    </r>
    <r>
      <rPr>
        <sz val="12"/>
        <rFont val="宋体"/>
        <charset val="134"/>
      </rPr>
      <t>％），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r>
    <r>
      <rPr>
        <sz val="12"/>
        <rFont val="Arial"/>
        <charset val="0"/>
      </rPr>
      <t xml:space="preserve">
</t>
    </r>
  </si>
  <si>
    <t>工程量清单表</t>
  </si>
  <si>
    <t>标段: 2025年锡林郭勒盟国省干线公路灾害防治项目（G331线苏尼特左旗公路养护中心养护境内）</t>
  </si>
  <si>
    <t>货币单位: 人民币 元</t>
  </si>
  <si>
    <t>清单 第100章  总则</t>
  </si>
  <si>
    <t>子目号</t>
  </si>
  <si>
    <t>子  目  名  称</t>
  </si>
  <si>
    <t>单位</t>
  </si>
  <si>
    <t>数量</t>
  </si>
  <si>
    <t>单价</t>
  </si>
  <si>
    <t>合价</t>
  </si>
  <si>
    <t>101</t>
  </si>
  <si>
    <t>通则</t>
  </si>
  <si>
    <t>101-1</t>
  </si>
  <si>
    <t>保险费</t>
  </si>
  <si>
    <t>-a</t>
  </si>
  <si>
    <t>按合同条款规定，提供建筑工程一切险</t>
  </si>
  <si>
    <t>总额</t>
  </si>
  <si>
    <t>-b</t>
  </si>
  <si>
    <t>按合同条款规定，提供第三者责任险</t>
  </si>
  <si>
    <t>102</t>
  </si>
  <si>
    <t>工程管理</t>
  </si>
  <si>
    <t>102-1</t>
  </si>
  <si>
    <t>竣工文件</t>
  </si>
  <si>
    <t>102-2</t>
  </si>
  <si>
    <t>施工环保费</t>
  </si>
  <si>
    <t>102-3</t>
  </si>
  <si>
    <t>安全生产费</t>
  </si>
  <si>
    <t>103</t>
  </si>
  <si>
    <t>临时工程与设施</t>
  </si>
  <si>
    <t>103-2</t>
  </si>
  <si>
    <t>临时占地</t>
  </si>
  <si>
    <t>104</t>
  </si>
  <si>
    <t>承包人驻地建设</t>
  </si>
  <si>
    <t>104-1</t>
  </si>
  <si>
    <t>清单  第 100 章合计   人民币</t>
  </si>
  <si>
    <t>清单 第600章  安全设施及预埋管线</t>
  </si>
  <si>
    <t>603</t>
  </si>
  <si>
    <t>隔离栅和防落物网</t>
  </si>
  <si>
    <t>603-1</t>
  </si>
  <si>
    <t>钢板网隔离栅</t>
  </si>
  <si>
    <t>m</t>
  </si>
  <si>
    <t>清单  第 600 章合计   人民币</t>
  </si>
  <si>
    <t>投标报价汇总表</t>
  </si>
  <si>
    <t>标段：2025年锡林郭勒盟国省干线公路灾害防治项目（G331线苏尼特左旗公路养护中心养护境内）</t>
  </si>
  <si>
    <t>序  号</t>
  </si>
  <si>
    <t>章  次</t>
  </si>
  <si>
    <t>科  目  名  称</t>
  </si>
  <si>
    <t>金额(元)</t>
  </si>
  <si>
    <t>1</t>
  </si>
  <si>
    <t>100</t>
  </si>
  <si>
    <t>2</t>
  </si>
  <si>
    <t>600</t>
  </si>
  <si>
    <t>3</t>
  </si>
  <si>
    <t>第100章至700章清单合计</t>
  </si>
  <si>
    <t>4</t>
  </si>
  <si>
    <t>已包含在清单合计中的材料、工程设备、专业工程暂估价合计</t>
  </si>
  <si>
    <t>5</t>
  </si>
  <si>
    <t>清单合计减去材料、工程设备、专业工程暂估价
合计(即3-4)=5</t>
  </si>
  <si>
    <t>6</t>
  </si>
  <si>
    <t>计日工合计</t>
  </si>
  <si>
    <t>7</t>
  </si>
  <si>
    <t>暂列金额(不含计日工总额)</t>
  </si>
  <si>
    <t>8</t>
  </si>
  <si>
    <t>投标报价(3+6+7)=8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</si>
</sst>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7">
    <font>
      <sz val="12"/>
      <color indexed="8"/>
      <name val="宋体"/>
      <charset val="134"/>
    </font>
    <font>
      <b/>
      <sz val="20"/>
      <color indexed="8"/>
      <name val="smartSimSun"/>
      <charset val="134"/>
    </font>
    <font>
      <sz val="9"/>
      <color indexed="8"/>
      <name val="smartSimSun"/>
      <charset val="134"/>
    </font>
    <font>
      <b/>
      <sz val="20"/>
      <color indexed="8"/>
      <name val="宋体"/>
      <charset val="134"/>
    </font>
    <font>
      <sz val="9"/>
      <color indexed="8"/>
      <name val="宋体"/>
      <charset val="134"/>
    </font>
    <font>
      <sz val="12"/>
      <name val="Arial"/>
      <charset val="0"/>
    </font>
    <font>
      <sz val="10"/>
      <name val="Arial"/>
      <charset val="0"/>
    </font>
    <font>
      <sz val="25"/>
      <name val="Arial"/>
      <charset val="0"/>
    </font>
    <font>
      <b/>
      <sz val="15"/>
      <name val="宋体"/>
      <charset val="0"/>
    </font>
    <font>
      <b/>
      <sz val="12"/>
      <name val="Arial"/>
      <charset val="0"/>
    </font>
    <font>
      <sz val="20"/>
      <name val="Arial"/>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
      <sz val="12"/>
      <name val="宋体"/>
      <charset val="134"/>
    </font>
    <font>
      <sz val="12"/>
      <name val="宋体"/>
      <charset val="0"/>
    </font>
    <font>
      <b/>
      <sz val="12"/>
      <name val="宋体"/>
      <charset val="134"/>
    </font>
    <font>
      <b/>
      <sz val="15"/>
      <name val="Arial"/>
      <charset val="0"/>
    </font>
    <font>
      <b/>
      <u/>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2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1" applyNumberFormat="0" applyFill="0" applyAlignment="0" applyProtection="0">
      <alignment vertical="center"/>
    </xf>
    <xf numFmtId="0" fontId="18" fillId="0" borderId="21" applyNumberFormat="0" applyFill="0" applyAlignment="0" applyProtection="0">
      <alignment vertical="center"/>
    </xf>
    <xf numFmtId="0" fontId="19" fillId="0" borderId="22" applyNumberFormat="0" applyFill="0" applyAlignment="0" applyProtection="0">
      <alignment vertical="center"/>
    </xf>
    <xf numFmtId="0" fontId="19" fillId="0" borderId="0" applyNumberFormat="0" applyFill="0" applyBorder="0" applyAlignment="0" applyProtection="0">
      <alignment vertical="center"/>
    </xf>
    <xf numFmtId="0" fontId="20" fillId="4" borderId="23" applyNumberFormat="0" applyAlignment="0" applyProtection="0">
      <alignment vertical="center"/>
    </xf>
    <xf numFmtId="0" fontId="21" fillId="5" borderId="24" applyNumberFormat="0" applyAlignment="0" applyProtection="0">
      <alignment vertical="center"/>
    </xf>
    <xf numFmtId="0" fontId="22" fillId="5" borderId="23" applyNumberFormat="0" applyAlignment="0" applyProtection="0">
      <alignment vertical="center"/>
    </xf>
    <xf numFmtId="0" fontId="23" fillId="6" borderId="25" applyNumberFormat="0" applyAlignment="0" applyProtection="0">
      <alignment vertical="center"/>
    </xf>
    <xf numFmtId="0" fontId="24" fillId="0" borderId="26" applyNumberFormat="0" applyFill="0" applyAlignment="0" applyProtection="0">
      <alignment vertical="center"/>
    </xf>
    <xf numFmtId="0" fontId="25" fillId="0" borderId="27"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cellStyleXfs>
  <cellXfs count="45">
    <xf numFmtId="0" fontId="0" fillId="0" borderId="0" xfId="0" applyAlignment="1">
      <alignment horizontal="left" vertical="center" wrapText="1"/>
    </xf>
    <xf numFmtId="0" fontId="1" fillId="0" borderId="0" xfId="0" applyFont="1" applyAlignment="1">
      <alignment horizontal="center" vertical="center" shrinkToFit="1"/>
    </xf>
    <xf numFmtId="0" fontId="2" fillId="0" borderId="0" xfId="0" applyFont="1" applyAlignment="1">
      <alignment horizontal="left" vertical="center" wrapText="1"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176" fontId="2" fillId="0" borderId="6" xfId="0" applyNumberFormat="1" applyFont="1" applyBorder="1" applyAlignment="1">
      <alignment horizontal="righ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right" vertical="center" shrinkToFit="1"/>
    </xf>
    <xf numFmtId="0" fontId="2" fillId="0" borderId="8" xfId="0" applyFont="1" applyBorder="1" applyAlignment="1">
      <alignment horizontal="center" vertical="center" wrapTex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176" fontId="2" fillId="0" borderId="12" xfId="0" applyNumberFormat="1" applyFont="1" applyBorder="1" applyAlignment="1">
      <alignment horizontal="right" vertical="center" shrinkToFit="1"/>
    </xf>
    <xf numFmtId="0" fontId="3" fillId="0" borderId="0" xfId="0" applyFont="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 xfId="0" applyFont="1" applyBorder="1" applyAlignment="1">
      <alignment horizontal="center" shrinkToFit="1"/>
    </xf>
    <xf numFmtId="0" fontId="4" fillId="0" borderId="5" xfId="0" applyFont="1" applyBorder="1" applyAlignment="1">
      <alignment horizontal="left" shrinkToFit="1"/>
    </xf>
    <xf numFmtId="0" fontId="4" fillId="0" borderId="5" xfId="0" applyFont="1" applyBorder="1" applyAlignment="1">
      <alignment horizontal="center" shrinkToFit="1"/>
    </xf>
    <xf numFmtId="0" fontId="4" fillId="0" borderId="5" xfId="0" applyFont="1" applyBorder="1" applyAlignment="1">
      <alignment horizontal="right" shrinkToFit="1"/>
    </xf>
    <xf numFmtId="0" fontId="4" fillId="0" borderId="6" xfId="0" applyFont="1" applyBorder="1" applyAlignment="1">
      <alignment horizontal="right" shrinkToFit="1"/>
    </xf>
    <xf numFmtId="176" fontId="4" fillId="0" borderId="6" xfId="0" applyNumberFormat="1" applyFont="1" applyBorder="1" applyAlignment="1">
      <alignment horizontal="right"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176" fontId="4" fillId="0" borderId="19" xfId="0" applyNumberFormat="1" applyFont="1" applyBorder="1" applyAlignment="1">
      <alignment vertical="center" shrinkToFit="1"/>
    </xf>
    <xf numFmtId="176" fontId="4" fillId="0" borderId="5" xfId="0" applyNumberFormat="1" applyFont="1" applyBorder="1" applyAlignment="1">
      <alignment horizontal="right" shrinkToFit="1"/>
    </xf>
    <xf numFmtId="0" fontId="5" fillId="0" borderId="0" xfId="0" applyFont="1" applyFill="1" applyBorder="1" applyAlignment="1" applyProtection="1">
      <alignment vertical="center" wrapText="1"/>
    </xf>
    <xf numFmtId="0" fontId="6" fillId="0" borderId="0" xfId="49" applyFont="1" applyFill="1" applyAlignment="1" applyProtection="1">
      <alignment vertical="distributed"/>
    </xf>
    <xf numFmtId="0" fontId="7"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0" fontId="9"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5" fillId="2"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justify" vertical="center" wrapText="1"/>
    </xf>
    <xf numFmtId="0" fontId="7" fillId="0" borderId="0" xfId="49" applyFont="1" applyFill="1" applyAlignment="1" applyProtection="1">
      <alignment vertical="distributed"/>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21"/>
  <sheetViews>
    <sheetView view="pageBreakPreview" zoomScaleNormal="100" topLeftCell="A17" workbookViewId="0">
      <selection activeCell="A6" sqref="A6"/>
    </sheetView>
  </sheetViews>
  <sheetFormatPr defaultColWidth="9" defaultRowHeight="30.75"/>
  <cols>
    <col min="1" max="1" width="75.125" style="34" customWidth="1"/>
    <col min="2" max="2" width="0.875" style="34" customWidth="1"/>
    <col min="3" max="52" width="9" style="36"/>
    <col min="53" max="16384" width="9" style="34"/>
  </cols>
  <sheetData>
    <row r="1" s="34" customFormat="1" ht="42" customHeight="1" spans="1:52">
      <c r="A1" s="37" t="s">
        <v>0</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row>
    <row r="2" s="34" customFormat="1" ht="39.95" customHeight="1" spans="1:52">
      <c r="A2" s="38" t="s">
        <v>1</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34" customFormat="1" ht="72" spans="1:52">
      <c r="A3" s="39" t="s">
        <v>2</v>
      </c>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row>
    <row r="4" s="34" customFormat="1" ht="43.5" spans="1:52">
      <c r="A4" s="34" t="s">
        <v>3</v>
      </c>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row>
    <row r="5" s="34" customFormat="1" ht="87" spans="1:52">
      <c r="A5" s="40" t="s">
        <v>4</v>
      </c>
      <c r="C5" s="41"/>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row>
    <row r="6" s="34" customFormat="1" ht="59.25" spans="1:52">
      <c r="A6" s="42" t="s">
        <v>5</v>
      </c>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row>
    <row r="7" s="34" customFormat="1" ht="44.25" spans="1:52">
      <c r="A7" s="34" t="s">
        <v>6</v>
      </c>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row>
    <row r="8" s="34" customFormat="1" ht="43.5" spans="1:52">
      <c r="A8" s="34" t="s">
        <v>7</v>
      </c>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34" customFormat="1" ht="43.5" spans="1:52">
      <c r="A9" s="34" t="s">
        <v>8</v>
      </c>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row>
    <row r="10" s="34" customFormat="1" ht="39.95" customHeight="1" spans="1:52">
      <c r="A10" s="38" t="s">
        <v>9</v>
      </c>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row>
    <row r="11" s="34" customFormat="1" ht="43.5" spans="1:52">
      <c r="A11" s="34" t="s">
        <v>10</v>
      </c>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row>
    <row r="12" s="34" customFormat="1" ht="57.75" spans="1:52">
      <c r="A12" s="34" t="s">
        <v>11</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34" customFormat="1" ht="57.75" spans="1:52">
      <c r="A13" s="34" t="s">
        <v>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row>
    <row r="14" s="34" customFormat="1" ht="57.75" spans="1:52">
      <c r="A14" s="34" t="s">
        <v>13</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row>
    <row r="15" s="34" customFormat="1" ht="43.5" spans="1:52">
      <c r="A15" s="34" t="s">
        <v>14</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row>
    <row r="16" s="34" customFormat="1" spans="1:52">
      <c r="A16" s="34" t="s">
        <v>15</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row>
    <row r="17" s="34" customFormat="1" spans="1:52">
      <c r="A17" s="34" t="s">
        <v>16</v>
      </c>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row>
    <row r="18" s="34" customFormat="1" ht="39.95" customHeight="1" spans="1:52">
      <c r="A18" s="43" t="s">
        <v>17</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row>
    <row r="19" s="34" customFormat="1" ht="39.95" customHeight="1" spans="1:52">
      <c r="A19" s="43" t="s">
        <v>18</v>
      </c>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row>
    <row r="20" s="35" customFormat="1" ht="120.75" customHeight="1" spans="1:52">
      <c r="A20" s="34" t="s">
        <v>19</v>
      </c>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row>
    <row r="21" s="35" customFormat="1" ht="147.75" spans="1:52">
      <c r="A21" s="34" t="s">
        <v>20</v>
      </c>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row>
  </sheetData>
  <sheetProtection algorithmName="SHA-512" hashValue="AZSZNqAr063QAJJCFy8CVkIZNuMLMhs5me66L7h5d5pNeXR1uy0ygAbT4GjeiG1rSJcQl1tMWjMq9qRtqPyDdw==" saltValue="0wIj3T/z/Hse7SsKPRXWRA==" spinCount="100000" sheet="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showZeros="0" view="pageBreakPreview" zoomScaleNormal="100" workbookViewId="0">
      <selection activeCell="F18" sqref="F18"/>
    </sheetView>
  </sheetViews>
  <sheetFormatPr defaultColWidth="9" defaultRowHeight="14.25" outlineLevelCol="5"/>
  <cols>
    <col min="1" max="1" width="8.125" customWidth="1"/>
    <col min="2" max="2" width="35.1166666666667" customWidth="1"/>
    <col min="3" max="3" width="8.125" customWidth="1"/>
    <col min="4" max="5" width="9.75" customWidth="1"/>
    <col min="6" max="6" width="10.625" customWidth="1"/>
    <col min="7" max="7" width="20" customWidth="1"/>
  </cols>
  <sheetData>
    <row r="1" customFormat="1" ht="32.95" customHeight="1" spans="1:6">
      <c r="A1" s="16" t="s">
        <v>21</v>
      </c>
      <c r="B1" s="16"/>
      <c r="C1" s="16"/>
      <c r="D1" s="16"/>
      <c r="E1" s="16"/>
      <c r="F1" s="16"/>
    </row>
    <row r="2" customFormat="1" ht="29" customHeight="1" spans="1:6">
      <c r="A2" s="17" t="s">
        <v>22</v>
      </c>
      <c r="B2" s="17"/>
      <c r="C2" s="17"/>
      <c r="D2" s="17"/>
      <c r="E2" s="18" t="s">
        <v>23</v>
      </c>
      <c r="F2" s="18"/>
    </row>
    <row r="3" customFormat="1" ht="32.95" customHeight="1" spans="1:6">
      <c r="A3" s="19" t="s">
        <v>24</v>
      </c>
      <c r="B3" s="19"/>
      <c r="C3" s="19"/>
      <c r="D3" s="19"/>
      <c r="E3" s="19"/>
      <c r="F3" s="19"/>
    </row>
    <row r="4" customFormat="1" ht="16.85" customHeight="1" spans="1:6">
      <c r="A4" s="20" t="s">
        <v>25</v>
      </c>
      <c r="B4" s="21" t="s">
        <v>26</v>
      </c>
      <c r="C4" s="21" t="s">
        <v>27</v>
      </c>
      <c r="D4" s="21" t="s">
        <v>28</v>
      </c>
      <c r="E4" s="21" t="s">
        <v>29</v>
      </c>
      <c r="F4" s="22" t="s">
        <v>30</v>
      </c>
    </row>
    <row r="5" customFormat="1" ht="16.1" customHeight="1" spans="1:6">
      <c r="A5" s="23" t="s">
        <v>31</v>
      </c>
      <c r="B5" s="24" t="s">
        <v>32</v>
      </c>
      <c r="C5" s="25"/>
      <c r="D5" s="26"/>
      <c r="E5" s="26"/>
      <c r="F5" s="27"/>
    </row>
    <row r="6" customFormat="1" ht="16.85" customHeight="1" spans="1:6">
      <c r="A6" s="23" t="s">
        <v>33</v>
      </c>
      <c r="B6" s="24" t="s">
        <v>34</v>
      </c>
      <c r="C6" s="25"/>
      <c r="D6" s="26"/>
      <c r="E6" s="26"/>
      <c r="F6" s="27"/>
    </row>
    <row r="7" customFormat="1" ht="16.1" customHeight="1" spans="1:6">
      <c r="A7" s="23" t="s">
        <v>35</v>
      </c>
      <c r="B7" s="24" t="s">
        <v>36</v>
      </c>
      <c r="C7" s="25" t="s">
        <v>37</v>
      </c>
      <c r="D7" s="33">
        <v>1</v>
      </c>
      <c r="E7" s="33"/>
      <c r="F7" s="28">
        <f t="shared" ref="F7:F10" si="0">D7*E7</f>
        <v>0</v>
      </c>
    </row>
    <row r="8" customFormat="1" ht="16.1" customHeight="1" spans="1:6">
      <c r="A8" s="23" t="s">
        <v>38</v>
      </c>
      <c r="B8" s="24" t="s">
        <v>39</v>
      </c>
      <c r="C8" s="25" t="s">
        <v>37</v>
      </c>
      <c r="D8" s="33">
        <v>1</v>
      </c>
      <c r="E8" s="33"/>
      <c r="F8" s="28">
        <f t="shared" si="0"/>
        <v>0</v>
      </c>
    </row>
    <row r="9" customFormat="1" ht="16.85" customHeight="1" spans="1:6">
      <c r="A9" s="23" t="s">
        <v>40</v>
      </c>
      <c r="B9" s="24" t="s">
        <v>41</v>
      </c>
      <c r="C9" s="25"/>
      <c r="D9" s="33"/>
      <c r="E9" s="26"/>
      <c r="F9" s="27"/>
    </row>
    <row r="10" customFormat="1" ht="16.1" customHeight="1" spans="1:6">
      <c r="A10" s="23" t="s">
        <v>42</v>
      </c>
      <c r="B10" s="24" t="s">
        <v>43</v>
      </c>
      <c r="C10" s="25" t="s">
        <v>37</v>
      </c>
      <c r="D10" s="33">
        <v>1</v>
      </c>
      <c r="E10" s="26"/>
      <c r="F10" s="27">
        <f t="shared" si="0"/>
        <v>0</v>
      </c>
    </row>
    <row r="11" customFormat="1" ht="16.1" customHeight="1" spans="1:6">
      <c r="A11" s="23" t="s">
        <v>44</v>
      </c>
      <c r="B11" s="24" t="s">
        <v>45</v>
      </c>
      <c r="C11" s="25" t="s">
        <v>37</v>
      </c>
      <c r="D11" s="33">
        <v>1</v>
      </c>
      <c r="E11" s="26"/>
      <c r="F11" s="27">
        <f t="shared" ref="F11:F14" si="1">D11*E11</f>
        <v>0</v>
      </c>
    </row>
    <row r="12" customFormat="1" ht="16.85" customHeight="1" spans="1:6">
      <c r="A12" s="23" t="s">
        <v>46</v>
      </c>
      <c r="B12" s="24" t="s">
        <v>47</v>
      </c>
      <c r="C12" s="25" t="s">
        <v>37</v>
      </c>
      <c r="D12" s="33">
        <v>1</v>
      </c>
      <c r="E12" s="26"/>
      <c r="F12" s="27">
        <f t="shared" si="1"/>
        <v>0</v>
      </c>
    </row>
    <row r="13" customFormat="1" ht="16.1" customHeight="1" spans="1:6">
      <c r="A13" s="23" t="s">
        <v>48</v>
      </c>
      <c r="B13" s="24" t="s">
        <v>49</v>
      </c>
      <c r="C13" s="25"/>
      <c r="D13" s="33"/>
      <c r="E13" s="26"/>
      <c r="F13" s="27"/>
    </row>
    <row r="14" customFormat="1" ht="16.1" customHeight="1" spans="1:6">
      <c r="A14" s="23" t="s">
        <v>50</v>
      </c>
      <c r="B14" s="24" t="s">
        <v>51</v>
      </c>
      <c r="C14" s="25" t="s">
        <v>37</v>
      </c>
      <c r="D14" s="33">
        <v>1</v>
      </c>
      <c r="E14" s="26"/>
      <c r="F14" s="27">
        <f t="shared" si="1"/>
        <v>0</v>
      </c>
    </row>
    <row r="15" customFormat="1" ht="16.85" customHeight="1" spans="1:6">
      <c r="A15" s="23" t="s">
        <v>52</v>
      </c>
      <c r="B15" s="24" t="s">
        <v>53</v>
      </c>
      <c r="C15" s="25"/>
      <c r="D15" s="33"/>
      <c r="E15" s="26"/>
      <c r="F15" s="27"/>
    </row>
    <row r="16" customFormat="1" ht="16.1" customHeight="1" spans="1:6">
      <c r="A16" s="23" t="s">
        <v>54</v>
      </c>
      <c r="B16" s="24" t="s">
        <v>53</v>
      </c>
      <c r="C16" s="25" t="s">
        <v>37</v>
      </c>
      <c r="D16" s="33">
        <v>1</v>
      </c>
      <c r="E16" s="26"/>
      <c r="F16" s="27">
        <f>D16*E16</f>
        <v>0</v>
      </c>
    </row>
    <row r="17" customFormat="1" ht="16.1" customHeight="1" spans="1:6">
      <c r="A17" s="23"/>
      <c r="B17" s="24"/>
      <c r="C17" s="25"/>
      <c r="D17" s="26"/>
      <c r="E17" s="26"/>
      <c r="F17" s="27"/>
    </row>
    <row r="18" customFormat="1" ht="32.95" customHeight="1" spans="1:6">
      <c r="A18" s="29" t="s">
        <v>55</v>
      </c>
      <c r="B18" s="30"/>
      <c r="C18" s="30"/>
      <c r="D18" s="30"/>
      <c r="E18" s="30"/>
      <c r="F18" s="32">
        <f>SUM(F7:F16)</f>
        <v>0</v>
      </c>
    </row>
  </sheetData>
  <sheetProtection algorithmName="SHA-512" hashValue="NczvFScKLJ2Wj8PWD2dhYVRbLdT0Ttc4YrLD6Qy9P4vz6a4TZJW6saRhj2nxTMU2Ob+gG81Ec0/S4yjiO/TfBw==" saltValue="qAUvXa5J4rt19MDeXM45pw==" spinCount="100000" sheet="1" objects="1"/>
  <protectedRanges>
    <protectedRange sqref="E7:E8 E10:E12 E14 E16" name="区域1"/>
  </protectedRanges>
  <mergeCells count="5">
    <mergeCell ref="A1:F1"/>
    <mergeCell ref="A2:D2"/>
    <mergeCell ref="E2:F2"/>
    <mergeCell ref="A3:F3"/>
    <mergeCell ref="A18:E18"/>
  </mergeCells>
  <pageMargins left="0.75" right="0.75" top="1" bottom="1" header="0.5" footer="0.5"/>
  <pageSetup paperSize="9" scale="9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showZeros="0" view="pageBreakPreview" zoomScaleNormal="100" workbookViewId="0">
      <selection activeCell="A1" sqref="A1:F1"/>
    </sheetView>
  </sheetViews>
  <sheetFormatPr defaultColWidth="9" defaultRowHeight="14.25" outlineLevelRow="7" outlineLevelCol="5"/>
  <cols>
    <col min="1" max="1" width="8.125" customWidth="1"/>
    <col min="2" max="2" width="35.1166666666667" customWidth="1"/>
    <col min="3" max="3" width="8.125" customWidth="1"/>
    <col min="4" max="5" width="9.75" customWidth="1"/>
    <col min="6" max="6" width="10.625" customWidth="1"/>
    <col min="7" max="7" width="20" customWidth="1"/>
  </cols>
  <sheetData>
    <row r="1" customFormat="1" ht="32.95" customHeight="1" spans="1:6">
      <c r="A1" s="16" t="s">
        <v>21</v>
      </c>
      <c r="B1" s="16"/>
      <c r="C1" s="16"/>
      <c r="D1" s="16"/>
      <c r="E1" s="16"/>
      <c r="F1" s="16"/>
    </row>
    <row r="2" customFormat="1" ht="36" customHeight="1" spans="1:6">
      <c r="A2" s="17" t="s">
        <v>22</v>
      </c>
      <c r="B2" s="17"/>
      <c r="C2" s="17"/>
      <c r="D2" s="17"/>
      <c r="E2" s="18" t="s">
        <v>23</v>
      </c>
      <c r="F2" s="18"/>
    </row>
    <row r="3" customFormat="1" ht="32.95" customHeight="1" spans="1:6">
      <c r="A3" s="19" t="s">
        <v>56</v>
      </c>
      <c r="B3" s="19"/>
      <c r="C3" s="19"/>
      <c r="D3" s="19"/>
      <c r="E3" s="19"/>
      <c r="F3" s="19"/>
    </row>
    <row r="4" customFormat="1" ht="16.85" customHeight="1" spans="1:6">
      <c r="A4" s="20" t="s">
        <v>25</v>
      </c>
      <c r="B4" s="21" t="s">
        <v>26</v>
      </c>
      <c r="C4" s="21" t="s">
        <v>27</v>
      </c>
      <c r="D4" s="21" t="s">
        <v>28</v>
      </c>
      <c r="E4" s="21" t="s">
        <v>29</v>
      </c>
      <c r="F4" s="22" t="s">
        <v>30</v>
      </c>
    </row>
    <row r="5" customFormat="1" ht="16.1" customHeight="1" spans="1:6">
      <c r="A5" s="23" t="s">
        <v>57</v>
      </c>
      <c r="B5" s="24" t="s">
        <v>58</v>
      </c>
      <c r="C5" s="25"/>
      <c r="D5" s="26"/>
      <c r="E5" s="26"/>
      <c r="F5" s="27"/>
    </row>
    <row r="6" customFormat="1" ht="16.85" customHeight="1" spans="1:6">
      <c r="A6" s="23" t="s">
        <v>59</v>
      </c>
      <c r="B6" s="24" t="s">
        <v>60</v>
      </c>
      <c r="C6" s="25" t="s">
        <v>61</v>
      </c>
      <c r="D6" s="26">
        <v>7420</v>
      </c>
      <c r="E6" s="26"/>
      <c r="F6" s="28">
        <f>D6*E6</f>
        <v>0</v>
      </c>
    </row>
    <row r="7" customFormat="1" ht="16.1" customHeight="1" spans="1:6">
      <c r="A7" s="23"/>
      <c r="B7" s="24"/>
      <c r="C7" s="25"/>
      <c r="D7" s="26"/>
      <c r="E7" s="26"/>
      <c r="F7" s="27"/>
    </row>
    <row r="8" customFormat="1" ht="32.95" customHeight="1" spans="1:6">
      <c r="A8" s="29" t="s">
        <v>62</v>
      </c>
      <c r="B8" s="30"/>
      <c r="C8" s="30"/>
      <c r="D8" s="30"/>
      <c r="E8" s="31"/>
      <c r="F8" s="32">
        <f>F6</f>
        <v>0</v>
      </c>
    </row>
  </sheetData>
  <sheetProtection algorithmName="SHA-512" hashValue="QoDlM2wckLBxJKWEI6Q3maCj0JkSufdedyQN127zaxej7DxYUIVFOcuePriKtVIHEAlheokAru7fAmYbkemvXA==" saltValue="Hadr+SWXu7gSIMOhIUaauA==" spinCount="100000" sheet="1" objects="1"/>
  <protectedRanges>
    <protectedRange sqref="E6" name="区域1"/>
  </protectedRanges>
  <mergeCells count="5">
    <mergeCell ref="A1:F1"/>
    <mergeCell ref="A2:D2"/>
    <mergeCell ref="E2:F2"/>
    <mergeCell ref="A3:F3"/>
    <mergeCell ref="A8:E8"/>
  </mergeCells>
  <pageMargins left="0.75" right="0.75" top="1" bottom="1" header="0.5" footer="0.5"/>
  <pageSetup paperSize="9" scale="9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showZeros="0" tabSelected="1" view="pageBreakPreview" zoomScaleNormal="100" workbookViewId="0">
      <selection activeCell="E4" sqref="E4"/>
    </sheetView>
  </sheetViews>
  <sheetFormatPr defaultColWidth="9" defaultRowHeight="14.25" outlineLevelCol="4"/>
  <cols>
    <col min="1" max="2" width="12.25" customWidth="1"/>
    <col min="3" max="3" width="16.25" customWidth="1"/>
    <col min="4" max="4" width="28.5" customWidth="1"/>
    <col min="5" max="5" width="12.25" customWidth="1"/>
    <col min="6" max="6" width="20" customWidth="1"/>
  </cols>
  <sheetData>
    <row r="1" ht="32.95" customHeight="1" spans="1:5">
      <c r="A1" s="1" t="s">
        <v>63</v>
      </c>
      <c r="B1" s="1"/>
      <c r="C1" s="1"/>
      <c r="D1" s="1"/>
      <c r="E1" s="1"/>
    </row>
    <row r="2" ht="29" customHeight="1" spans="1:3">
      <c r="A2" s="2" t="s">
        <v>64</v>
      </c>
      <c r="B2" s="2"/>
      <c r="C2" s="2"/>
    </row>
    <row r="3" ht="27.85" customHeight="1" spans="1:5">
      <c r="A3" s="3" t="s">
        <v>65</v>
      </c>
      <c r="B3" s="4" t="s">
        <v>66</v>
      </c>
      <c r="C3" s="4" t="s">
        <v>67</v>
      </c>
      <c r="D3" s="4"/>
      <c r="E3" s="5" t="s">
        <v>68</v>
      </c>
    </row>
    <row r="4" ht="28.55" customHeight="1" spans="1:5">
      <c r="A4" s="6" t="s">
        <v>69</v>
      </c>
      <c r="B4" s="7" t="s">
        <v>70</v>
      </c>
      <c r="C4" s="7" t="s">
        <v>24</v>
      </c>
      <c r="D4" s="7"/>
      <c r="E4" s="8">
        <f>第100章!F18</f>
        <v>0</v>
      </c>
    </row>
    <row r="5" ht="27.85" customHeight="1" spans="1:5">
      <c r="A5" s="6" t="s">
        <v>71</v>
      </c>
      <c r="B5" s="7" t="s">
        <v>72</v>
      </c>
      <c r="C5" s="7" t="s">
        <v>56</v>
      </c>
      <c r="D5" s="7"/>
      <c r="E5" s="8">
        <f>第600章!F8</f>
        <v>0</v>
      </c>
    </row>
    <row r="6" ht="27.85" customHeight="1" spans="1:5">
      <c r="A6" s="6" t="s">
        <v>73</v>
      </c>
      <c r="B6" s="9" t="s">
        <v>74</v>
      </c>
      <c r="C6" s="9"/>
      <c r="D6" s="9"/>
      <c r="E6" s="8">
        <f>E4+E5</f>
        <v>0</v>
      </c>
    </row>
    <row r="7" ht="27.85" customHeight="1" spans="1:5">
      <c r="A7" s="6" t="s">
        <v>75</v>
      </c>
      <c r="B7" s="10" t="s">
        <v>76</v>
      </c>
      <c r="C7" s="10"/>
      <c r="D7" s="10"/>
      <c r="E7" s="11"/>
    </row>
    <row r="8" ht="27.85" customHeight="1" spans="1:5">
      <c r="A8" s="6" t="s">
        <v>77</v>
      </c>
      <c r="B8" s="12" t="s">
        <v>78</v>
      </c>
      <c r="C8" s="12"/>
      <c r="D8" s="12"/>
      <c r="E8" s="11"/>
    </row>
    <row r="9" ht="27.1" customHeight="1" spans="1:5">
      <c r="A9" s="6" t="s">
        <v>79</v>
      </c>
      <c r="B9" s="10" t="s">
        <v>80</v>
      </c>
      <c r="C9" s="10"/>
      <c r="D9" s="10"/>
      <c r="E9" s="11"/>
    </row>
    <row r="10" ht="27.85" customHeight="1" spans="1:5">
      <c r="A10" s="6" t="s">
        <v>81</v>
      </c>
      <c r="B10" s="10" t="s">
        <v>82</v>
      </c>
      <c r="C10" s="10"/>
      <c r="D10" s="10"/>
      <c r="E10" s="11"/>
    </row>
    <row r="11" ht="27.85" customHeight="1" spans="1:5">
      <c r="A11" s="13" t="s">
        <v>83</v>
      </c>
      <c r="B11" s="14" t="s">
        <v>84</v>
      </c>
      <c r="C11" s="14"/>
      <c r="D11" s="14"/>
      <c r="E11" s="15">
        <f>E6</f>
        <v>0</v>
      </c>
    </row>
  </sheetData>
  <sheetProtection algorithmName="SHA-512" hashValue="wkKrkwm/o0Jbzh7c6ZHmM7vS0RH/fCMolrkEegcI70Y42n7WNFjQP19zfXOox7XIj421dlmpUsX/Dy2LmBMLUg==" saltValue="FFgsdhtUjFrFsVJUUJ4rig==" spinCount="100000" sheet="1" objects="1"/>
  <mergeCells count="11">
    <mergeCell ref="A1:E1"/>
    <mergeCell ref="A2:C2"/>
    <mergeCell ref="C3:D3"/>
    <mergeCell ref="C4:D4"/>
    <mergeCell ref="C5:D5"/>
    <mergeCell ref="B6:D6"/>
    <mergeCell ref="B7:D7"/>
    <mergeCell ref="B8:D8"/>
    <mergeCell ref="B9:D9"/>
    <mergeCell ref="B10:D10"/>
    <mergeCell ref="B11:D11"/>
  </mergeCells>
  <pageMargins left="0.98" right="0.12" top="0.315" bottom="0.315" header="0" footer="0"/>
  <pageSetup paperSize="9" fitToWidth="0" fitToHeight="0"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rangeList sheetStid="2" master="" otherUserPermission="visible">
    <arrUserId title="区域1" rangeCreator="" othersAccessPermission="edit"/>
  </rangeList>
  <rangeList sheetStid="3" master="" otherUserPermission="visible">
    <arrUserId title="区域1" rangeCreator="" othersAccessPermission="edit"/>
  </rangeList>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4</vt:i4>
      </vt:variant>
    </vt:vector>
  </HeadingPairs>
  <TitlesOfParts>
    <vt:vector size="4" baseType="lpstr">
      <vt:lpstr>清单编制说明</vt:lpstr>
      <vt:lpstr>第100章</vt:lpstr>
      <vt:lpstr>第600章</vt: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JH</cp:lastModifiedBy>
  <dcterms:created xsi:type="dcterms:W3CDTF">2025-05-12T08:32:00Z</dcterms:created>
  <dcterms:modified xsi:type="dcterms:W3CDTF">2025-05-12T09:08:13Z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03F035060A99416E9D6E3904A222CB7B_12</vt:lpwstr>
  </property>
  <property fmtid="{D5CDD505-2E9C-101B-9397-08002B2CF9AE}" pid="3" name="KSOProductBuildVer">
    <vt:lpwstr>2052-12.1.0.20784</vt:lpwstr>
  </property>
</Properties>
</file>