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<sst xmlns="http://schemas.openxmlformats.org/spreadsheetml/2006/main" count="1585" uniqueCount="823">
  <si>
    <t>初中物理仪器(56人/班)</t>
  </si>
  <si>
    <t>器材类型/学习主题</t>
  </si>
  <si>
    <t>器材名称</t>
  </si>
  <si>
    <t>规格 品名 教学性能要求</t>
  </si>
  <si>
    <t>单位</t>
  </si>
  <si>
    <t>配备数量</t>
  </si>
  <si>
    <t>单价（元）</t>
  </si>
  <si>
    <t>总价（元）</t>
  </si>
  <si>
    <t>实验室基础器材</t>
  </si>
  <si>
    <t>工作服</t>
  </si>
  <si>
    <t>棉, 可分为大3L、中XL、小号M</t>
  </si>
  <si>
    <t>件</t>
  </si>
  <si>
    <t>套袖</t>
  </si>
  <si>
    <t>棉</t>
  </si>
  <si>
    <t>套</t>
  </si>
  <si>
    <t>简易急救箱</t>
  </si>
  <si>
    <t>箱内包括：烧伤药膏，医用酒精，碘伏，创可贴，胶布，绷带，卫生棉签，剪刀，镊子止血带（长度≥30 cm）等</t>
  </si>
  <si>
    <t>个</t>
  </si>
  <si>
    <t>仪器车</t>
  </si>
  <si>
    <t>600 mm×400 mm×800 mm，车轮Φ75 mm，厚
25 mm；一轮带刹车，车轮固定，车架扭动量
（上部）≤20 mm；钢材制作，载重≥60 kg</t>
  </si>
  <si>
    <t>辆</t>
  </si>
  <si>
    <t>小托盘</t>
  </si>
  <si>
    <t>200 mm×300 mm×60 mm</t>
  </si>
  <si>
    <t>大托盘</t>
  </si>
  <si>
    <t>250 mm×400 mm×80 mm</t>
  </si>
  <si>
    <t>提盒</t>
  </si>
  <si>
    <t>承重大于 3 kg, 产品为全木质、带提手。1.提蓝外形尺寸约（不带提手）≥420mm×270mm×80mm。2.提手部位为圆柱形。3.整体表面刷清漆。</t>
  </si>
  <si>
    <t>砂纸</t>
  </si>
  <si>
    <t>干磨砂纸，P36～P50、P150～P220、P1000～
P2000</t>
  </si>
  <si>
    <t>张</t>
  </si>
  <si>
    <t>民用剪刀</t>
  </si>
  <si>
    <t>长 170 mm，用于剪布</t>
  </si>
  <si>
    <t>把</t>
  </si>
  <si>
    <t>打孔器</t>
  </si>
  <si>
    <t>采用优质钢材，防锈处理。穿孔管用外径为6mm．8mm．10mm，管长80mm，壁厚1mm的冷拔无缝钢管，手柄用2mm厚低碳钢板，通用条Φ3mm碳素钢等制成。四件为一套，可穿4mm．6mm．8mm的圆孔。</t>
  </si>
  <si>
    <t>打孔夹板</t>
  </si>
  <si>
    <t>硬木或硬塑料</t>
  </si>
  <si>
    <t>锥子</t>
  </si>
  <si>
    <t>锥头长 77 mm，锥杆直径渐变</t>
  </si>
  <si>
    <t>镊子</t>
  </si>
  <si>
    <r>
      <rPr>
        <sz val="10"/>
        <rFont val="宋体"/>
        <charset val="134"/>
      </rPr>
      <t xml:space="preserve">304 不锈钢，平头，长 125 </t>
    </r>
    <r>
      <rPr>
        <b/>
        <sz val="10"/>
        <rFont val="宋体"/>
        <charset val="134"/>
      </rPr>
      <t xml:space="preserve">m </t>
    </r>
    <r>
      <rPr>
        <sz val="10"/>
        <rFont val="宋体"/>
        <charset val="134"/>
      </rPr>
      <t>，钢板厚 1.2 mm镊子前部应有防滑脱锯齿状</t>
    </r>
  </si>
  <si>
    <t>主题学习器材</t>
  </si>
  <si>
    <t>红液温度计</t>
  </si>
  <si>
    <t>0 ℃～100 ℃，分度值 1 ℃，示值误差＜1.5 ℃</t>
  </si>
  <si>
    <t>支</t>
  </si>
  <si>
    <t>数字温度计</t>
  </si>
  <si>
    <t>量程-30 ℃～200 ℃，分辨力 0.1 ℃，误差
±1.5 ℃；不接电脑，可独立运行，自带显示屏，表盘尺寸≥150 mm×50 mm</t>
  </si>
  <si>
    <t>湿度计</t>
  </si>
  <si>
    <t>指针式</t>
  </si>
  <si>
    <t>寒暑表</t>
  </si>
  <si>
    <t>1．由塑料材料镶嵌玻璃棒芯组成。2.采用摄氏（℃）和华氏（℉）塑料双刻度，面板标有：摄氏 -50℃～40℃，华氏-20℉～120℉；玻璃棒芯感温液，正面放大玻璃液读数。3.最小分度值：2℃；4.储藏条件：-30℃～60℃；5.外形尺寸：200mm×52mm×10mm。</t>
  </si>
  <si>
    <t>体温计</t>
  </si>
  <si>
    <t>水银，量程35 ℃～42 ℃，分度值0.1 ℃，感温液柱不应中断、自流、难甩，应有“CCV” 标志</t>
  </si>
  <si>
    <t>蒸发皿</t>
  </si>
  <si>
    <r>
      <rPr>
        <sz val="10"/>
        <rFont val="宋体"/>
        <charset val="134"/>
      </rPr>
      <t>瓷，</t>
    </r>
    <r>
      <rPr>
        <i/>
        <sz val="10"/>
        <rFont val="宋体"/>
        <charset val="134"/>
      </rPr>
      <t>Φ</t>
    </r>
    <r>
      <rPr>
        <sz val="10"/>
        <rFont val="宋体"/>
        <charset val="134"/>
      </rPr>
      <t>60 mm</t>
    </r>
  </si>
  <si>
    <t>橡胶塞</t>
  </si>
  <si>
    <t>0号～10号，选用白色胶塞，质地均匀</t>
  </si>
  <si>
    <t>试管</t>
  </si>
  <si>
    <r>
      <rPr>
        <i/>
        <sz val="10"/>
        <rFont val="宋体"/>
        <charset val="134"/>
      </rPr>
      <t>Φ</t>
    </r>
    <r>
      <rPr>
        <sz val="10"/>
        <rFont val="宋体"/>
        <charset val="134"/>
      </rPr>
      <t>15 mm×150 mm</t>
    </r>
  </si>
  <si>
    <t>透明，硼硅酸盐玻璃制</t>
  </si>
  <si>
    <r>
      <rPr>
        <i/>
        <sz val="10"/>
        <rFont val="宋体"/>
        <charset val="134"/>
      </rPr>
      <t>Φ</t>
    </r>
    <r>
      <rPr>
        <sz val="10"/>
        <rFont val="宋体"/>
        <charset val="134"/>
      </rPr>
      <t>30 mm×200 mm</t>
    </r>
  </si>
  <si>
    <t>烧瓶</t>
  </si>
  <si>
    <t>圆、长，500 mL</t>
  </si>
  <si>
    <t>平、长，250 mL</t>
  </si>
  <si>
    <t>烧杯</t>
  </si>
  <si>
    <t>100 mL</t>
  </si>
  <si>
    <t>透明，硼硅酸盐玻璃制，刻度应清晰耐久，在容量标志下有记号面积</t>
  </si>
  <si>
    <t>酒精灯</t>
  </si>
  <si>
    <t>≥150 mL，采用透明钠钙玻璃制造，无明显黄绿色，灯口平整，瓷灯头与灯口平面间隙不应超过 1.5 mm，玻璃灯罩应磨口，瓷灯头为白色，表面无气泡，无疵点，无裂纹，无碰损缺口，酒精灯应配置与灯口孔径相适
的整齐完整的棉线灯芯</t>
  </si>
  <si>
    <t>漏斗</t>
  </si>
  <si>
    <t>漏斗口径 90 mm，斗颈长 90 mm，下口磨成
45º角，斜口边口倒角或熔光，耐水性 HGB3级</t>
  </si>
  <si>
    <t>注射器</t>
  </si>
  <si>
    <t>100 mL，分度值 10 mL，刻度清晰。加帽或塞，密闭性好，防止液体泄漏，清晰度高</t>
  </si>
  <si>
    <t>三通连接管</t>
  </si>
  <si>
    <t>T 形</t>
  </si>
  <si>
    <t>陶土网</t>
  </si>
  <si>
    <t>功能同石棉网，陶土材质，尺寸不小于 125 mm
×125 mm，0.8 mm 钢丝制成</t>
  </si>
  <si>
    <t>方座支架</t>
  </si>
  <si>
    <t>1． 由矩形底座、立杆、烧瓶夹、大小铁环、垂直夹等组成。2． 方座支架的底座尺寸为210×135mm，立杆直径为Φ10mm，一端有M8×10mm螺纹，底座和立杆表面应作防锈处理。3． 底座放置平稳，无明显晃动现象，支承夹持可靠。4． 立杆与方座组装后应垂直。</t>
  </si>
  <si>
    <t>多功能实验支架</t>
  </si>
  <si>
    <t>物理实验室通用仪器，可组装成垂直、平行、吊挂、夹持、放置等多种实验支架。</t>
  </si>
  <si>
    <t>升降台</t>
  </si>
  <si>
    <t>1、产品由上面板、下面板、旋转轴、手轮等组成。2、升降范围不小于150mm，载重量不小于10kg。3、工作台面：上面板150mm×150mm，下底板180mm×180mm。4、上下面板均采用厚不小于1mm的冷轧板冲压成型，成型厚度约8mm，表面烤黑漆。其它金属表面均电镀处理。</t>
  </si>
  <si>
    <t>台</t>
  </si>
  <si>
    <t>碘升华凝华管</t>
  </si>
  <si>
    <r>
      <rPr>
        <sz val="10"/>
        <rFont val="宋体"/>
        <charset val="134"/>
      </rPr>
      <t>碘密封于碘锤内，无色透明硼硅酸盐玻璃制管</t>
    </r>
    <r>
      <rPr>
        <i/>
        <sz val="10"/>
        <rFont val="宋体"/>
        <charset val="134"/>
      </rPr>
      <t>Φ</t>
    </r>
    <r>
      <rPr>
        <sz val="10"/>
        <rFont val="宋体"/>
        <charset val="134"/>
      </rPr>
      <t>28 mm×34 mm，两端面应为凹面，热冲击应不低于 200 ℃</t>
    </r>
  </si>
  <si>
    <t>磁悬浮原理实验器</t>
  </si>
  <si>
    <t>包括 2 个小圆柱形磁体、配套试管等</t>
  </si>
  <si>
    <t>托盘天平</t>
  </si>
  <si>
    <t>200 g，0.2 g</t>
  </si>
  <si>
    <t>单杠杆等臂式双盘天平，配 6 级（M2 级）砝码：100 g、50 g、10 g、5 g 各 1 个，20 g 2 个，钢制镊子</t>
  </si>
  <si>
    <t>电子天平</t>
  </si>
  <si>
    <t>量程 0 g〜1 kg，分辨力 0.1 g，带标准砝码</t>
  </si>
  <si>
    <t>量筒</t>
  </si>
  <si>
    <t>100 mL，1 mL</t>
  </si>
  <si>
    <t>透明钠钙玻璃制，分度线、数字和标志应完整、清晰和耐久，容积为 20 ℃时充满量筒刻度线所容纳体积</t>
  </si>
  <si>
    <t>放大镜</t>
  </si>
  <si>
    <t>手持式，≥5×，焦距 50 mm</t>
  </si>
  <si>
    <t>内聚力演示器</t>
  </si>
  <si>
    <t>由两个中空镶铅圆柱体、刮削器组成。1、铅柱分为红、蓝各1，每支上有挂钩，外形尺寸不小于：Φ20mm，长50mm。2、刮削器外壳为塑料，塑料筒内置刀片。</t>
  </si>
  <si>
    <t>食用色素</t>
  </si>
  <si>
    <t>红色</t>
  </si>
  <si>
    <t>mL</t>
  </si>
  <si>
    <t>钢直尺</t>
  </si>
  <si>
    <t>1000 mm，1 mm</t>
  </si>
  <si>
    <t>分度值为 1 mm；材料为1Cr18Ni9、1Cr13 或其他类似性能材料，硬度应不低于342HV；刻度面平面度误差应≤0.25 mm，允许误差应≤0.15 mm；需有计量器具制造许可证标志</t>
  </si>
  <si>
    <t>机械秒表</t>
  </si>
  <si>
    <t>分度值 0.1 s，一等</t>
  </si>
  <si>
    <t>块</t>
  </si>
  <si>
    <t>电子秒表</t>
  </si>
  <si>
    <t>专用型，分辨力 0.01 s；有防震、防
水功能，电池更换周期不小于 1.5 年</t>
  </si>
  <si>
    <t>斜面小车</t>
  </si>
  <si>
    <t>包括斜面、小车、摩擦块、支撑杆、砝码桶和摩擦材料等，与教学支架配套使用；木质的斜面板≥915 mm×100 mm×20 mm，一端应有滑轮缓冲或捕获小车的装置；斜面板工作面平面度误差应小于 2 mm；附摩擦材料丁晴橡胶、砂纸、棉布等，有摩擦材料的固定夹</t>
  </si>
  <si>
    <t>螺旋弹簧组</t>
  </si>
  <si>
    <t>由拉力极限分别为 4.9 N、2.94 N、1.96 N
0.98 N 和 0.49 N 的 5 种弹簧构成；各弹簧
带长 50 mm 挂钩（有指针），两端应为圆拉环，附标度板</t>
  </si>
  <si>
    <t>组</t>
  </si>
  <si>
    <t>演示测力计</t>
  </si>
  <si>
    <t>平板式；量程 0 N〜2 N，分度值 0.1 N；示值误差≤1/4 分度，升降示差≤1/2 分度，重
复性偏差≤1/4 分度</t>
  </si>
  <si>
    <t>条形盒测力计</t>
  </si>
  <si>
    <t>量程 0 N〜1 N，分度值 0.02 N；示值误差
≤1/2 分度，升降示差≤1/2 分度，重复性偏
差≤1/4 分度</t>
  </si>
  <si>
    <t>量程 0 N〜2.5 N，分度值 0.05 N；示值误差 ≤1/4 分度，升降示差≤1/2 分度，重复性偏 差≤1/4 分度</t>
  </si>
  <si>
    <t>量程 0 N〜5 N，分度值 0.1 N；示值误差
≤1/4 分度，升降示差≤1/2 分度，重复性偏
差≤1/4 分度</t>
  </si>
  <si>
    <t>量程 0 N〜10 N，分度值 0.2 N；示值误差
≤1/4 分度，升降示差≤1/2 分度，重复性偏
差≤1/4 分度</t>
  </si>
  <si>
    <t>数字测力计</t>
  </si>
  <si>
    <t>量程 0 N～20 N，误差≤1.0%FS±1 字，采样频率不低于 100 次/秒，可测拉力和压力，不接电脑能独立运行，显示屏尺寸不小于 30 mm×40 mm</t>
  </si>
  <si>
    <t>重锤</t>
  </si>
  <si>
    <t>300 g，铁制，坚固耐使</t>
  </si>
  <si>
    <t>金属钩码</t>
  </si>
  <si>
    <t>10 g（Φ22 mm）×l，20 g（Φ26mm）×2
50 g（Φ30 mm）×2，200 g（Φ48 mm）×1允许误差：10 g±0.1 g，20 g±0.2 g，50 g
±0.5 g，200 g±2.0 g</t>
  </si>
  <si>
    <t>摩擦力实验器</t>
  </si>
  <si>
    <t>由木质的摩擦板、摩擦块、摩擦材料、匀速电机、定滑轮、测力计、测力计支架、细绳、钩码等组成。提供同一种材料 3 种不同粗糙程度的摩擦面，同种材料、相同粗糙程度的不同面积的摩擦面。摩擦板不小于800 mm×100 mm
×10 mm，平面度误差不大于 0.6 mm，质地
坚硬，表面均匀。摩擦块尺寸不小于 110 mm
×50 mm×35 mm，两摩擦面平面度误差应不大于 0.1 mm，侧面有挂钩。电机拉动速度 0～
5 cm/s，可调节，可显示。匀速运动速度误差≤5%</t>
  </si>
  <si>
    <t>运动和力实验器</t>
  </si>
  <si>
    <t>包括小车（车轮直径≥2 cm）、木质的平面板、过渡片、斜面板、挡板、支架、3 个小球及空盒、3 种不同阻力的平面等；平面板长度不小于 800 mm，宽度不小于 120 mm；斜面与平面连接平滑，不铺摩擦材料与铺摩擦材料的
情况下，小车运动距离相差应不小于 80 mm； 铺两种不同的摩擦材料，小车运动距离相差应不小于 40 mm</t>
  </si>
  <si>
    <t>惯性演示器</t>
  </si>
  <si>
    <t>1、本仪器为工程塑料制作而成，由蓝色壳体、红色启动键、拉簧、红色绳线、金属挡片、玻璃球等组成。2、壳体为塑料制品，尺寸为：158mm×72mm×75mm。3、红色启动键为塑料制品，按键直径为13mm，滑杆长53mm，启动键装入壳体后，滑杆露出长度不小于3mm，启动键运行灵活、无阻滞现象。4、拉簧用弹簧钢丝制成，表面镀锌。5、玻璃球直径不小于20mm。</t>
  </si>
  <si>
    <t>阿基米德原理实验器</t>
  </si>
  <si>
    <t>产品由透明溢杯、测量筒、塑料桶、圆柱体组成。透明溢杯直径65mm、高140mm、离杯口20mm处有一倾角的溢水咀，溢水咀长不小于15mm；测量筒为透明，直径不小于35mm、高不小于100mm，侧面有0至90mm刻度标尺；塑料桷为半透明塑料制成，上下均有挂环、外形尺寸：直径35mm、高80mm，内壁上有两条刻线、刻线距离10mm、外壁上有毫米刻度标示；圆柱体为金属材料制成，表面电镀处理，圆柱外径30mm、厚18mm,一端有挂环。</t>
  </si>
  <si>
    <t>浮力原理演示器</t>
  </si>
  <si>
    <t>由透明的大水箱、小水箱、排气管、浮体、连通管（A、B）、控制阀和支架组成。连通管 A 中部装有阀门，浮体放在小水箱上口，从周围缓缓加入水，浮体不浮起；打开阀门，
使水面从小水箱中向浮体底部缓缓上升，当接触浮体底部时浮体上浮</t>
  </si>
  <si>
    <t>气体浮力演示器</t>
  </si>
  <si>
    <t>抽气式，用透明塑料材料制成，椭圆筒≥高310mm,底部≥长175mm。</t>
  </si>
  <si>
    <t>物体浮沉条件
演示器</t>
  </si>
  <si>
    <t>由透明盛液筒塑料制成（内径≥95 mm，深度≥285 mm）、浮体及附件（U 形杯、叉子、注射器、密度计）组成；悬浮有微调，浮体可处于漂浮、悬浮、下沉三种状态</t>
  </si>
  <si>
    <t>潜水艇浮沉演示器</t>
  </si>
  <si>
    <t>由潜水艇模型、注射器、软乳胶管组成；潜水艇模型中间为透明气室，顶部有吸排气孔，下端有进水孔，用注射器控制沉浮；能连续完成下沉、上浮交替动作不小于 2 次，悬浮
时倾斜不超过 10°。
1． 产品由透明球体、配重块、吸排气筒等组成。
2． 透明球体直径≥70mm。
3． 吸排气筒容量：0～20ml。
4． 透明塑胶管长度≥20cm.
5． 各处配合无漏气现象。</t>
  </si>
  <si>
    <t>压力和压强演示器</t>
  </si>
  <si>
    <t>由塑料制成压强小桌，尺寸≥200 mm×100 mm×100 mm； 配套多孔弹性材料，尺寸≥220 mm×120 mm×50 mm</t>
  </si>
  <si>
    <t>压力作用效果
演示器</t>
  </si>
  <si>
    <t>由 3 组规格相同的长方体金属块、带刻度的透明长方体容器、硬海绵块组成；跟金属块的3 个面积对应的3 块海绵应受力形变均匀；透明塑料盒带刻度（≥尺寸180*55*90mm），金属块和海绵方便取出。</t>
  </si>
  <si>
    <t>液体内部压强实验器</t>
  </si>
  <si>
    <t>由塑料制承压盒、铁制支杆（长≥28CM）、过渡接头、硅橡胶管、硅橡胶膜组成；承压盒内径Φ36 mm～Φ38 mm硅橡胶膜厚 0.5 mm，支杆长度不小于 300 mm有手动转动机构，有标尺</t>
  </si>
  <si>
    <t>微小压强计</t>
  </si>
  <si>
    <t>由 U 形管、标度板、三通连接管、硅橡胶管弹簧止水夹和连有塑料管的注射器组成；U  形管外径 6 mm，高不小于 380 mm，能沿标度
方向移动不小于 10 mm，能固定；标尺长 300
mm，0 分度在中间，最小分度线为 5 mm；系统气密性好</t>
  </si>
  <si>
    <t>透明盛液筒</t>
  </si>
  <si>
    <t>高 300 mm±5 mm，筒底外径≥110 mm，壁厚≥1.5 mm。筒身有深度标尺，标尺长≥250 mm，分度值 1 mm，透光率应≥90％</t>
  </si>
  <si>
    <t>液体对器壁压强演示器</t>
  </si>
  <si>
    <t>透明圆筒壁同一直线上不同高度处应有 3 个喷嘴，对面应有 1 个喷嘴；配 4 个喷嘴塞或盖，有表示深度的标尺</t>
  </si>
  <si>
    <t>连通器</t>
  </si>
  <si>
    <t>由粗直管、细直管、细弯折管、细带球管等 组成，尺寸 210 mm×210 mm×120 mm，底座 应平稳；粗管外径 30 mm，细管外径 12 mm， 无色透明材料透光率≥90％</t>
  </si>
  <si>
    <t>乳胶管</t>
  </si>
  <si>
    <t>外径 9 mm、内径 6 mm，拉伸强度≥21 MPa扯断伸长率≥700％</t>
  </si>
  <si>
    <t>m</t>
  </si>
  <si>
    <t>外径 6 mm、内径 4 mm，拉伸强度≥21 MPa
扯断伸长率≥700％</t>
  </si>
  <si>
    <t>马德堡半球</t>
  </si>
  <si>
    <t>由半球、拉手、气嘴、阀门、橡胶管 2 根以及底座等组成；球体外径应≥80 mm，气嘴外径 8 mm</t>
  </si>
  <si>
    <t>空盒气压计</t>
  </si>
  <si>
    <t>DYM3 型，量程 870 hPa～1050 hPa，整 10 hPa点示值误差不应超过±0.7 hPa</t>
  </si>
  <si>
    <t>流体压强与流速关系演示器</t>
  </si>
  <si>
    <t>由快慢流速管(1支)、 U形管(2个) 、滴管 (1支) 、 示教板、乳胶管、底座组成。示教板为铁制，表面烤白漆，规格：440mm×280mm。底座为铁制，表面烤黑漆，规格（长×宽×高）：≥440mm×120mm×18mm。</t>
  </si>
  <si>
    <t>飞机升力原理演示器</t>
  </si>
  <si>
    <t>由机翼模型（或飞机模型，硬质塑料制成）、 平行风源风机、底座、滑杆等组成，机翼下 表面水平；若有调速电位器的Ⅱ类电器，金 属外壳（以及与金属外壳相连的螺母）不应 露在外，底座尺寸不小于520mm×150mm×12mm。</t>
  </si>
  <si>
    <t>杠杆</t>
  </si>
  <si>
    <t>由杠杆、轴、调平装置和 6 个挂钩组成，挂 钩在标尺上能连续移动，杠杆长≥500 mm， 木杠杆尺端需包头加固</t>
  </si>
  <si>
    <t>演示滑轮组</t>
  </si>
  <si>
    <t>1、演示滑轮组的组成及规格如下：单滑轮2只。外径70mm。三并滑轮2组，外径70mm。三串滑轮2组，外径70、50、40mm。2、三并滑轮为直边半封闭式，三串滑轮和单滑轮为单边悬臂式，滑轮的上下挂钩方向互成90°。3、允许负荷：2kg（20N）。4、轮盘ABS塑料制成。框架用碳钢冷轧板制成。中轴由钢丝制成，框架表面作防锈处理。5、轮盘应转动灵活，轮盘沿轴向串动距离不大于1.5mm。 6、滑轮悬挂后，其框架侧边均应垂直，误差不大于2mm。7、各轮盘平面与框架的平行度公差不大于1.5mm。8、一对单滑轮，当负荷500g时，机械效率应不低于90%。每对三并、三串的滑轮，当负荷1500g时，机械效率应不低于60%。</t>
  </si>
  <si>
    <t>滑轮组</t>
  </si>
  <si>
    <t>1、滑轮组的组成及规格如下：单滑轮2只。外径40mm。二并滑轮2组，外径40mm。2、框架结构形式均为封闭式，上下挂钩互成90°。3、允许负荷：2千克（20牛顿）。4、轮盘、框架采用ABS塑料注塑制成。5、轮盘应转动灵活，轮盘沿轴向串动距离不大于1.5mm。6、滑轮悬挂后，其框架侧边均应垂直，误差不大于1.5mm。7、各轮盘平面与框架的平行度公差不大于1.5mm。8、一对单滑轮，当负荷500克时，机械效率应不低于90%。每对二并，当负荷1000克时，机械效率应不低于60%。</t>
  </si>
  <si>
    <t>音叉</t>
  </si>
  <si>
    <t>256 Hz±0.3 Hz；由音叉、共鸣箱、音叉槌 等组成；松木共鸣箱，尺寸 300 mm×80 mm ×40 mm；在环境噪声不大于 30 dB 的室内， 用音叉槌敲击音叉，距音叉 1000 mm 处声强 不小于 90 dB</t>
  </si>
  <si>
    <t>512 Hz±0.4 Hz；由音叉、共鸣箱、音叉槌 等组成；松木共鸣箱，尺寸 140 mm×80 mm ×40 mm；在环境噪声不大于 30 dB 的室内， 用音叉槌敲击音叉，距音叉 1000 mm 处声强 不小于 90 dB</t>
  </si>
  <si>
    <t>电铃</t>
  </si>
  <si>
    <t>1. 产品为立式结构，由电磁铁、衔铁、铁铃、衬板和底座组成。2. 工作电压：直流3～6V。外形尺寸：≥85mm×85mm×190mm。3．影响效果在15米范围内铃声清晰。电磁铁线圈的直流电阻为10～20Ω。衔铁的触点为铜质。电路导线的走向应醒目整齐。铁铃采用Φ55mm国产自行车铃盖。底板应放置平稳。</t>
  </si>
  <si>
    <t>声传播演示器</t>
  </si>
  <si>
    <t>由透明塑料制可密封容器（直径45mm，长190mm，壁厚不小于3mm）、音频发生器、扬声器（含 放大器）、传声棒、连接皮管等组成；可密 封容器密封性好，能将容器内气压抽到低于 -0.085 MPa，并在 10 s 内保持气压低于 -0.080 MPa；可演示声音在气体、液体、固 体中的传播以及真空不能传声等实验</t>
  </si>
  <si>
    <t>旋片真空泵</t>
  </si>
  <si>
    <t>1、一种旋片式油封单级真空泵。2、抽气速率：3.6M3/H（1L/S) ，极限压力：5Pa ，电机功率：150 W ，进气口径：Φ9mm ，用油量：220ml，外形尺寸：≥245mm×105mm×215mm,质量：约6.8kg。</t>
  </si>
  <si>
    <t>抽气盘</t>
  </si>
  <si>
    <r>
      <rPr>
        <sz val="10"/>
        <rFont val="宋体"/>
        <charset val="134"/>
      </rPr>
      <t>由底盘、橡胶管接口、阀门、橡胶密封圈、 钟罩、发声装置和橡胶管等构成；抽气口接 口外径 8 mm，钟罩内配有可悬挂的发声装置。 密封性能：当压强达到－9.8×10</t>
    </r>
    <r>
      <rPr>
        <vertAlign val="superscript"/>
        <sz val="10"/>
        <rFont val="宋体"/>
        <charset val="134"/>
      </rPr>
      <t>－2</t>
    </r>
    <r>
      <rPr>
        <sz val="10"/>
        <rFont val="宋体"/>
        <charset val="134"/>
      </rPr>
      <t xml:space="preserve"> MPa 后停 止抽气，关闭阀门，保持 10 min 后钟罩内气 压不高于－9.0×10</t>
    </r>
    <r>
      <rPr>
        <vertAlign val="superscript"/>
        <sz val="10"/>
        <rFont val="宋体"/>
        <charset val="134"/>
      </rPr>
      <t>－2</t>
    </r>
    <r>
      <rPr>
        <sz val="10"/>
        <rFont val="宋体"/>
        <charset val="134"/>
      </rPr>
      <t xml:space="preserve"> MPa。实验效果：未 装入钟罩的发声装置发出的声强，在距发声 装置 0.5 m 处不低于 90 dB，装入钟罩后 抽气前的声强不低于 75 dB，抽气后的声 强不大于 45 dB</t>
    </r>
  </si>
  <si>
    <t>发音齿轮</t>
  </si>
  <si>
    <t>包括 3 片齿板、转轴、振动片等；齿板齿数 分别为 80、40、20，半圆形齿；齿板为金属 材质，转动轴采用碳钢或不锈钢材料，振 动片采用聚苯乙烯塑料</t>
  </si>
  <si>
    <t>手摇离心转台</t>
  </si>
  <si>
    <t>由机座（材料为铸铁）、主动轮（带手柄）、从动轮、支杆 等组成；从动轮与主动轮的转速比不低于 6 的整数倍，支杆直径 10 mm，全长 140 mm， 支杆装配中心与从动轮轴的距离为 140 mm± 1 mm；从动轮轴孔上段为圆柱孔，下段为圆 锥孔，锥度为 1:20，大端直径 10 mm，上偏 差允许＋0.15 mm；深度不小于 45 mm</t>
  </si>
  <si>
    <t>教学示波器</t>
  </si>
  <si>
    <t>机箱尺寸165mm×300mm×490mm，    DC～2 MHz，垂直系统频率响应：直流DC~5MHz≤3dB，交流10Hz~5MHz≤3dB；偏转因素：20mVp-p／格，误差±10%；输入电容：1M∥40PF；衰减倍率：1、10、100、1000，误差±10%；输入耐压：400V（DC+ACpk）；扫描系统扫描频率： 10Hz~100kHz，分四挡；同步：内正、内负、外同步；水平系统频率响应：10Hz~500kHz≤3dB；偏转因素：100mVp-p／格；输入电容：1M∥60PF；波形：正弦波 50Hz；幅度：250mVp-p±10%；余辉：中；工作环境：温度0℃~+40℃；相对湿度：≤90%（40℃）。</t>
  </si>
  <si>
    <t>凹面镜</t>
  </si>
  <si>
    <t>直径 100 mm，焦距 65 mm，镜片为玻璃基质
镀反射膜，配支架和镜座</t>
  </si>
  <si>
    <t>凸面镜</t>
  </si>
  <si>
    <t>直径 100 mm，焦距-65 mm，镜片为玻璃基质镀反射膜，配支架和镜座</t>
  </si>
  <si>
    <t>光的传播、反射、折射实验器 c</t>
  </si>
  <si>
    <t>包括能显示光路的透明塑料材料制成的半圆玻砖、角度板、2 个条形玻砖、2 个半导体激光光源（不加扩束镜，1 个为入射光源，1 个提供法线）等，表盘直径≥300 mm</t>
  </si>
  <si>
    <t>平面镜成像实验器</t>
  </si>
  <si>
    <t>镀半透膜的无色透明有机玻璃，厚 5 mm，尺寸不小于 150 mm×100 mm，镜片边缘倒边倒角，镀膜面有标志；支架 2 个；采用黑色物体，印有白色左右对称标志 F；有机玻璃装上支架放在平面上，与平面的角度为 90°
±1°，成像清晰无叠影</t>
  </si>
  <si>
    <t>透明水槽</t>
  </si>
  <si>
    <t>250 mm×180 mm×100 mm，透明塑料制，透光率≥85％，壁厚≥2 mm</t>
  </si>
  <si>
    <t>透镜及其应用实验器</t>
  </si>
  <si>
    <t>产品由凸透镜、凹透镜、支架和底座组成。1、凹凸透镜直径46mm。2、塑料框架及支杆，支杆直径10mm、长54mm。3、塑料底座直径64mm。</t>
  </si>
  <si>
    <t>盒</t>
  </si>
  <si>
    <t>白光的色散与合成演示器</t>
  </si>
  <si>
    <t>由光源、三棱镜、三棱镜台、光屏、支承系统等组成；两块棱镜配对，用 ZF3 玻璃制其折射率之差不大于 0.003，中部色散之差不大于 0.0004。实验效果：做白光的色散实验时，可见光区域内光谱连续清晰；能把白光色散后的七色光谱带还原成白光</t>
  </si>
  <si>
    <t>光的三原色合成实验器</t>
  </si>
  <si>
    <t>可单独显示红、绿、蓝三原色，也可显示双色光混合色和三色光混合色，塑料制，尺寸≥110 mm×110mm×80 mm。</t>
  </si>
  <si>
    <r>
      <rPr>
        <sz val="10"/>
        <rFont val="宋体"/>
        <charset val="134"/>
      </rPr>
      <t xml:space="preserve">光具盘 </t>
    </r>
    <r>
      <rPr>
        <vertAlign val="superscript"/>
        <sz val="10"/>
        <rFont val="宋体"/>
        <charset val="134"/>
      </rPr>
      <t>c</t>
    </r>
  </si>
  <si>
    <t>分离型、磁吸附式。矩形光盘长≥650 mm， 宽≥240 mm；圆形光盘直径≥250 mm。盘面 分四个象限，以一条直径为始边，分别刻有 0°～90°刻度。半导体激光光源，可显示 5 条平行光。光学零件：梯形玻砖 1 件，等腰 直角棱镜 1 件，半圆柱透镜 1 件，小双凹柱 透镜 1 件，小双凸柱透镜 1 件，双凸透镜 1 件，大双凸柱透镜 1 件，平面镜 1 件，凹凸 柱面镜 1 件，正三棱镜 2 件</t>
  </si>
  <si>
    <t>光具座</t>
  </si>
  <si>
    <t>导轨长 1000 mm，导轨和滑块均为金属件，滑块在导轨上滑行自如，无阻滞现象。金属标尺刻度 900 mm，分度值 l mm。光源出口处照度≥500 1x，500 mm 处照度≥300 1x附件包括双凸透镜 2 件，平凸透镜 1 件，双
凹透镜 1 件，“1”字屏 1 件，白屏 1 件，插
杆 5 根，带支架毛玻璃屏 1 件，烛台 1 件。各器件易于装配、固定及拆卸</t>
  </si>
  <si>
    <t>擦镜纸</t>
  </si>
  <si>
    <t>20 cm×15 cm，纸纹细密</t>
  </si>
  <si>
    <t>F光源</t>
  </si>
  <si>
    <t>距光源500mm处照度800 1x～900 1x；发光形状、亮度均可调，能形成F光源、T光源等发光形状</t>
  </si>
  <si>
    <t>玻棒(附丝绸)</t>
  </si>
  <si>
    <t>或有机玻棒(附丝绸)，丝绸面积≥350 mm×350 mm。在规定工作条件下，用丝绸裹住玻棒（或有机玻棒），做一次快速拉出，棒上所带的电荷用 D－YDQ－Z－100 型指针验电器检验张角≥30°（≥50°）</t>
  </si>
  <si>
    <t>对</t>
  </si>
  <si>
    <t>胶棒(附毛皮)</t>
  </si>
  <si>
    <t>或聚碳酸酯棒(附毛皮)，毛皮面积≥150 mm
×150 mm。在规定工作条件下，用毛皮裹胶棒（或聚碳酸脂棒），做一次快速拉出，棒上所带的电荷用 D－YDQ－Z－100 型指针验电器检验张角≥30°（≥45°）</t>
  </si>
  <si>
    <t>电磁实验用旋转架</t>
  </si>
  <si>
    <t>由底座、转轴和转台等组成。转台采用静电绝缘材料制成，转台内应有一凹槽；凹槽宽度≥15 mm，凹槽深度≥8 mm，凹槽长度≥35 mm；转台能作 360°旋转</t>
  </si>
  <si>
    <t>验电器连接杆</t>
  </si>
  <si>
    <t>含导电杆、绝缘手柄等。导电杆直径≥2 mm长度≥250 mm；绝缘柄直径≥10 mm，长度
≥150 mm</t>
  </si>
  <si>
    <t>箔片验电器</t>
  </si>
  <si>
    <t>由外壳、圆盘、导电杆、绝缘子、箔片、中位卡、接线柱和底座等组成。外壳由不能带静电的材料制成，观察面采用透明材料，透明材料透光率≥90%；箔片长度≥25 mm。性能要求：相对湿度≤65%环境，圆盘上面加 8 kV直流高压，箔片张开与中位片角度应
≥45°；移去高压后，箔片张开角度保持30°以上的时间≥10 min</t>
  </si>
  <si>
    <t>感应起电机</t>
  </si>
  <si>
    <t>1、尺寸：≥27mm×18mm×30mm。 2、由木质的起电盘直径：235mm。3、放电距离：在相对湿度为65%的环境中火花放电距离≥30mm。4、本仪器由底座、莱顿瓶、支架、放电叉绝缘柄、集电杆、放电叉杆、导电层、中和电刷（感应电刷）、电刷杆、上轴及上轴螺钉、莱顿瓶盖、导电弹簧、大皮带轮、连接片组成。</t>
  </si>
  <si>
    <t>条形磁铁</t>
  </si>
  <si>
    <t>D-CG-LT-180，表面磁感应强度≥0.07 T</t>
  </si>
  <si>
    <t>蹄形磁铁</t>
  </si>
  <si>
    <t>D-CG-LU-100，表面磁感应强度≥0.055 T</t>
  </si>
  <si>
    <t>翼形磁针</t>
  </si>
  <si>
    <r>
      <rPr>
        <sz val="10"/>
        <rFont val="宋体"/>
        <charset val="134"/>
      </rPr>
      <t>2 支，针体140 mm×8 mm，座</t>
    </r>
    <r>
      <rPr>
        <i/>
        <sz val="10"/>
        <rFont val="宋体"/>
        <charset val="134"/>
      </rPr>
      <t>Φ</t>
    </r>
    <r>
      <rPr>
        <sz val="10"/>
        <rFont val="宋体"/>
        <charset val="134"/>
      </rPr>
      <t>71 mm×112 mm磁针体中间铆接铜轴承套，内嵌玻璃轴承，平均磁感应强度≥9 mT</t>
    </r>
  </si>
  <si>
    <t>菱形小磁针</t>
  </si>
  <si>
    <r>
      <rPr>
        <sz val="10"/>
        <rFont val="宋体"/>
        <charset val="134"/>
      </rPr>
      <t>16 支，磁针 28 mm×8 mm，座</t>
    </r>
    <r>
      <rPr>
        <i/>
        <sz val="10"/>
        <rFont val="宋体"/>
        <charset val="134"/>
      </rPr>
      <t>Φ</t>
    </r>
    <r>
      <rPr>
        <sz val="10"/>
        <rFont val="宋体"/>
        <charset val="134"/>
      </rPr>
      <t>25 mm×25 mm磁针体中间铆接铜轴承套，内嵌玻璃轴承，平均磁感应强度≥5 mT</t>
    </r>
  </si>
  <si>
    <t>磁感线演示器</t>
  </si>
  <si>
    <t>无色透明塑料外壳，油封铁粉式，仪器尺寸不小于 200 mm×120 mm；环境温度大于 10 ℃时，摇匀铁粉时间每次≤20 s</t>
  </si>
  <si>
    <t>学生电源</t>
  </si>
  <si>
    <t>直流稳压输出 1.5 V～9 V，每 1.5 V 为一档， 共 6 档；额定电流 1.5 A；电压偏调≤（2％ U 标＋0.1 V），电压稳定度≤2％U 标＋0.1 V， 负载稳定度≤2％U 标＋0.1 V，满载时纹波电 压≤0.1％U 标；过载保护 1.05～1.5 倍，延 时 1 s；电源输入与低压输出端子间抗电强 度 3000 V；电源输入与外壳间抗电强度Ⅰ类 电器 1500 V，Ⅱ类电器 3000 V</t>
  </si>
  <si>
    <t>教学电源</t>
  </si>
  <si>
    <t>交流 2 V～12 V，5 A，每 2 V 为一档；直流 1.5 V～12 V，2 A，分为 1.5 V、3 V、4.5 V、 6 V、9 V、12 V，共 6 档；40 A、8 s 自动 关断，延时 1 s；各档空载电压应≤1.05U 标 ＋0.3 V，各档满载电压应≥0.95U 标-0.3 V， 直流输出时电压偏调±（2％U 标＋0.1 V）</t>
  </si>
  <si>
    <t>电流磁场演示器</t>
  </si>
  <si>
    <t>产品由透明底座、方线圈、圆线圈、螺线管各一块组成。1.底座尺寸分别为：178×138×38mm一块和140×88×38mm地二块。2.方线圈（60×60mm),圆线圈（Φ35mm），螺线管（Φ55mm）采用优质铜线。</t>
  </si>
  <si>
    <t>蹄形电磁铁</t>
  </si>
  <si>
    <t>磁路总长度不小于 220 mm，两磁极面中心距
离不小于 40 mm，线圈骨架两端有接线柱、焊片及垫圈，工作电流≤1 A，工作电压≤6 V连续工作 20 min 后线圈温升不大于 75℃吸力≥49 N，剩余磁力≤5.88 N</t>
  </si>
  <si>
    <t>原副线圈</t>
  </si>
  <si>
    <t>原线圈：0.56 mmQZ 型漆包线 310～330 匝，线圈架内径 11 mm，绕线宽度 57 mm；副线圈
0.25 mmQZ 型漆包线 670～680 匝，线圈架内径 24 mm，绕线宽度 52 mm</t>
  </si>
  <si>
    <t>充磁器</t>
  </si>
  <si>
    <t>有充磁时间自动控制功能，外壳为非铁磁性材料，线圈轴向长度不小于 80 mm，能充两
极间距大于 28 mm、磁极截面积小于 42 mm
×24 mm 的U 形磁铁以及截面积小于 42 mm
×24 mm 的条形磁铁，电源与线圈骨架以及
外壳金属件之间抗电强度 3000 V</t>
  </si>
  <si>
    <t>演示电磁继电器</t>
  </si>
  <si>
    <t>包括电磁线圈、铁芯、轭铁、衔铁、常开触点、常闭触点、弹簧、底座等。电磁铁额定工作电压直流 9 V，工作电流 100 mA±15 mA吸合电流≤70 mA，释放电流 20 mA～40 mA触点常闭电阻≤1 Ω，常开电阻≤0.5 Ω，开距≥2 mm</t>
  </si>
  <si>
    <t>方形线圈</t>
  </si>
  <si>
    <r>
      <rPr>
        <sz val="10"/>
        <rFont val="宋体"/>
        <charset val="134"/>
      </rPr>
      <t>非金属材料正方形框架；线圈应由直径</t>
    </r>
    <r>
      <rPr>
        <i/>
        <sz val="10"/>
        <rFont val="宋体"/>
        <charset val="134"/>
      </rPr>
      <t>Φ</t>
    </r>
    <r>
      <rPr>
        <sz val="10"/>
        <rFont val="宋体"/>
        <charset val="134"/>
      </rPr>
      <t>0.41 mmQZ 型漆包线绕 150 匝以上制成，线圈边长为 63 mm±3 mm；线圈引线为截面积为 0.20 mm</t>
    </r>
    <r>
      <rPr>
        <vertAlign val="superscript"/>
        <sz val="10"/>
        <rFont val="宋体"/>
        <charset val="134"/>
      </rPr>
      <t>2</t>
    </r>
    <r>
      <rPr>
        <sz val="10"/>
        <rFont val="宋体"/>
        <charset val="134"/>
      </rPr>
      <t>～0.25 mm</t>
    </r>
    <r>
      <rPr>
        <vertAlign val="superscript"/>
        <sz val="10"/>
        <rFont val="宋体"/>
        <charset val="134"/>
      </rPr>
      <t>2</t>
    </r>
    <r>
      <rPr>
        <sz val="10"/>
        <rFont val="宋体"/>
        <charset val="134"/>
      </rPr>
      <t>、长 320 mm 的多股软线，线端接线叉；接线棒由绝缘材料制成，长度 150 mm～160 mm，安装红、黑接插两用接线柱，两接线柱的间距等于线圈宽度；接线棒固定端外径 10 mm，能固定在方座支架的垂直夹上</t>
    </r>
  </si>
  <si>
    <t>手摇交直流发电机</t>
  </si>
  <si>
    <t>包括定子、转子、整流器、集流环、电刷、灯座（带灯泡）、手摇驱动机构和底板等部分。定子应由永磁体和极靴组成，转子应由转轴、两极电枢铁芯、电枢线圈以及整流器和集流环组成。整流器在任何位置不将两电刷短路，电刷与整流器和集流环应使用弹性接触，转动灵活。转子转速为 1600 r/min空载时，输出端交流和直流电压均≥8 V接 16 Ω电阻负载时，输出端交流和直流电压均≥5 V；不带皮带轮用作电动机使用时
启动电压≤4 V，电流≤0.4 A</t>
  </si>
  <si>
    <t>滚摆</t>
  </si>
  <si>
    <t>包括摆体（摆轮和摆轴）、悬线和支架等。摆轮采用金属材质，直径 125 mm；摆轴采用
钢材制作，直径 8 mm，长 160 mm；支架高 460 mm，横梁长 300 mm；摆体质量为 0.6 kg～
0.8 kg。摆体前 10 次的回升累计递减量应
≤65 mm</t>
  </si>
  <si>
    <t>气体做功内能减少演示器</t>
  </si>
  <si>
    <t>由气体做功部分和温度测量部分组成，做功部分应由贮气筒、安全阀、压力表、活塞及活塞筒、进气阀、出气阀等组成，固定在底座上。测量部分应由温度传感器、数显温度
表等组成。电压 6 V，电流≤50 mA</t>
  </si>
  <si>
    <t>10 kΩ的NTC 热敏电阻封在100 mL 注射器内
同时可演示内能减少和内能增大，热响应时间≤1 s</t>
  </si>
  <si>
    <t>空气压缩引火仪</t>
  </si>
  <si>
    <t>由气缸、底座、端盖、活塞等部分组成。气 缸用透明有机玻璃制作，内径Φ10 mm，外径 Φ25 mm，长 130 mm，底座Φ65 mm，手柄Φ 40 mm，活塞杆Φ8 mm。活塞体应使用弹性材 料制成，活塞与气缸气密性应良好，连续压 缩引火 100 次后密封圈性能不变。能引燃 脱脂棉，不使用硝化棉</t>
  </si>
  <si>
    <t>汽油机模型</t>
  </si>
  <si>
    <t>四冲程，单缸，示结构原理。由进气管、进 气阀、排气管、排气阀、气缸、活塞、连杆、 曲轴、火花塞、齿轮凸轮总成、飞轮、挺杆 等组成。手动转动，活塞运动压缩比 6:1～ 8:1，整体高不小于 300 mm</t>
  </si>
  <si>
    <t>柴油机模型</t>
  </si>
  <si>
    <t>四冲程，单缸，示结构原理。由进气管、进 气阀、排气管、排气阀、气缸、活塞、连杆、 曲轴、喷油嘴、齿轮凸轮总成、飞轮、挺杆 组成。手动转动，活塞运动压缩比 14∶1～ 16∶1，整体高不小于 300 mm</t>
  </si>
  <si>
    <t>演示电表</t>
  </si>
  <si>
    <t>2.5 级，直流电流：200 μA、0.5 A、2.5 A， 直流电压：2.5 V、10 V，检流：－100 μA～ 100 μA，电压灵敏度：5 kΩ/V</t>
  </si>
  <si>
    <t>只</t>
  </si>
  <si>
    <t>数字演示电表</t>
  </si>
  <si>
    <t>4-1/2 位，双面显示，同一物理量能自动转 换量程。直流电流：200 μA、2 mA、20 mA、 200 mA、2 A、20 A，不确定度 0.2％；直流 电压：2 V、20 V、200 V，不确定度 0.1％； 电阻：200 Ω、2 kΩ、20 kΩ、200 kΩ、 2 MΩ、20 MΩ，不确定度 0.2％；交流电压： 2 V、20 V、200 V、700 V，不确定度 0.5％； 交流电流：2 mA、20 mA、200 mA、2 A，不 确定度 1.0％。2 A、20 A 自动过载保护，故 障排除自动恢复。交流供电，采用 II 类变 压器</t>
  </si>
  <si>
    <t>直流电流表</t>
  </si>
  <si>
    <t>0.6 A、3 A 双量程，2.5 级，基本误差、升 降变差、平衡误差不超过量程上限的 2.5％</t>
  </si>
  <si>
    <t>直流电压表</t>
  </si>
  <si>
    <t>3 V、15 V 双量程，2.5 级，基本误差、升降变差、平衡误差不超过量程上限的 2.5％</t>
  </si>
  <si>
    <t>多用电表</t>
  </si>
  <si>
    <t>指针式，不低于 2.5 级</t>
  </si>
  <si>
    <t>数字式，4-1/2 位，电压、电流、电阻、电容、二极管、温度、频率测试</t>
  </si>
  <si>
    <t>灵敏电流计</t>
  </si>
  <si>
    <t>300 μA，G0档表头内阻 80 Ω～125 Ω，G1 档表头内阻 2400 Ω～3000 Ω</t>
  </si>
  <si>
    <t>教学用 E10 螺口灯座</t>
  </si>
  <si>
    <t>由底座、接线柱和灯座等组成。底座应采用硬质绝缘材料制成，最高工作电压应为 36 V
最大工作电流应为 2.5 A。灯座口圈应采用厚 0.4 mm～0.5 mm 的黄铜材料制作，中心触点应采用厚 0.3 mm～0.4 mm 的磷铜材料制
作。两接线柱之间绝缘电阻应≥2 MΩ</t>
  </si>
  <si>
    <t>电珠(小灯泡)</t>
  </si>
  <si>
    <t>1.5 V、0.3 A</t>
  </si>
  <si>
    <t>2.5 V、0.3 A</t>
  </si>
  <si>
    <t>3.8 V、0.3 A</t>
  </si>
  <si>
    <t>单刀开关</t>
  </si>
  <si>
    <t>最高工作电压 36 V，额定工作电流 6 A。开关闸刀、接线柱、垫片均为铜质。闸刀宽度
≥7 mm，闸刀厚度≥0.7 mm。接线柱直径为 4 mm，有效行程≥4 mm。通额定电流，导电部分允许温升≤35 ℃，操作手柄允许温升
≤25 ℃。开关的绝缘强度应能承受 1200 V在额定直流电流工作条件下，接线两端直流
电压降≤100 mV</t>
  </si>
  <si>
    <t>滑动变阻器</t>
  </si>
  <si>
    <t>5 Ω，3 A</t>
  </si>
  <si>
    <t>误差&lt;10%；滑杆应采用正六边形、正四边形或正三角形截面，不采用圆形截面；电阻丝采用康铜丝，接线柱有防松动装置；额定电流工作 30 min 温升≤300 ℃</t>
  </si>
  <si>
    <t>20 Ω，2 A</t>
  </si>
  <si>
    <t>50 Ω，1.5 A</t>
  </si>
  <si>
    <t>电阻圈</t>
  </si>
  <si>
    <t>包括 5Ω、1.5 A，10 Ω、1.0 A，15 Ω、
0.6 A 共 3 种规格，阻值误差≤1%；电阻丝应采用康铜线绕制；按额定电流连续工作 15 min 后，5Ω、1.5 A，10 Ω、
1.0 A，15 Ω、0.6 A 电阻圈外壳两侧温升分别不高于 60 K、60 K 和 45 K；按额定电流连续工作 2 h 后外壳不出现焦灼、熔化变形、冒烟现象；加热后电阻值变化在1%以内</t>
  </si>
  <si>
    <t>电阻定律演示器</t>
  </si>
  <si>
    <t>由底板、2 种金属导线（康铜、镍铬）、接线柱、连接片、支撑架等组成；康铜导线 2
根（长均为 1000 mm，直径分别为 0.5 mm、
0.3 mm）；镍铬线 2 根（长分别为 1000 mm 500 mm，直径均为 0.3 mm）</t>
  </si>
  <si>
    <t>插头导线</t>
  </si>
  <si>
    <t>长度分别为 200 mm、300 mm、400 mm；单芯 4 mm 纯铜插头，纯铜导线；用不同线色</t>
  </si>
  <si>
    <t>接线夹导线</t>
  </si>
  <si>
    <t>长度分别为 200 mm、300 mm、400 mm；单芯 4 mm 纯铜接线夹，纯铜导线；用不同线色</t>
  </si>
  <si>
    <t>接线叉导线</t>
  </si>
  <si>
    <t>长度分别为 200 mm、300 mm、400 mm；单芯 4 mm 纯铜接线叉，接线叉开口 5.9 mm，纯铜导线；用不同线色</t>
  </si>
  <si>
    <t>组合接头导线</t>
  </si>
  <si>
    <t>长度分别为 200 mm、300 mm、400 mm；一头为单芯 4 mm 纯铜接线叉，一头为接线夹，接线叉开口 5.9 mm，纯铜导线；用不同线色</t>
  </si>
  <si>
    <t>焦耳定律演示器</t>
  </si>
  <si>
    <t>液体式，同一产品上数字温度计误差不大于0.5 ℃，透明贮液筒不少于 3 个，底座不少于 3 个，电阻圈不少于 3 个</t>
  </si>
  <si>
    <t>低压测电器</t>
  </si>
  <si>
    <t>笔式，氖泡式，测电极长度不少于 10 mm，100 V～500 V，辉光稳定不闪烁</t>
  </si>
  <si>
    <t>家庭电路示教板</t>
  </si>
  <si>
    <t>配电部分：三线 10 A 插头与电网连接，开启式闸刀开关、铅熔断器（保险丝）盒、单相机械式有功电能表（2.0 级，5 A）。负荷部分：三极和二极插座、三极和二极插头、螺口灯座（E27）1 个、插口灯座（E27）1 个倒扳开关、拉线开关、白炽灯泡（E27 卡口或E27LED 螺口灯泡）、卡口－螺口转换器（有卡口灯座时配）。插座、开关均为明装式，软导线（截面积 0.5 mm2）。火线用红色，零线用蓝色，保护地线用黄绿双色。示教板应能竖立在桌上。开关电极应为左面是零线，右面是火线，三极插座上面是保护接地线。
底板可用木板或塑料板</t>
  </si>
  <si>
    <t>二力平衡演示器</t>
  </si>
  <si>
    <t>圆盘式,两端带滑轮木板；长 80cm；小车； 吊线。</t>
  </si>
  <si>
    <t>电阻箱</t>
  </si>
  <si>
    <t>十进多盘式，调解范围0 Ω～9999.9 Ω，残余电阻及其允差值25 mΩ±10 mΩ，功率1 W</t>
  </si>
  <si>
    <t>安全用电示教板</t>
  </si>
  <si>
    <t>12 V 供电，能演示以下模式：一手接触火线，经脚和大地触电；一手接触火线，不经脚和大地安全（脚下绝缘）；二手分别接触火线和零线触电（脚站在地面或绝缘）；一手接触漏电（连接火线）的设备（例如电动机）经脚和大地触电；跨步电压触电</t>
  </si>
  <si>
    <t>保险丝作用演示器</t>
  </si>
  <si>
    <t>保险丝：1 A、2 A、3 A、5 A；单芯铜导线 Φ≥0.5 mm，长度≥80 mm，10 根以上；绝缘实验导线 3 A，长度≥290 mm，30 根以上；单芯裸实验导线Φ≥0.7 mm，长度≥285 mm，
10 根以上；多芯短路导线长度≥150 mm，两端有接线夹；灯泡：12 V、50 W 不少于 4 个
12 V、10 W 不少于 2 个；指示电表：交流，
2.5 级；在保险丝接线柱上接铜导线，接入产品规定的最大负载，通电 5 min，然后将负载短路，保持 5 min，关闭电源，重新开启电源后应能正常工作；安全要求：变压器一次绕组与铁芯间抗电强度 1500 V，一次绕组与二次绕组间抗电强度 3000 V，二次绕组
与保护接地线不连通</t>
  </si>
  <si>
    <t>合计</t>
  </si>
  <si>
    <t>大写（人民币）</t>
  </si>
  <si>
    <t>小写</t>
  </si>
  <si>
    <t>初中化学仪器(52人/班)</t>
  </si>
  <si>
    <t>危险化学品储存柜</t>
  </si>
  <si>
    <t>≥900 mm×510 mm×1200 mm，防爆、防盗、阻燃、耐腐蚀，带双锁。柜整体为两层构造，壳体全部采用1.2mm优质冷轧钢板，柜底采用2.0mm冷轧钢板，柜体内胆采用pp板，柜体底部设有高度为160mm的黄沙挡板，最下层留有120mm厚的黄沙填埋腔，柜底装有4个移动钢轮，柜中有2个阶梯层板，柜门上安装有电子密码锁和机械锁（双锁结构）。防火，防盗，防腐蚀。</t>
  </si>
  <si>
    <t>灭火毯</t>
  </si>
  <si>
    <t>玻璃纤维材质，1200 mm×1800 mm</t>
  </si>
  <si>
    <t>箱内至少包括：医用酒精、饱和碳酸氢钠溶液、饱和硼酸溶液、创可贴、灭菌结晶磺胺、碘伏、胶布、医用纱布、药棉、手术剪、镊子、止血带
（长度≥30 cm）、烫伤膏、甘油等。箱体采用中号铝合金材质</t>
  </si>
  <si>
    <t>实验服</t>
  </si>
  <si>
    <t>护目镜</t>
  </si>
  <si>
    <t>耐酸碱，抗冲击，耐磨，便于清洗，带侧光板型或封闭型</t>
  </si>
  <si>
    <t>防护面罩</t>
  </si>
  <si>
    <t>防冲击面屏，聚碳酸酯材质，耐 45 m/s 粒子冲击，通过弹簧箍与安全帽相连，面屏可更换，起
到头部与面部双重保护作用，光洁，透明度高</t>
  </si>
  <si>
    <t>防毒口罩</t>
  </si>
  <si>
    <t>E 型（标色：黄），防止吸入酸性气体或蒸气</t>
  </si>
  <si>
    <t>耐酸手套</t>
  </si>
  <si>
    <t>机械性能不低于 3 级，无破损，手套应有长度≥
15 cm 的套袖</t>
  </si>
  <si>
    <t>双</t>
  </si>
  <si>
    <t>化学实验废水处理装置</t>
  </si>
  <si>
    <t>仪器尺寸：≥365*365*700mm，适应中学化学实验室废液处理的需要，单次可处理废液不少于12L。具有体积小、净化效果好、制作工艺精良、对锰、铜、锌、铅、铬、银等金属离子污染物净化收集，对有机磷化合物、砷化物、BOD、COD等部分去除,可以直接排放。化学反应后采用液相分离与固相吸附相结合的方式，净化实验所产生的废液。整机为半透明高分子耐腐蚀材料制造,支撑脚采用直径20mm的透明材料。耐热、耐酸碱和有机溶剂腐蚀，造型美观、无振动、噪声低。设计有反应槽、搅拌机、竖式PH计(选配)，过滤槽、过滤孔，吸附槽、排水孔。具有多重净化的特点。吸附剂为微粒子碳纤维，净化效果好。</t>
  </si>
  <si>
    <t>废液分类回收桶</t>
  </si>
  <si>
    <t>塑料制，≥25 L</t>
  </si>
  <si>
    <t>电加热器</t>
  </si>
  <si>
    <t>密封式</t>
  </si>
  <si>
    <t>交流 2 V～12 V，5 A，每 2 V 一档；直流 1.5 V～ 12 V，2 A，分为 1.5 V、3 V、4.5 V、6 V、9 V、
12 V，共 6 档</t>
  </si>
  <si>
    <t>600 mm×400 mm×800 mm，不锈钢材质，至少两
层，各层带可拆卸护栏，总载重≥60 kg</t>
  </si>
  <si>
    <t>硬木或硬塑料制</t>
  </si>
  <si>
    <t>打孔器刮刀</t>
  </si>
  <si>
    <t>1．本产品由壳体及油石组成。2．壳体钢材制。壳体在磨刀时应夹紧打孔器，且打孔器正好与油石靠牢。3．油石为白刚玉料。4．打孔器刮刀装配牢固，无松动现象。</t>
  </si>
  <si>
    <t>电动钻孔器</t>
  </si>
  <si>
    <t>钻头可拆卸，应配有 2 个以上不同孔径的钻头</t>
  </si>
  <si>
    <t>100 g，0.1 g</t>
  </si>
  <si>
    <t>500 g，0.5 g</t>
  </si>
  <si>
    <t>1000 g，0.1 g</t>
  </si>
  <si>
    <t>水银温度计</t>
  </si>
  <si>
    <t>0 ℃～200 ℃，分度值 1 ℃，示值误差＜0.5 ℃，有保护套</t>
  </si>
  <si>
    <t>酸度计</t>
  </si>
  <si>
    <t>笔式，pH 测量范围 0～14，分辨力 0.1，读数清晰，有自动关机节电模式，配校准试剂</t>
  </si>
  <si>
    <t>教学支架</t>
  </si>
  <si>
    <t>三脚架</t>
  </si>
  <si>
    <t>铁制，环内径 75 mm，高 150 mm</t>
  </si>
  <si>
    <t>试管架</t>
  </si>
  <si>
    <t>塑料制，8 孔，孔径 21 mm，立柱粘结牢固</t>
  </si>
  <si>
    <t>塑料制，8 孔，孔径 25 mm</t>
  </si>
  <si>
    <t>塑料制，8 孔，孔径 35 mm</t>
  </si>
  <si>
    <t>10 mL</t>
  </si>
  <si>
    <t>透明钠钙玻璃制，分度线、数字和标志应完整、清晰和耐久，容积为 20℃时充满量筒刻度线所容纳体积</t>
  </si>
  <si>
    <t>25 mL</t>
  </si>
  <si>
    <t>50 mL</t>
  </si>
  <si>
    <t>500 mL</t>
  </si>
  <si>
    <r>
      <rPr>
        <i/>
        <sz val="10"/>
        <rFont val="宋体"/>
        <charset val="134"/>
      </rPr>
      <t xml:space="preserve">Φ </t>
    </r>
    <r>
      <rPr>
        <sz val="10"/>
        <rFont val="宋体"/>
        <charset val="134"/>
      </rPr>
      <t>15 mm × 150 mm</t>
    </r>
  </si>
  <si>
    <t>明硼硅酸盐玻璃制</t>
  </si>
  <si>
    <r>
      <rPr>
        <i/>
        <sz val="10"/>
        <rFont val="宋体"/>
        <charset val="134"/>
      </rPr>
      <t xml:space="preserve">Φ </t>
    </r>
    <r>
      <rPr>
        <sz val="10"/>
        <rFont val="宋体"/>
        <charset val="134"/>
      </rPr>
      <t>18 mm × 180 mm</t>
    </r>
  </si>
  <si>
    <r>
      <rPr>
        <i/>
        <sz val="10"/>
        <rFont val="宋体"/>
        <charset val="134"/>
      </rPr>
      <t xml:space="preserve">Φ </t>
    </r>
    <r>
      <rPr>
        <sz val="10"/>
        <rFont val="宋体"/>
        <charset val="134"/>
      </rPr>
      <t>20 mm × 200 mm</t>
    </r>
  </si>
  <si>
    <r>
      <rPr>
        <i/>
        <sz val="10"/>
        <rFont val="宋体"/>
        <charset val="134"/>
      </rPr>
      <t xml:space="preserve">Φ </t>
    </r>
    <r>
      <rPr>
        <sz val="10"/>
        <rFont val="宋体"/>
        <charset val="134"/>
      </rPr>
      <t>32 mm × 200 mm</t>
    </r>
  </si>
  <si>
    <t>口部具支试管</t>
  </si>
  <si>
    <t>透明硼硅酸盐玻璃制，管底厚薄应均匀，支管连接应平滑牢固，不应有偏歪</t>
  </si>
  <si>
    <t>硬质玻璃管</t>
  </si>
  <si>
    <t>透明硼硅酸盐玻璃制，耐热温度≥ 800℃，试管两端口部应卷口</t>
  </si>
  <si>
    <r>
      <rPr>
        <i/>
        <sz val="10"/>
        <rFont val="宋体"/>
        <charset val="134"/>
      </rPr>
      <t xml:space="preserve">Φ </t>
    </r>
    <r>
      <rPr>
        <sz val="10"/>
        <rFont val="宋体"/>
        <charset val="134"/>
      </rPr>
      <t>20 mm × 250 mm</t>
    </r>
  </si>
  <si>
    <t>透明硼硅酸盐玻璃制，烧杯的满口容量应超过标称容量的 10%或烧杯的满口容量和标称容量的两液面间距不应少于 10mm，并应采用容量差值较大的一种</t>
  </si>
  <si>
    <t>250 mL</t>
  </si>
  <si>
    <t>1000 mL</t>
  </si>
  <si>
    <t>锥形瓶</t>
  </si>
  <si>
    <t>透明硼硅酸盐玻璃制，放在平台上应直立不摇晃、不转动</t>
  </si>
  <si>
    <t>蒸馏烧瓶</t>
  </si>
  <si>
    <t>透明硼硅酸盐玻璃制，烧瓶的颈部
同一截面应该呈圆形，颈的口部不应呈锥形，并适当提高强度</t>
  </si>
  <si>
    <t>集气瓶</t>
  </si>
  <si>
    <t>125 mL</t>
  </si>
  <si>
    <t>透明钠钙玻璃制，磨砂面应均匀地覆盖瓶口端面与盖板，磨砂面不应有光斑；盖板四角应倒角，四边应磨光
盖板与瓶口密合性应符合：盖板与</t>
  </si>
  <si>
    <t>瓶口充分湿润盖合后，倒提瓶体盖板在瓶口上保持 30 s 不脱落</t>
  </si>
  <si>
    <t>广口瓶</t>
  </si>
  <si>
    <t>60 mL</t>
  </si>
  <si>
    <t>透明钠钙玻璃制，瓶塞与瓶口紧实，不晃动；口部应圆整光滑，底部应平整，放置平台上不应摇晃或转动</t>
  </si>
  <si>
    <t>茶色广口瓶</t>
  </si>
  <si>
    <t>黄棕色钠钙玻璃制，瓶塞与瓶口紧实，不晃动；口部应圆整光滑，底部应平整，放置平台上不应摇晃或
转动</t>
  </si>
  <si>
    <t>细口瓶</t>
  </si>
  <si>
    <t>茶色细口瓶</t>
  </si>
  <si>
    <t>黄棕色钠钙玻璃制，瓶塞与瓶口紧实，不晃动；口部应圆整光滑，底部应平整，放置平台上不应摇晃或转动</t>
  </si>
  <si>
    <t>滴瓶</t>
  </si>
  <si>
    <t>30 mL</t>
  </si>
  <si>
    <t>透明钠钙玻璃制，瓶口细磨，磨砂面应均匀细腻，滴管应附橡胶帽，吸放弹性好，开口直径 6 mm，与滴管口套合牢固稳定</t>
  </si>
  <si>
    <t>茶色滴瓶</t>
  </si>
  <si>
    <t>黄棕色钠钙玻璃制，瓶口细磨，磨砂面应均匀细腻，滴管应附橡胶帽，吸放弹性好，开口直径 6 mm，与滴</t>
  </si>
  <si>
    <t>管口套合牢固稳定</t>
  </si>
  <si>
    <t>150 mL</t>
  </si>
  <si>
    <t>透明钠钙玻璃制，无明显黄绿色。灯口应平整，瓷灯头与灯口平面间隙不应超过 1.5 mm。玻璃灯罩应磨口。瓷灯头应为白色，完全覆盖灯口，表面无缺陷。配置与灯口孔径相适应的整齐完整的棉线灯芯</t>
  </si>
  <si>
    <t>冷凝器</t>
  </si>
  <si>
    <t>300 mm ±
10 mm</t>
  </si>
  <si>
    <t>直形，管径均匀，应有防滑脱沟槽</t>
  </si>
  <si>
    <t>牛角管</t>
  </si>
  <si>
    <r>
      <rPr>
        <i/>
        <sz val="10"/>
        <rFont val="宋体"/>
        <charset val="134"/>
      </rPr>
      <t xml:space="preserve">Φ </t>
    </r>
    <r>
      <rPr>
        <sz val="10"/>
        <rFont val="宋体"/>
        <charset val="134"/>
      </rPr>
      <t>18 mm × 150 mm</t>
    </r>
  </si>
  <si>
    <t>弯形，尖嘴处厚度＞1 mm</t>
  </si>
  <si>
    <t>60 mm</t>
  </si>
  <si>
    <t>直径准确，锥度适中</t>
  </si>
  <si>
    <t>90 mm</t>
  </si>
  <si>
    <t>安全漏斗</t>
  </si>
  <si>
    <t>直形，径长 300 mm</t>
  </si>
  <si>
    <t>上口直径 40 mm±3 mm，玻璃壁厚度适中</t>
  </si>
  <si>
    <t>双球</t>
  </si>
  <si>
    <t>球径高度、直径一致，双球应位于
环管中部，应无明显偏斜</t>
  </si>
  <si>
    <t>分液漏斗</t>
  </si>
  <si>
    <t>50 mL，
锥型</t>
  </si>
  <si>
    <t>瓶塞应有凹槽，瓶口有气孔</t>
  </si>
  <si>
    <t>50 mL，
球型</t>
  </si>
  <si>
    <t>Φ 7 mm～8 mm，连接完好，管口应作打磨或烧结处理</t>
  </si>
  <si>
    <t>Y 形</t>
  </si>
  <si>
    <t>滴管</t>
  </si>
  <si>
    <t>100 mm</t>
  </si>
  <si>
    <t>直形，滴管尖嘴口径 1 mm，上端有防滑脱翻口，翻口处直径比滴管直径略多 1 mm～2 mm</t>
  </si>
  <si>
    <t>150 mm</t>
  </si>
  <si>
    <t>圆水槽</t>
  </si>
  <si>
    <t>Φ210 mm ×
110 mm</t>
  </si>
  <si>
    <t>水槽底部应平整，不应凸底，壁厚和底厚应均匀，口部端面应平整，边和口应圆滑</t>
  </si>
  <si>
    <t>Φ270 mm ×
140 mm</t>
  </si>
  <si>
    <t>坩埚钳</t>
  </si>
  <si>
    <t>200 mm，钢制，中间弯曲部分内径应在 2 cm～3 cm</t>
  </si>
  <si>
    <t>烧杯夹</t>
  </si>
  <si>
    <t>钢制或不锈钢制，夹持部位应有橡胶保护套，避
免与玻璃烧杯直接接触</t>
  </si>
  <si>
    <t>不锈钢制，平头，长 125 mm，钢板厚 1.2 mm，
前部应有防滑脱锯齿</t>
  </si>
  <si>
    <t>试管夹</t>
  </si>
  <si>
    <t>木制或者竹制，长度≥200 mm，宽度约 20 mm，厚度约 20 mm。试管夹闭口缝≤1 mm，开口距离
≥25 mm。毡块粘接牢固，试管夹弹簧作防锈处
理。试管夹持部位圆弧内径≤15 mm</t>
  </si>
  <si>
    <t>止水皮管夹</t>
  </si>
  <si>
    <r>
      <rPr>
        <sz val="10"/>
        <rFont val="宋体"/>
        <charset val="134"/>
      </rPr>
      <t xml:space="preserve">Φ </t>
    </r>
    <r>
      <rPr>
        <sz val="10"/>
        <rFont val="宋体"/>
        <charset val="134"/>
      </rPr>
      <t>3 mm 钢丝制成，作防锈处理，夹持角度≥60º，弹性好，不漏液</t>
    </r>
  </si>
  <si>
    <t>金属网尺寸≥125 mm×125 mm，0.8 mm 钢丝制成，
石棉材料不易脱落，石棉网边缘钢丝应作简单处理</t>
  </si>
  <si>
    <t>燃烧匙</t>
  </si>
  <si>
    <t>铜勺，勺直径 18 mm，深 10 mm，铁柄，柄长约
300 mm，长柄和铜勺连接稳定结实</t>
  </si>
  <si>
    <t>药匙</t>
  </si>
  <si>
    <t>长度≥13 cm，带小勺，材质可选金属、牛角、塑料</t>
  </si>
  <si>
    <t>玻璃管</t>
  </si>
  <si>
    <t>Φ 5 mm ～
6 mm</t>
  </si>
  <si>
    <t>中性料，管口应打磨或烧结，避免划伤事故</t>
  </si>
  <si>
    <t>kg</t>
  </si>
  <si>
    <t>Φ 7 mm ～
8 mm</t>
  </si>
  <si>
    <t>玻璃弯管</t>
  </si>
  <si>
    <t>一端长度为 6 cm～7 cm，另一端长度约 20 cm，形状为锐角、直角和钝角，管口应打磨或烧结，避免划伤事故</t>
  </si>
  <si>
    <t>玻璃棒</t>
  </si>
  <si>
    <t>粗细均匀，两端烧结使其光滑</t>
  </si>
  <si>
    <t>000、00、
0～10 号</t>
  </si>
  <si>
    <t>白色，质地均匀</t>
  </si>
  <si>
    <t>橡胶管</t>
  </si>
  <si>
    <t>外径 9 mm，
内径 6 mm</t>
  </si>
  <si>
    <t>乳白色，具有耐油、耐酸碱、耐压等特性</t>
  </si>
  <si>
    <t>外径 6 mm，
内径 4 mm</t>
  </si>
  <si>
    <t>弹力好，拉力范围可在自身的 6 倍，
回弹力 100%</t>
  </si>
  <si>
    <t>外径 7 mm，
内径 5 mm</t>
  </si>
  <si>
    <t>试管刷</t>
  </si>
  <si>
    <r>
      <rPr>
        <i/>
        <sz val="10"/>
        <rFont val="宋体"/>
        <charset val="134"/>
      </rPr>
      <t xml:space="preserve">Φ </t>
    </r>
    <r>
      <rPr>
        <sz val="10"/>
        <rFont val="宋体"/>
        <charset val="134"/>
      </rPr>
      <t>12 mm</t>
    </r>
  </si>
  <si>
    <t>手持部分顶端应为环状，顶部要有刷丝，铁丝不可外露</t>
  </si>
  <si>
    <r>
      <rPr>
        <i/>
        <sz val="10"/>
        <rFont val="宋体"/>
        <charset val="134"/>
      </rPr>
      <t xml:space="preserve">Φ </t>
    </r>
    <r>
      <rPr>
        <sz val="10"/>
        <rFont val="宋体"/>
        <charset val="134"/>
      </rPr>
      <t>18 mm</t>
    </r>
  </si>
  <si>
    <r>
      <rPr>
        <i/>
        <sz val="10"/>
        <rFont val="宋体"/>
        <charset val="134"/>
      </rPr>
      <t xml:space="preserve">Φ </t>
    </r>
    <r>
      <rPr>
        <sz val="10"/>
        <rFont val="宋体"/>
        <charset val="134"/>
      </rPr>
      <t>32 mm</t>
    </r>
  </si>
  <si>
    <t>烧瓶刷</t>
  </si>
  <si>
    <t>250 mL 烧瓶用</t>
  </si>
  <si>
    <t>500 mL 烧
瓶用</t>
  </si>
  <si>
    <t>结晶皿</t>
  </si>
  <si>
    <t>80 mm，
平底</t>
  </si>
  <si>
    <t>无色硼硅酸盐玻璃制</t>
  </si>
  <si>
    <t>表面皿</t>
  </si>
  <si>
    <t>研钵</t>
  </si>
  <si>
    <t>瓷或玻璃制，配有研杵，内部粗糙</t>
  </si>
  <si>
    <t>便于研磨，外部光滑</t>
  </si>
  <si>
    <t>瓷制，耐受温度≥800℃</t>
  </si>
  <si>
    <t>120 mm</t>
  </si>
  <si>
    <t>反应板</t>
  </si>
  <si>
    <t>白色陶瓷，6 孔，表面有釉层，不会发生溶液
渗透</t>
  </si>
  <si>
    <t>井穴板</t>
  </si>
  <si>
    <t>透明塑料，9 孔，每孔 0.7 mL，可以重复使用</t>
  </si>
  <si>
    <t>透明塑料，6 孔，每孔 5 mL，配 6 个双导气管的
井穴塞，可以重复使用</t>
  </si>
  <si>
    <t>塑料多用滴管</t>
  </si>
  <si>
    <r>
      <rPr>
        <sz val="10"/>
        <rFont val="宋体"/>
        <charset val="134"/>
      </rPr>
      <t xml:space="preserve">弹性圆筒形吸泡和一根 </t>
    </r>
    <r>
      <rPr>
        <i/>
        <sz val="10"/>
        <rFont val="宋体"/>
        <charset val="134"/>
      </rPr>
      <t xml:space="preserve">Φ </t>
    </r>
    <r>
      <rPr>
        <sz val="10"/>
        <rFont val="宋体"/>
        <charset val="134"/>
      </rPr>
      <t>1 mm×120 mm 的径管连接而成，容积 4 mL，环保材料，弹性好</t>
    </r>
  </si>
  <si>
    <t>塑料洗瓶</t>
  </si>
  <si>
    <t>250 mL 或 500 mL，水嘴略向下倾斜，口径 1 mm～
2 mm，瓶口紧实不漏气</t>
  </si>
  <si>
    <t>塑料水槽</t>
  </si>
  <si>
    <t>250 mm×180 mm×100 mm</t>
  </si>
  <si>
    <t>10 mL，塑料制，符合医用器具卫生标准</t>
  </si>
  <si>
    <t>酒精喷灯</t>
  </si>
  <si>
    <t>坐式，铜制，壶体容积≥300 mL，火焰高度为 150 mm～180 mm，火焰温度为 960 ℃±60 ℃</t>
  </si>
  <si>
    <t>初中化学实验材料</t>
  </si>
  <si>
    <t>黄铜片、硬铝片、火柴、蜡烛、木板、电池、电珠、砂纸、面粉、凡士林等</t>
  </si>
  <si>
    <t>份</t>
  </si>
  <si>
    <t>铝丝</t>
  </si>
  <si>
    <t>g</t>
  </si>
  <si>
    <t>铝箔</t>
  </si>
  <si>
    <t>锌片（锌花）</t>
  </si>
  <si>
    <t>工业</t>
  </si>
  <si>
    <t>铁粉</t>
  </si>
  <si>
    <t>试剂</t>
  </si>
  <si>
    <t>铁丝</t>
  </si>
  <si>
    <t>直径≤2 mm</t>
  </si>
  <si>
    <t>紫铜片</t>
  </si>
  <si>
    <t>铜丝</t>
  </si>
  <si>
    <t>活性炭</t>
  </si>
  <si>
    <t>碘</t>
  </si>
  <si>
    <t>试剂，化学纯</t>
  </si>
  <si>
    <t>二氧化锰</t>
  </si>
  <si>
    <t>镁</t>
  </si>
  <si>
    <t>工业，化学纯</t>
  </si>
  <si>
    <t>三氧化二铁</t>
  </si>
  <si>
    <r>
      <rPr>
        <sz val="10"/>
        <rFont val="宋体"/>
        <charset val="134"/>
      </rPr>
      <t>试剂，</t>
    </r>
    <r>
      <rPr>
        <sz val="10.5"/>
        <color theme="1"/>
        <rFont val="宋体"/>
        <charset val="134"/>
      </rPr>
      <t>化学纯</t>
    </r>
  </si>
  <si>
    <t>氧化铜</t>
  </si>
  <si>
    <t>氧化钙</t>
  </si>
  <si>
    <t>氯化钾</t>
  </si>
  <si>
    <t>氯化钠</t>
  </si>
  <si>
    <r>
      <rPr>
        <sz val="10"/>
        <rFont val="宋体"/>
        <charset val="134"/>
      </rPr>
      <t>工业，</t>
    </r>
    <r>
      <rPr>
        <sz val="10.5"/>
        <color theme="1"/>
        <rFont val="宋体"/>
        <charset val="134"/>
      </rPr>
      <t>化学纯</t>
    </r>
  </si>
  <si>
    <t>氯化钙</t>
  </si>
  <si>
    <t>无水氯化钙</t>
  </si>
  <si>
    <t>氯化镁</t>
  </si>
  <si>
    <t>三氯化铁</t>
  </si>
  <si>
    <t>氯化铵</t>
  </si>
  <si>
    <t>氯化钡</t>
  </si>
  <si>
    <t>硫酸钾</t>
  </si>
  <si>
    <t>硫酸铝</t>
  </si>
  <si>
    <t>硫酸铜(蓝矾、胆矾)</t>
  </si>
  <si>
    <t>无水硫酸铜</t>
  </si>
  <si>
    <t>硫酸铵</t>
  </si>
  <si>
    <t>硫酸铝钾</t>
  </si>
  <si>
    <t>碳酸钾</t>
  </si>
  <si>
    <t>碳酸钠</t>
  </si>
  <si>
    <t>碳酸氢钠</t>
  </si>
  <si>
    <t>大理石</t>
  </si>
  <si>
    <r>
      <rPr>
        <sz val="10"/>
        <rFont val="宋体"/>
        <charset val="134"/>
      </rPr>
      <t>块状，</t>
    </r>
    <r>
      <rPr>
        <sz val="10.5"/>
        <color theme="1"/>
        <rFont val="宋体"/>
        <charset val="134"/>
      </rPr>
      <t>化学纯</t>
    </r>
  </si>
  <si>
    <t>碳酸氢铵</t>
  </si>
  <si>
    <t>碱式碳酸铜</t>
  </si>
  <si>
    <r>
      <rPr>
        <sz val="10"/>
        <rFont val="宋体"/>
        <charset val="134"/>
      </rPr>
      <t xml:space="preserve">氢氧化钠 </t>
    </r>
    <r>
      <rPr>
        <vertAlign val="superscript"/>
        <sz val="10"/>
        <rFont val="宋体"/>
        <charset val="134"/>
      </rPr>
      <t>b</t>
    </r>
  </si>
  <si>
    <r>
      <rPr>
        <sz val="10"/>
        <rFont val="宋体"/>
        <charset val="134"/>
      </rPr>
      <t xml:space="preserve">氢氧化钡 </t>
    </r>
    <r>
      <rPr>
        <vertAlign val="superscript"/>
        <sz val="10"/>
        <rFont val="宋体"/>
        <charset val="134"/>
      </rPr>
      <t>b</t>
    </r>
  </si>
  <si>
    <t>氨水</t>
  </si>
  <si>
    <t>氢氧化钙 (熟石灰)</t>
  </si>
  <si>
    <t>碱石灰</t>
  </si>
  <si>
    <r>
      <rPr>
        <sz val="10"/>
        <rFont val="宋体"/>
        <charset val="134"/>
      </rPr>
      <t xml:space="preserve">煤油 </t>
    </r>
    <r>
      <rPr>
        <vertAlign val="superscript"/>
        <sz val="10"/>
        <rFont val="宋体"/>
        <charset val="134"/>
      </rPr>
      <t>b</t>
    </r>
  </si>
  <si>
    <r>
      <rPr>
        <sz val="10"/>
        <rFont val="宋体"/>
        <charset val="134"/>
      </rPr>
      <t xml:space="preserve">酒精 </t>
    </r>
    <r>
      <rPr>
        <vertAlign val="superscript"/>
        <sz val="10"/>
        <rFont val="宋体"/>
        <charset val="134"/>
      </rPr>
      <t>b</t>
    </r>
  </si>
  <si>
    <t>95%，工业</t>
  </si>
  <si>
    <t>L</t>
  </si>
  <si>
    <r>
      <rPr>
        <sz val="10"/>
        <rFont val="宋体"/>
        <charset val="134"/>
      </rPr>
      <t>乙酸（醋酸）</t>
    </r>
    <r>
      <rPr>
        <vertAlign val="superscript"/>
        <sz val="10"/>
        <rFont val="宋体"/>
        <charset val="134"/>
      </rPr>
      <t>b</t>
    </r>
  </si>
  <si>
    <t>葡萄糖</t>
  </si>
  <si>
    <t>蔗糖</t>
  </si>
  <si>
    <t>石蕊</t>
  </si>
  <si>
    <r>
      <rPr>
        <sz val="10"/>
        <rFont val="宋体"/>
        <charset val="134"/>
      </rPr>
      <t>指示剂，</t>
    </r>
    <r>
      <rPr>
        <sz val="10.5"/>
        <color theme="1"/>
        <rFont val="宋体"/>
        <charset val="134"/>
      </rPr>
      <t>化学纯</t>
    </r>
  </si>
  <si>
    <t>酚酞</t>
  </si>
  <si>
    <t>品红</t>
  </si>
  <si>
    <r>
      <rPr>
        <sz val="10"/>
        <rFont val="宋体"/>
        <charset val="134"/>
      </rPr>
      <t>染料，</t>
    </r>
    <r>
      <rPr>
        <sz val="10.5"/>
        <color theme="1"/>
        <rFont val="宋体"/>
        <charset val="134"/>
      </rPr>
      <t>化学纯</t>
    </r>
  </si>
  <si>
    <t>pH 广泛试纸</t>
  </si>
  <si>
    <t>1～14</t>
  </si>
  <si>
    <t>本</t>
  </si>
  <si>
    <t>蓝石蕊试纸</t>
  </si>
  <si>
    <t>国家标准</t>
  </si>
  <si>
    <t>红石蕊试纸</t>
  </si>
  <si>
    <t>定性滤纸</t>
  </si>
  <si>
    <t>快速，9 cm，100 张</t>
  </si>
  <si>
    <t>快速，15 cm，100 张</t>
  </si>
  <si>
    <t>金属矿物、金属及合金标本</t>
  </si>
  <si>
    <t>标本盒≥180 mm×150 mm×50 mm，每种类型不少
于 5 种，耐用，不易损坏，便于保存，适合观察</t>
  </si>
  <si>
    <t>溶液导电演示器</t>
  </si>
  <si>
    <t>电表式，10 mA，DC6 V，串联电位器 1 kΩ ，电阻 560 Ω 。五组溶液同时比较，1×7 开关（其
中一档校准），采用不锈钢或石墨电极</t>
  </si>
  <si>
    <t>微型溶液导电实验器</t>
  </si>
  <si>
    <t>所需每种溶液≤3 mL</t>
  </si>
  <si>
    <t>水电解演示器</t>
  </si>
  <si>
    <t>电解液为 10％NaOH 或者 5％H2SO4 溶液，碱式或酸式。实验时间：制取 30 mL 氢气，使用电压 9 V，
时间约 5 min。制取氢气一端的气体出口应采用尖嘴导管。制取氧气一端的气体出口应采用贮气漏斗。贮气漏斗的容积应为 10 mL。加液漏斗容积≥80 mL。电极材料应使电解水时产生的氢气与氧气的体积之比为 2:1，误差≤5％
玻璃仪器无明显外观缺陷，便于操作、耐用，电
极不易损坏；刻度清晰耐磨，示数易于读取</t>
  </si>
  <si>
    <t>金刚石结构模型</t>
  </si>
  <si>
    <r>
      <rPr>
        <sz val="10"/>
        <rFont val="宋体"/>
        <charset val="134"/>
      </rPr>
      <t>碳原子：</t>
    </r>
    <r>
      <rPr>
        <i/>
        <sz val="10"/>
        <rFont val="宋体"/>
        <charset val="134"/>
      </rPr>
      <t xml:space="preserve">Φ </t>
    </r>
    <r>
      <rPr>
        <sz val="10"/>
        <rFont val="宋体"/>
        <charset val="134"/>
      </rPr>
      <t>30 mm 的 4 孔黑色塑料球 30 个；化学键：Φ 3 mm×35 mm 镀镍金属杆 40 根</t>
    </r>
  </si>
  <si>
    <t>石墨结构模型</t>
  </si>
  <si>
    <t>碳原子：Φ 30 mm 的 5 孔黑色塑料球 39 个；化学
键：Φ 3 mm×50 mm 镀镍金属杆 45 根，Φ 3 mm×
90 mm 镀镍金属杆 14 根</t>
  </si>
  <si>
    <t>碳-60 结构模型</t>
  </si>
  <si>
    <r>
      <rPr>
        <sz val="10"/>
        <rFont val="宋体"/>
        <charset val="134"/>
      </rPr>
      <t>碳原子：</t>
    </r>
    <r>
      <rPr>
        <i/>
        <sz val="10"/>
        <rFont val="宋体"/>
        <charset val="134"/>
      </rPr>
      <t xml:space="preserve">Φ </t>
    </r>
    <r>
      <rPr>
        <sz val="10"/>
        <rFont val="宋体"/>
        <charset val="134"/>
      </rPr>
      <t>30mm 的 3 孔黑色塑料球 60 个；化学键：</t>
    </r>
    <r>
      <rPr>
        <i/>
        <sz val="10"/>
        <rFont val="宋体"/>
        <charset val="134"/>
      </rPr>
      <t xml:space="preserve">Φ </t>
    </r>
    <r>
      <rPr>
        <sz val="10"/>
        <rFont val="宋体"/>
        <charset val="134"/>
      </rPr>
      <t>6mm×25mm 的镀镍金属杆 90 根</t>
    </r>
  </si>
  <si>
    <r>
      <rPr>
        <sz val="10"/>
        <rFont val="宋体"/>
        <charset val="134"/>
      </rPr>
      <t>≥</t>
    </r>
    <r>
      <rPr>
        <i/>
        <sz val="10"/>
        <rFont val="宋体"/>
        <charset val="134"/>
      </rPr>
      <t xml:space="preserve">Φ </t>
    </r>
    <r>
      <rPr>
        <sz val="10"/>
        <rFont val="宋体"/>
        <charset val="134"/>
      </rPr>
      <t>34 mm×28 mm，应采用无色透明硼硅酸盐玻璃制造，手柄与主管应连接平滑牢固，不应偏歪；主管应加碘后密封，两端面呈球面凹形，手柄靠近主管处应密封；玻璃仪器均匀透明无气泡，耐用，不易碎，采用酒精灯加热不易变形</t>
    </r>
  </si>
  <si>
    <t>分子结构模型</t>
  </si>
  <si>
    <t>球棍式或比例式；Φ 40 mm 塑料球：碳原子（黑色）4 个，氧原子（红色）13 个，氮原子（深蓝色）2 个，硫原子（黄色）2 个；Φ 30 mm 塑料球：
氢原子（白色）12 个能够完成水、氢气、氧气、二氧化碳等分子模型的搭建</t>
  </si>
  <si>
    <t>氯化钠晶体结构模型</t>
  </si>
  <si>
    <t>球棍式，氯原子 Φ 30 mm 的 6 孔绿色塑料球 13
个；钠原子 Φ 30 mm 的 6 孔银灰色塑料球 14 个；化学键：Φ 3 mm×60 mm 的镀镍金属杆 54 根</t>
  </si>
  <si>
    <t>元素周期表</t>
  </si>
  <si>
    <t>带轴，≥150 cm×110 cm，字迹信息清晰，易于观看</t>
  </si>
  <si>
    <t>原油常见馏分标本</t>
  </si>
  <si>
    <t>不少于 8 种，耐用，易于储存，便于观察，密封完好，固定牢固</t>
  </si>
  <si>
    <t>炼铁高炉模型</t>
  </si>
  <si>
    <t>模型高度≥650 mm。主要结构应用标签注明，标注应准确、清晰、牢固。各部件位置正确、连接牢固，不得因正常震动、碰触而开裂、松脱</t>
  </si>
  <si>
    <t>合成有机高分子材料标本</t>
  </si>
  <si>
    <t>不少于 10 种，材料新颖，标识清楚，固定结实，不易脱落</t>
  </si>
  <si>
    <t>新型无机非金属材料标本</t>
  </si>
  <si>
    <t>标本盒体积≥180 mm×150 mm×50 mm，包括氧化铝陶瓷、氮化硅陶瓷、光导纤维等，材料新颖，标识清楚，固定结实，不易脱落。陶瓷和玻璃切割整齐，美观</t>
  </si>
  <si>
    <t>初中生物仪器(56人/班)</t>
  </si>
  <si>
    <t>箱内包括：烧伤药膏，医用酒精，碘伏，创可贴，胶布，绷带，卫生棉签，剪刀，镊子，止血带（长度≥30 cm）等</t>
  </si>
  <si>
    <t>侧面完全遮挡，耐酸碱，抗冲击，耐磨，便于清洗</t>
  </si>
  <si>
    <t>乳胶手套</t>
  </si>
  <si>
    <t>耐酸碱</t>
  </si>
  <si>
    <t>副</t>
  </si>
  <si>
    <t>一次性 PE 手套</t>
  </si>
  <si>
    <t>塑料材质</t>
  </si>
  <si>
    <t>包</t>
  </si>
  <si>
    <t>电冰箱</t>
  </si>
  <si>
    <t>≥180L，冷藏室0-10℃、冷冻-16-24℃。</t>
  </si>
  <si>
    <t>600 mm×400 mm×800 mm，不锈钢材质，至少两层，各层带可拆卸护栏，总载重≥60 kg</t>
  </si>
  <si>
    <t>整理箱</t>
  </si>
  <si>
    <t>PP 材质，储存及分发试剂用</t>
  </si>
  <si>
    <t>400 mm×300 mm×60 mm</t>
  </si>
  <si>
    <t>300 mm×200 mm×40 mm</t>
  </si>
  <si>
    <t>500 g, 0.01 g</t>
  </si>
  <si>
    <t>专用型，全时段分辨力 0.01 s；有防震、防水功能，电池更换周期≥1.5 年</t>
  </si>
  <si>
    <t>0 ℃ ～ 100 ℃ ， 分度值  1 ℃ ， 示值误差＜1.5 ℃</t>
  </si>
  <si>
    <t>0 ℃ ～ 200 ℃ ， 分度值  1 ℃， 示值误差＜0.5 ℃，有保护套</t>
  </si>
  <si>
    <t>干湿球温度计</t>
  </si>
  <si>
    <t>-25 ℃～50 ℃，分度值 0.2 ℃；测量湿度
0%～100%</t>
  </si>
  <si>
    <t>计数器</t>
  </si>
  <si>
    <t>手持式</t>
  </si>
  <si>
    <t>解剖器</t>
  </si>
  <si>
    <t>不锈钢材料，7 件，包括：2 把解剖剪（直剪、弯剪各 1）、2 个镊子（直头、弯头各 1）、2个解剖刀（圆头、尖头各 1）、1 个解剖针</t>
  </si>
  <si>
    <t>解剖盘</t>
  </si>
  <si>
    <t>260 mm×200 mm×30 mm，蜡盘</t>
  </si>
  <si>
    <t>骨剪</t>
  </si>
  <si>
    <t>不锈钢材料，130 mm</t>
  </si>
  <si>
    <t>普通手术剪</t>
  </si>
  <si>
    <t>尖头，140 mm</t>
  </si>
  <si>
    <t>眼用手术剪</t>
  </si>
  <si>
    <t>尖头，100 mm</t>
  </si>
  <si>
    <t>手术刀柄</t>
  </si>
  <si>
    <t>刀柄外形轮廓应清晰，刀柄与手术刀片配合时，插卸应轻松</t>
  </si>
  <si>
    <t>手术刀片</t>
  </si>
  <si>
    <t>刀片应平整，刃口应锋利</t>
  </si>
  <si>
    <t>双面刀片</t>
  </si>
  <si>
    <t>43 mm×22 mm</t>
  </si>
  <si>
    <t>弯头，140 mm</t>
  </si>
  <si>
    <t>眼科镊</t>
  </si>
  <si>
    <t>直，100 mm</t>
  </si>
  <si>
    <t>解剖针</t>
  </si>
  <si>
    <t>六菱医用全钢</t>
  </si>
  <si>
    <t>铁质，环内径 75 mm，高 150 mm</t>
  </si>
  <si>
    <t>木质或塑料质，8 孔，孔径 21 mm，立柱黏结牢固</t>
  </si>
  <si>
    <t>容量瓶</t>
  </si>
  <si>
    <t>透明硼硅酸盐玻璃制，刻度线应在瓶颈下部三分之二处，清晰耐久，粗细均匀</t>
  </si>
  <si>
    <r>
      <rPr>
        <i/>
        <sz val="10"/>
        <rFont val="宋体"/>
        <charset val="134"/>
      </rPr>
      <t xml:space="preserve">Φ </t>
    </r>
    <r>
      <rPr>
        <sz val="10"/>
        <rFont val="宋体"/>
        <charset val="134"/>
      </rPr>
      <t>12 mm× 70 mm</t>
    </r>
  </si>
  <si>
    <t>透明硼硅酸盐玻璃制</t>
  </si>
  <si>
    <r>
      <rPr>
        <i/>
        <sz val="10"/>
        <rFont val="宋体"/>
        <charset val="134"/>
      </rPr>
      <t xml:space="preserve">Φ </t>
    </r>
    <r>
      <rPr>
        <sz val="10"/>
        <rFont val="宋体"/>
        <charset val="134"/>
      </rPr>
      <t>15 mm× 150 mm</t>
    </r>
  </si>
  <si>
    <t>透明硼硅酸盐玻璃制，烧杯的满口容量应超过标称容量的 10%或烧 杯的满口容量和标称容量的两液面间距不应少于 10 mm，并应采用容量差值较大的一种</t>
  </si>
  <si>
    <t>黄棕色钠钙玻璃制，瓶口细磨，磨砂面应均匀细腻，滴管应附橡胶 帽，吸放弹性好，开口直径 6 mm，与滴管口套合牢固稳定</t>
  </si>
  <si>
    <t>培养皿</t>
  </si>
  <si>
    <t>玻璃薄厚均匀、耐高温高压</t>
  </si>
  <si>
    <t>干燥器</t>
  </si>
  <si>
    <t>内径150mm，干燥口平整，密封严实，隔板大小合适，不少于5 个圆孔</t>
  </si>
  <si>
    <t>干燥管</t>
  </si>
  <si>
    <r>
      <rPr>
        <sz val="10"/>
        <rFont val="宋体"/>
        <charset val="134"/>
      </rPr>
      <t>U 型，</t>
    </r>
    <r>
      <rPr>
        <i/>
        <sz val="10"/>
        <rFont val="宋体"/>
        <charset val="134"/>
      </rPr>
      <t xml:space="preserve">Φ </t>
    </r>
    <r>
      <rPr>
        <sz val="10"/>
        <rFont val="宋体"/>
        <charset val="134"/>
      </rPr>
      <t>15 mm×150 mm，硼硅酸盐玻璃制，玻璃壁厚度适中，球体圆润，导气管长度≥2 cm，最好有防滑脱沟槽</t>
    </r>
  </si>
  <si>
    <t>60 mm，直径准确，锥度适中</t>
  </si>
  <si>
    <r>
      <rPr>
        <sz val="10"/>
        <rFont val="宋体"/>
        <charset val="134"/>
      </rPr>
      <t>Y 形，</t>
    </r>
    <r>
      <rPr>
        <i/>
        <sz val="10"/>
        <rFont val="宋体"/>
        <charset val="134"/>
      </rPr>
      <t xml:space="preserve">Φ </t>
    </r>
    <r>
      <rPr>
        <sz val="10"/>
        <rFont val="宋体"/>
        <charset val="134"/>
      </rPr>
      <t>7 mm～</t>
    </r>
    <r>
      <rPr>
        <i/>
        <sz val="10"/>
        <rFont val="宋体"/>
        <charset val="134"/>
      </rPr>
      <t xml:space="preserve">Φ </t>
    </r>
    <r>
      <rPr>
        <sz val="10"/>
        <rFont val="宋体"/>
        <charset val="134"/>
      </rPr>
      <t>8 mm，连接完好，管口应作打磨或烧结处理</t>
    </r>
  </si>
  <si>
    <t>100 mm，直形，滴管尖嘴口径 1 mm，上端有防滑脱翻口，翻口处直径比滴管直径略多 1 mm～2 mm</t>
  </si>
  <si>
    <t>玻璃钟罩</t>
  </si>
  <si>
    <r>
      <rPr>
        <i/>
        <sz val="10"/>
        <rFont val="宋体"/>
        <charset val="134"/>
      </rPr>
      <t xml:space="preserve">Φ </t>
    </r>
    <r>
      <rPr>
        <sz val="10"/>
        <rFont val="宋体"/>
        <charset val="134"/>
      </rPr>
      <t>150 mm×280 mm，玻璃壁厚度＞3 mm</t>
    </r>
  </si>
  <si>
    <t>载玻片</t>
  </si>
  <si>
    <t>无色透明，平整</t>
  </si>
  <si>
    <t>盖玻片</t>
  </si>
  <si>
    <t>150 mL，透明钠钙玻璃制，无明显黄绿色；灯口应平整，瓷灯头与灯口平面间隙不应超过1.5 mm；玻璃灯罩应磨口；瓷灯头应为白色，完全覆盖灯口，表面无缺陷，配置与灯口孔径相适应的整齐完整的棉线灯芯</t>
  </si>
  <si>
    <r>
      <rPr>
        <i/>
        <sz val="10"/>
        <rFont val="宋体"/>
        <charset val="134"/>
      </rPr>
      <t xml:space="preserve">Φ </t>
    </r>
    <r>
      <rPr>
        <sz val="10"/>
        <rFont val="宋体"/>
        <charset val="134"/>
      </rPr>
      <t>5 mm～</t>
    </r>
    <r>
      <rPr>
        <i/>
        <sz val="10"/>
        <rFont val="宋体"/>
        <charset val="134"/>
      </rPr>
      <t xml:space="preserve">Φ </t>
    </r>
    <r>
      <rPr>
        <sz val="10"/>
        <rFont val="宋体"/>
        <charset val="134"/>
      </rPr>
      <t>6 mm，中性料，管口应打磨或烧结，避免划伤事故</t>
    </r>
  </si>
  <si>
    <r>
      <rPr>
        <i/>
        <sz val="10"/>
        <rFont val="宋体"/>
        <charset val="134"/>
      </rPr>
      <t xml:space="preserve">Φ </t>
    </r>
    <r>
      <rPr>
        <sz val="10"/>
        <rFont val="宋体"/>
        <charset val="134"/>
      </rPr>
      <t>7 mm～</t>
    </r>
    <r>
      <rPr>
        <i/>
        <sz val="10"/>
        <rFont val="宋体"/>
        <charset val="134"/>
      </rPr>
      <t xml:space="preserve">Φ </t>
    </r>
    <r>
      <rPr>
        <sz val="10"/>
        <rFont val="宋体"/>
        <charset val="134"/>
      </rPr>
      <t>8 mm，一端长度为 6 cm～7 cm，一端长度约 20 cm，形状为直角和钝角两种，管口应打磨或烧结，避免划伤事故</t>
    </r>
  </si>
  <si>
    <r>
      <rPr>
        <i/>
        <sz val="10"/>
        <rFont val="宋体"/>
        <charset val="134"/>
      </rPr>
      <t xml:space="preserve">Φ </t>
    </r>
    <r>
      <rPr>
        <sz val="10"/>
        <rFont val="宋体"/>
        <charset val="134"/>
      </rPr>
      <t>3 mm～</t>
    </r>
    <r>
      <rPr>
        <i/>
        <sz val="10"/>
        <rFont val="宋体"/>
        <charset val="134"/>
      </rPr>
      <t xml:space="preserve">Φ </t>
    </r>
    <r>
      <rPr>
        <sz val="10"/>
        <rFont val="宋体"/>
        <charset val="134"/>
      </rPr>
      <t>4 mm，粗细均匀</t>
    </r>
  </si>
  <si>
    <t>木制或竹制，长度≥200 mm，宽度 20 mm，厚度 20 mm；试管夹闭口缝≤1 mm，开口距≥25 mm；毡块黏结牢固，试管夹弹簧作防锈处理，试管夹持部位圆弧内径≤15 mm</t>
  </si>
  <si>
    <r>
      <rPr>
        <i/>
        <sz val="10"/>
        <rFont val="宋体"/>
        <charset val="134"/>
      </rPr>
      <t xml:space="preserve">Φ </t>
    </r>
    <r>
      <rPr>
        <sz val="10"/>
        <rFont val="宋体"/>
        <charset val="134"/>
      </rPr>
      <t>3 mm 钢丝制成，作防锈处理，夹持角度≥60º，弹性好，不漏液</t>
    </r>
  </si>
  <si>
    <t>功能等同于石棉网，尺寸≥125 mm×125 mm，耐火材料为陶土</t>
  </si>
  <si>
    <r>
      <rPr>
        <sz val="10"/>
        <rFont val="宋体"/>
        <charset val="134"/>
      </rPr>
      <t>铜勺，勺</t>
    </r>
    <r>
      <rPr>
        <i/>
        <sz val="10"/>
        <rFont val="宋体"/>
        <charset val="134"/>
      </rPr>
      <t xml:space="preserve">Φ </t>
    </r>
    <r>
      <rPr>
        <sz val="10"/>
        <rFont val="宋体"/>
        <charset val="134"/>
      </rPr>
      <t>18 mm，深 10 mm，铁柄，柄长 300 mm，长柄和铜勺连接稳定结实</t>
    </r>
  </si>
  <si>
    <t>000、00、0～10 号，白色，质地均匀</t>
  </si>
  <si>
    <t>外径 9 mm，内径 6 mm，乳白色，具有耐油、耐酸碱、耐压等特性</t>
  </si>
  <si>
    <t>100 mm，瓷或玻璃制，配有研杵，内部粗糙便于研磨，外部光滑</t>
  </si>
  <si>
    <t>记数载玻片（计数板）</t>
  </si>
  <si>
    <t>计数区边长为 1 mm，由 400 个小方格组成</t>
  </si>
  <si>
    <t>片</t>
  </si>
  <si>
    <t>枝剪</t>
  </si>
  <si>
    <t>高碳钢</t>
  </si>
  <si>
    <t>水网</t>
  </si>
  <si>
    <t>网口内径 50 cm，网身长 145 cm，网目孔径≤1 mm</t>
  </si>
  <si>
    <t>保温桶</t>
  </si>
  <si>
    <t>1 L～2 L</t>
  </si>
  <si>
    <t>标记笔</t>
  </si>
  <si>
    <t>双头，油性墨水</t>
  </si>
  <si>
    <t>碘化钾</t>
  </si>
  <si>
    <t>氢氧化钙（熟石灰）</t>
  </si>
  <si>
    <t>甘油</t>
  </si>
  <si>
    <t>柠檬酸钠</t>
  </si>
  <si>
    <t>可溶性淀粉</t>
  </si>
  <si>
    <t>琼脂</t>
  </si>
  <si>
    <t>生物显微镜</t>
  </si>
  <si>
    <t>双目，消色差物镜：4×、10×、40×、100×；广视场目镜：WF10×；带照明光源和聚光镜，亮度连续可调；双层移动式载物台</t>
  </si>
  <si>
    <t>单目显微镜</t>
  </si>
  <si>
    <t>640X，单目直筒，分离式粗微调，目镜：10×、16×，三孔转换器，物镜：4×、10X、40×，118mm×108mm平台带切片压片，光栏调节板，50平凹面反光镜，防尘罩，干燥剂。箱（塑料手提箱）包装。</t>
  </si>
  <si>
    <t>字母装片</t>
  </si>
  <si>
    <t>“e”或“b”， 标本应能在学生显微镜下观察清晰。玻片应边角完整，无斑点、纹络、磨伤、霉斑等缺陷。</t>
  </si>
  <si>
    <t>双目立体显微镜</t>
  </si>
  <si>
    <t>由镜座、托镜杆、镜筒、准焦螺旋、载物台、目镜、物镜等组成。1.放大率：40×。2.体视或双目45°倾斜，镜体360°旋转。3.工作距离约：88mm。4.成像应齐焦，左右两系统的放大率差应不大于1.5%。5.瞳距可调。。6.调焦机构稳定,不应有自行下滑现象。7.每台一个专用木箱包装或塑料包装。</t>
  </si>
  <si>
    <t>手持式，有效通光孔径≥40 mm，5 倍</t>
  </si>
  <si>
    <t>洋葱鳞片叶表皮装片</t>
  </si>
  <si>
    <t>细胞质着色均匀，细胞核明显，细胞界限清晰</t>
  </si>
  <si>
    <t>植物细胞模型</t>
  </si>
  <si>
    <t>以洋葱表皮细胞为参考材料，示细胞壁、细胞膜、细胞质、细胞核、核仁和液泡等结构</t>
  </si>
  <si>
    <t>动物细胞模型</t>
  </si>
  <si>
    <t>示细胞膜、细胞质、细胞核、核仁等结构</t>
  </si>
  <si>
    <t>草履虫模型</t>
  </si>
  <si>
    <t>草履虫纵剖模型，各部着色应协调，并能相互区分</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</si>
  <si>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</si>
  <si>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</si>
  <si>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单层扁平上皮装片</t>
  </si>
  <si>
    <t>取材于动物的肠系膜等，应能看清由边缘不规则而呈锯齿状的扁平细胞组成的单层上皮</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</si>
  <si>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</si>
  <si>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</si>
  <si>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</si>
  <si>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取材于哺乳细胞的皮下结缔组织，应能看清纵横交错的胶原纤维和弹力纤维以及大量的成纤维细胞</t>
  </si>
  <si>
    <t>骨骼肌纵横切</t>
  </si>
  <si>
    <t>取材于哺乳动物的膈肌，应能看清肌外膜、肌束</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</si>
  <si>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</si>
  <si>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</si>
  <si>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</si>
  <si>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</si>
  <si>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</si>
  <si>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</si>
  <si>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玉米种子纵切</t>
  </si>
  <si>
    <t>应显示子叶、胚芽、胚芽鞘、胚轴、胚根和胚根鞘</t>
  </si>
  <si>
    <t>根纵剖模型</t>
  </si>
  <si>
    <t>应以单子叶植物玉米的根尖为参考材料，示根尖的解剖结构，根尖中部做不同方向的纵剖面，突出维管柱，示根冠、分生区、伸长区、成熟区和原形成层等</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</si>
  <si>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</si>
  <si>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</si>
  <si>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</si>
  <si>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</si>
  <si>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</si>
  <si>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放大的盛开状态的桃花模型，花冠的直径330 mm±15 mm，示花柄、花托、花萼、花冠、雄蕊和雌蕊，花瓣、雌蕊可拆装，子房做纵剖</t>
  </si>
  <si>
    <t>单子叶植物茎模型</t>
  </si>
  <si>
    <t>应明显显示表皮、机械组织、薄壁细胞、维管束、维管束鞘、环纹导管、螺纹导管、孔纹导管、筛管和伴胞、气道，各结构应位置准确，修饰自然、正确</t>
  </si>
  <si>
    <t>双子叶草本植物茎模型</t>
  </si>
  <si>
    <t>应以向日葵茎为参考材料，示双子叶草本植物茎纵、横切面的结构，应示角质层、表皮、厚角组织、薄壁组织、维管束、髓、髓射线、环纹导管、螺纹导管、孔纹导管、筛管和伴胞、形成层各部位</t>
  </si>
  <si>
    <t>导管、筛管结构模型</t>
  </si>
  <si>
    <t>显微结构的立体放大模型，包括环纹导管、螺纹导管、网纹导管、孔纹导管及筛管，形态结构应正确、自然</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</si>
  <si>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</si>
  <si>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</si>
  <si>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</si>
  <si>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</si>
  <si>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</si>
  <si>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以蚕豆叶为参考材料，示双子叶植物叶的构造，示上表皮、下表皮、栅栏组织、海绵组织、主脉、侧脉、木质部、韧皮部、形成层、气孔等部位</t>
  </si>
  <si>
    <t>迎春叶横切</t>
  </si>
  <si>
    <t>应显示叶片横断面的上下表皮、栅栏组织、海绵组织及叶脉等</t>
  </si>
  <si>
    <t>人体半身模型</t>
  </si>
  <si>
    <t>自然大，橡胶制，示消化系统、呼吸系统、泌尿系统</t>
  </si>
  <si>
    <t>小肠切片</t>
  </si>
  <si>
    <t>应能看清粘膜，包括绒毛、粘膜肌层和肠腺，粘膜下层、肌层和浆膜等</t>
  </si>
  <si>
    <t>喉解剖模型</t>
  </si>
  <si>
    <t>应正确显示喉软骨、喉肌、喉腔、喉口等结构特征</t>
  </si>
  <si>
    <t>肺泡模型</t>
  </si>
  <si>
    <t>应正确显示细支气管、呼吸性细支气管、肺泡管、肺泡囊、肺泡、肺泡隔、肺动脉、肺静脉、肺泡毛细血管网、支气管动脉、支气管静脉、平滑肌、弹性纤维等结构特征</t>
  </si>
  <si>
    <t>膈肌运动模拟器</t>
  </si>
  <si>
    <t>高度 250 mm±15 mm，宽度或直径 220 mm±15 mm，膈的直径（或长径）≥170 mm；应模拟显示胸腔、膈、气管、支气管、肺（或肺泡）等结构</t>
  </si>
  <si>
    <t>人血涂片</t>
  </si>
  <si>
    <t>染色均匀，能看清红血细胞和白血细胞，细胞不重叠、无变形和自溶现象</t>
  </si>
  <si>
    <t>动静脉血管横切</t>
  </si>
  <si>
    <t>取材于哺乳动物的腹主动脉和下腔静脉，内皮应 90%以上完整</t>
  </si>
  <si>
    <t>心脏解剖模型</t>
  </si>
  <si>
    <t>三倍自然大，示上腔静脉、下腔静脉、主动脉、肺动脉、动脉韧带、左冠状动脉、右冠状动脉、冠状窦，左心房、右心房、左心室、右心室、二尖瓣、三尖瓣、主动脉瓣、肺动脉瓣、卵圆窝、冠状窦口</t>
  </si>
  <si>
    <t>自然大，示上腔静脉、下腔静脉、主动脉、肺动脉、左心房、右心房、左心室、右心室</t>
  </si>
  <si>
    <t>血压计</t>
  </si>
  <si>
    <t>汞柱式，带听诊器</t>
  </si>
  <si>
    <t>男性泌尿生殖系统模型</t>
  </si>
  <si>
    <t>自然大，结构清晰，位置精准，比例适宜</t>
  </si>
  <si>
    <t>女性泌尿生殖系统模型</t>
  </si>
  <si>
    <t>肾单位、肾小体模型</t>
  </si>
  <si>
    <t>肾单位模型≥400 mm×240 mm，示肾小体、肾小管和集合管等；肾小体模型直径≥100 mm，半剖，示肾小球、肾小囊、入球小动脉和出球小动脉等</t>
  </si>
  <si>
    <t>眼球解剖模型</t>
  </si>
  <si>
    <t>6 倍自然大，应采用硬质热塑性塑料制作，角膜、虹膜应完整显示，两者和眼球内的晶状体、玻璃体分别可拆下，各部的肌肉、膜壁、血管和神经等的形态结构、位置、比例、颜色均应正确自然</t>
  </si>
  <si>
    <t>眼球仪</t>
  </si>
  <si>
    <t>由放大的成人眼球模型、晶状体曲度调节器、光源、矫正镜盘、视网膜成像显示屏及手持式显示屏等组成</t>
  </si>
  <si>
    <t>耳解剖模型</t>
  </si>
  <si>
    <t>6 倍自然大，应完整显示外耳道、鼓膜、听小骨、鼓室、咽鼓管、鼓膜张肌、乳突窦、前庭、骨半规管、耳蜗、前庭窗、蜗窗、前庭蜗神经等结构</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</si>
  <si>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</si>
  <si>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</si>
  <si>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</si>
  <si>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</si>
  <si>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橡皮锤</t>
  </si>
  <si>
    <t>膝跳反射用</t>
  </si>
  <si>
    <t>人体骨骼模型</t>
  </si>
  <si>
    <t>850 mm，各部分骨的形态特征，应正确清晰，富有真实感，骨缝应清楚，骨性鼻腔，眶及所有孔，管、沟、裂显示应正确自然</t>
  </si>
  <si>
    <t>人体肌肉模型</t>
  </si>
  <si>
    <t>850 mm 全身，示浅层肌及部分深层肌</t>
  </si>
  <si>
    <t>家蚕生活史标本</t>
  </si>
  <si>
    <t>干制或包埋</t>
  </si>
  <si>
    <t>盒/块</t>
  </si>
  <si>
    <t>蝗虫生活史标本</t>
  </si>
  <si>
    <t>蜜蜂生活史标本</t>
  </si>
  <si>
    <t>菜粉蝶生活史标本</t>
  </si>
  <si>
    <t>蛙发育顺序标本</t>
  </si>
  <si>
    <r>
      <rPr>
        <sz val="10"/>
        <rFont val="宋体"/>
        <charset val="134"/>
      </rPr>
      <t xml:space="preserve">浸制 </t>
    </r>
    <r>
      <rPr>
        <vertAlign val="superscript"/>
        <sz val="10"/>
        <rFont val="宋体"/>
        <charset val="134"/>
      </rPr>
      <t xml:space="preserve">c </t>
    </r>
    <r>
      <rPr>
        <sz val="10"/>
        <rFont val="宋体"/>
        <charset val="134"/>
      </rPr>
      <t>或包埋</t>
    </r>
  </si>
  <si>
    <t>瓶/块</t>
  </si>
  <si>
    <t>正常人染色体装片</t>
  </si>
  <si>
    <t>多重染色</t>
  </si>
  <si>
    <t>蛔虫标本</t>
  </si>
  <si>
    <r>
      <rPr>
        <sz val="10"/>
        <rFont val="宋体"/>
        <charset val="134"/>
      </rPr>
      <t xml:space="preserve">雌、雄各一条，浸制 </t>
    </r>
    <r>
      <rPr>
        <vertAlign val="superscript"/>
        <sz val="10"/>
        <rFont val="宋体"/>
        <charset val="134"/>
      </rPr>
      <t xml:space="preserve">c </t>
    </r>
    <r>
      <rPr>
        <sz val="10"/>
        <rFont val="宋体"/>
        <charset val="134"/>
      </rPr>
      <t>或包埋</t>
    </r>
  </si>
  <si>
    <t>节肢动物标本</t>
  </si>
  <si>
    <t>常见六种以上，干制或包埋</t>
  </si>
  <si>
    <t>昆虫标本</t>
  </si>
  <si>
    <t>细菌三型涂片</t>
  </si>
  <si>
    <t>示球菌、杆菌、螺旋菌三种形态</t>
  </si>
  <si>
    <t>酵母菌装片</t>
  </si>
  <si>
    <t>应能看清细胞壁、细胞核、细胞质、液泡和细胞膜等结构，可见芽体</t>
  </si>
  <si>
    <t>青霉装片</t>
  </si>
  <si>
    <t>应能看清分生孢子梗和顶端的扫帚枝，菌丝、孢子梗、孢子应无收缩</t>
  </si>
  <si>
    <t>曲霉装片</t>
  </si>
  <si>
    <t>应能看清营养菌丝及其上的分生孢子梗、顶囊和顶端的分生孢子</t>
  </si>
  <si>
    <t>水浴锅</t>
  </si>
  <si>
    <t>中学化学实验用的常用仪器，适用于必须使被加热物质均匀受热，而温度不超过100℃时的间接加热。二、结构：不锈钢制品，冲压成形，其规格为Φ140mm×80mm。容积约1000ml，盖由从小到大的五层圈组成。</t>
  </si>
  <si>
    <t>总合计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</si>
</sst>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27">
    <font>
      <sz val="11"/>
      <color theme="1"/>
      <name val="宋体"/>
      <charset val="134"/>
      <scheme val="minor"/>
    </font>
    <font>
      <b/>
      <sz val="10"/>
      <name val="宋体"/>
      <charset val="134"/>
    </font>
    <font>
      <sz val="10"/>
      <name val="宋体"/>
      <charset val="134"/>
    </font>
    <font>
      <sz val="10"/>
      <color theme="1"/>
      <name val="宋体"/>
      <charset val="134"/>
      <scheme val="minor"/>
    </font>
    <font>
      <i/>
      <sz val="10"/>
      <name val="宋体"/>
      <charset val="134"/>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宋体"/>
      <charset val="134"/>
    </font>
    <font>
      <vertAlign val="superscript"/>
      <sz val="10"/>
      <name val="宋体"/>
      <charset val="134"/>
    </font>
  </fonts>
  <fills count="35">
    <fill>
      <patternFill patternType="none"/>
    </fill>
    <fill>
      <patternFill patternType="gray125"/>
    </fill>
    <fill>
      <patternFill patternType="solid">
        <fgColor theme="8" tint="0.6"/>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5" borderId="12" applyNumberFormat="0" applyAlignment="0" applyProtection="0">
      <alignment vertical="center"/>
    </xf>
    <xf numFmtId="0" fontId="15" fillId="6" borderId="13" applyNumberFormat="0" applyAlignment="0" applyProtection="0">
      <alignment vertical="center"/>
    </xf>
    <xf numFmtId="0" fontId="16" fillId="6" borderId="12" applyNumberFormat="0" applyAlignment="0" applyProtection="0">
      <alignment vertical="center"/>
    </xf>
    <xf numFmtId="0" fontId="17" fillId="7"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39">
    <xf numFmtId="0" fontId="0" fillId="0" borderId="0" xfId="0">
      <alignment vertical="center"/>
    </xf>
    <xf numFmtId="0" fontId="0" fillId="0" borderId="0" xfId="0" applyFill="1" applyAlignment="1">
      <alignment vertical="center"/>
    </xf>
    <xf numFmtId="0" fontId="1" fillId="0" borderId="1" xfId="0" applyFont="1"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vertical="center"/>
    </xf>
    <xf numFmtId="0" fontId="0" fillId="0" borderId="1" xfId="0" applyFill="1" applyBorder="1" applyAlignment="1">
      <alignment vertical="center"/>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6" xfId="0" applyFont="1" applyFill="1" applyBorder="1" applyAlignment="1">
      <alignment horizontal="left" vertical="center" wrapText="1"/>
    </xf>
    <xf numFmtId="0" fontId="4" fillId="0" borderId="1" xfId="0" applyFont="1" applyFill="1" applyBorder="1" applyAlignment="1">
      <alignment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176" fontId="1" fillId="3" borderId="1" xfId="0" applyNumberFormat="1"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2" fillId="0" borderId="1" xfId="0" applyFont="1" applyFill="1" applyBorder="1" applyAlignment="1" quotePrefix="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0"/>
  <sheetViews>
    <sheetView tabSelected="1" topLeftCell="A341" workbookViewId="0">
      <selection activeCell="K7" sqref="K7"/>
    </sheetView>
  </sheetViews>
  <sheetFormatPr defaultColWidth="9" defaultRowHeight="20" customHeight="1" outlineLevelCol="7"/>
  <cols>
    <col min="1" max="1" width="9" style="1"/>
    <col min="2" max="2" width="12.875" style="1" customWidth="1"/>
    <col min="3" max="3" width="17.25" style="1" customWidth="1"/>
    <col min="4" max="4" width="51.625" style="1" customWidth="1"/>
    <col min="5" max="5" width="6.125" style="1" customWidth="1"/>
    <col min="6" max="6" width="7.625" style="1" customWidth="1"/>
    <col min="7" max="7" width="11.125" style="1" customWidth="1"/>
    <col min="8" max="8" width="12.25" style="1" customWidth="1"/>
    <col min="9" max="16384" width="9" style="1"/>
  </cols>
  <sheetData>
    <row r="1" s="1" customFormat="1" customHeight="1" spans="1:8">
      <c r="A1" s="2" t="s">
        <v>0</v>
      </c>
      <c r="B1" s="2"/>
      <c r="C1" s="2"/>
      <c r="D1" s="2"/>
      <c r="E1" s="2"/>
      <c r="F1" s="2"/>
      <c r="G1" s="3"/>
      <c r="H1" s="3"/>
    </row>
    <row r="2" s="1" customFormat="1" ht="45" customHeight="1" spans="1:8">
      <c r="A2" s="4" t="s">
        <v>1</v>
      </c>
      <c r="B2" s="5" t="s">
        <v>2</v>
      </c>
      <c r="C2" s="6" t="s">
        <v>3</v>
      </c>
      <c r="D2" s="7"/>
      <c r="E2" s="4" t="s">
        <v>4</v>
      </c>
      <c r="F2" s="4" t="s">
        <v>5</v>
      </c>
      <c r="G2" s="4" t="s">
        <v>6</v>
      </c>
      <c r="H2" s="4" t="s">
        <v>7</v>
      </c>
    </row>
    <row r="3" s="1" customFormat="1" customHeight="1" spans="1:8">
      <c r="A3" s="8" t="s">
        <v>8</v>
      </c>
      <c r="B3" s="8" t="s">
        <v>9</v>
      </c>
      <c r="C3" s="9" t="s">
        <v>10</v>
      </c>
      <c r="D3" s="9"/>
      <c r="E3" s="8" t="s">
        <v>11</v>
      </c>
      <c r="F3" s="8">
        <v>56</v>
      </c>
      <c r="G3" s="10">
        <v>113</v>
      </c>
      <c r="H3" s="10">
        <f t="shared" ref="H3:H66" si="0">F3*G3</f>
        <v>6328</v>
      </c>
    </row>
    <row r="4" s="1" customFormat="1" customHeight="1" spans="1:8">
      <c r="A4" s="8"/>
      <c r="B4" s="8" t="s">
        <v>12</v>
      </c>
      <c r="C4" s="9" t="s">
        <v>13</v>
      </c>
      <c r="D4" s="9"/>
      <c r="E4" s="8" t="s">
        <v>14</v>
      </c>
      <c r="F4" s="8">
        <v>56</v>
      </c>
      <c r="G4" s="10">
        <v>9</v>
      </c>
      <c r="H4" s="10">
        <f t="shared" si="0"/>
        <v>504</v>
      </c>
    </row>
    <row r="5" s="1" customFormat="1" ht="54" customHeight="1" spans="1:8">
      <c r="A5" s="8"/>
      <c r="B5" s="8" t="s">
        <v>15</v>
      </c>
      <c r="C5" s="9" t="s">
        <v>16</v>
      </c>
      <c r="D5" s="9"/>
      <c r="E5" s="8" t="s">
        <v>17</v>
      </c>
      <c r="F5" s="8">
        <v>1</v>
      </c>
      <c r="G5" s="10">
        <v>545</v>
      </c>
      <c r="H5" s="10">
        <f t="shared" si="0"/>
        <v>545</v>
      </c>
    </row>
    <row r="6" s="1" customFormat="1" ht="54" customHeight="1" spans="1:8">
      <c r="A6" s="8"/>
      <c r="B6" s="11" t="s">
        <v>18</v>
      </c>
      <c r="C6" s="12" t="s">
        <v>19</v>
      </c>
      <c r="D6" s="13"/>
      <c r="E6" s="8" t="s">
        <v>20</v>
      </c>
      <c r="F6" s="8">
        <v>2</v>
      </c>
      <c r="G6" s="10">
        <v>1090</v>
      </c>
      <c r="H6" s="10">
        <f t="shared" si="0"/>
        <v>2180</v>
      </c>
    </row>
    <row r="7" s="1" customFormat="1" ht="54" customHeight="1" spans="1:8">
      <c r="A7" s="8"/>
      <c r="B7" s="8" t="s">
        <v>21</v>
      </c>
      <c r="C7" s="9" t="s">
        <v>22</v>
      </c>
      <c r="D7" s="9"/>
      <c r="E7" s="8" t="s">
        <v>14</v>
      </c>
      <c r="F7" s="8">
        <v>56</v>
      </c>
      <c r="G7" s="10">
        <v>25</v>
      </c>
      <c r="H7" s="10">
        <f t="shared" si="0"/>
        <v>1400</v>
      </c>
    </row>
    <row r="8" s="1" customFormat="1" ht="54" customHeight="1" spans="1:8">
      <c r="A8" s="8"/>
      <c r="B8" s="8" t="s">
        <v>23</v>
      </c>
      <c r="C8" s="9" t="s">
        <v>24</v>
      </c>
      <c r="D8" s="9"/>
      <c r="E8" s="8" t="s">
        <v>14</v>
      </c>
      <c r="F8" s="8">
        <v>56</v>
      </c>
      <c r="G8" s="10">
        <v>27</v>
      </c>
      <c r="H8" s="10">
        <f t="shared" si="0"/>
        <v>1512</v>
      </c>
    </row>
    <row r="9" s="1" customFormat="1" ht="54" customHeight="1" spans="1:8">
      <c r="A9" s="8"/>
      <c r="B9" s="8" t="s">
        <v>25</v>
      </c>
      <c r="C9" s="9" t="s">
        <v>26</v>
      </c>
      <c r="D9" s="9"/>
      <c r="E9" s="8" t="s">
        <v>17</v>
      </c>
      <c r="F9" s="8">
        <v>56</v>
      </c>
      <c r="G9" s="10">
        <v>113</v>
      </c>
      <c r="H9" s="10">
        <f t="shared" si="0"/>
        <v>6328</v>
      </c>
    </row>
    <row r="10" s="1" customFormat="1" ht="54" customHeight="1" spans="1:8">
      <c r="A10" s="8"/>
      <c r="B10" s="11" t="s">
        <v>27</v>
      </c>
      <c r="C10" s="12" t="s">
        <v>28</v>
      </c>
      <c r="D10" s="13"/>
      <c r="E10" s="8" t="s">
        <v>29</v>
      </c>
      <c r="F10" s="8">
        <v>56</v>
      </c>
      <c r="G10" s="10">
        <v>4</v>
      </c>
      <c r="H10" s="10">
        <f t="shared" si="0"/>
        <v>224</v>
      </c>
    </row>
    <row r="11" s="1" customFormat="1" ht="54" customHeight="1" spans="1:8">
      <c r="A11" s="8"/>
      <c r="B11" s="8" t="s">
        <v>30</v>
      </c>
      <c r="C11" s="9" t="s">
        <v>31</v>
      </c>
      <c r="D11" s="9"/>
      <c r="E11" s="8" t="s">
        <v>32</v>
      </c>
      <c r="F11" s="8">
        <v>1</v>
      </c>
      <c r="G11" s="10">
        <v>13</v>
      </c>
      <c r="H11" s="10">
        <f t="shared" si="0"/>
        <v>13</v>
      </c>
    </row>
    <row r="12" s="1" customFormat="1" ht="54" customHeight="1" spans="1:8">
      <c r="A12" s="8"/>
      <c r="B12" s="8" t="s">
        <v>33</v>
      </c>
      <c r="C12" s="9" t="s">
        <v>34</v>
      </c>
      <c r="D12" s="9"/>
      <c r="E12" s="8" t="s">
        <v>14</v>
      </c>
      <c r="F12" s="8">
        <v>1</v>
      </c>
      <c r="G12" s="10">
        <v>24</v>
      </c>
      <c r="H12" s="10">
        <f t="shared" si="0"/>
        <v>24</v>
      </c>
    </row>
    <row r="13" s="1" customFormat="1" ht="54" customHeight="1" spans="1:8">
      <c r="A13" s="8"/>
      <c r="B13" s="8" t="s">
        <v>35</v>
      </c>
      <c r="C13" s="9" t="s">
        <v>36</v>
      </c>
      <c r="D13" s="9"/>
      <c r="E13" s="8" t="s">
        <v>17</v>
      </c>
      <c r="F13" s="8">
        <v>1</v>
      </c>
      <c r="G13" s="10">
        <v>38</v>
      </c>
      <c r="H13" s="10">
        <f t="shared" si="0"/>
        <v>38</v>
      </c>
    </row>
    <row r="14" s="1" customFormat="1" customHeight="1" spans="1:8">
      <c r="A14" s="8"/>
      <c r="B14" s="8" t="s">
        <v>37</v>
      </c>
      <c r="C14" s="9" t="s">
        <v>38</v>
      </c>
      <c r="D14" s="9"/>
      <c r="E14" s="8" t="s">
        <v>17</v>
      </c>
      <c r="F14" s="8">
        <v>2</v>
      </c>
      <c r="G14" s="10">
        <v>6</v>
      </c>
      <c r="H14" s="10">
        <f t="shared" si="0"/>
        <v>12</v>
      </c>
    </row>
    <row r="15" s="1" customFormat="1" customHeight="1" spans="1:8">
      <c r="A15" s="8"/>
      <c r="B15" s="8" t="s">
        <v>39</v>
      </c>
      <c r="C15" s="9" t="s">
        <v>40</v>
      </c>
      <c r="D15" s="9"/>
      <c r="E15" s="8" t="s">
        <v>17</v>
      </c>
      <c r="F15" s="8">
        <v>2</v>
      </c>
      <c r="G15" s="10">
        <v>4</v>
      </c>
      <c r="H15" s="10">
        <f t="shared" si="0"/>
        <v>8</v>
      </c>
    </row>
    <row r="16" s="1" customFormat="1" customHeight="1" spans="1:8">
      <c r="A16" s="8" t="s">
        <v>41</v>
      </c>
      <c r="B16" s="8" t="s">
        <v>42</v>
      </c>
      <c r="C16" s="9" t="s">
        <v>43</v>
      </c>
      <c r="D16" s="9"/>
      <c r="E16" s="8" t="s">
        <v>44</v>
      </c>
      <c r="F16" s="8">
        <v>60</v>
      </c>
      <c r="G16" s="10">
        <v>6</v>
      </c>
      <c r="H16" s="10">
        <f t="shared" si="0"/>
        <v>360</v>
      </c>
    </row>
    <row r="17" s="1" customFormat="1" ht="35" customHeight="1" spans="1:8">
      <c r="A17" s="8"/>
      <c r="B17" s="11" t="s">
        <v>45</v>
      </c>
      <c r="C17" s="12" t="s">
        <v>46</v>
      </c>
      <c r="D17" s="13"/>
      <c r="E17" s="8" t="s">
        <v>44</v>
      </c>
      <c r="F17" s="8">
        <v>2</v>
      </c>
      <c r="G17" s="10">
        <v>480</v>
      </c>
      <c r="H17" s="10">
        <f t="shared" si="0"/>
        <v>960</v>
      </c>
    </row>
    <row r="18" s="1" customFormat="1" ht="35" customHeight="1" spans="1:8">
      <c r="A18" s="8" t="s">
        <v>41</v>
      </c>
      <c r="B18" s="8" t="s">
        <v>47</v>
      </c>
      <c r="C18" s="9" t="s">
        <v>48</v>
      </c>
      <c r="D18" s="9"/>
      <c r="E18" s="8" t="s">
        <v>17</v>
      </c>
      <c r="F18" s="8">
        <v>3</v>
      </c>
      <c r="G18" s="10">
        <v>35</v>
      </c>
      <c r="H18" s="10">
        <f t="shared" si="0"/>
        <v>105</v>
      </c>
    </row>
    <row r="19" s="1" customFormat="1" ht="71" customHeight="1" spans="1:8">
      <c r="A19" s="8"/>
      <c r="B19" s="8" t="s">
        <v>49</v>
      </c>
      <c r="C19" s="9" t="s">
        <v>50</v>
      </c>
      <c r="D19" s="9"/>
      <c r="E19" s="8" t="s">
        <v>44</v>
      </c>
      <c r="F19" s="8">
        <v>30</v>
      </c>
      <c r="G19" s="10">
        <v>11</v>
      </c>
      <c r="H19" s="10">
        <f t="shared" si="0"/>
        <v>330</v>
      </c>
    </row>
    <row r="20" s="1" customFormat="1" ht="35" customHeight="1" spans="1:8">
      <c r="A20" s="8"/>
      <c r="B20" s="8" t="s">
        <v>51</v>
      </c>
      <c r="C20" s="9" t="s">
        <v>52</v>
      </c>
      <c r="D20" s="9"/>
      <c r="E20" s="8" t="s">
        <v>44</v>
      </c>
      <c r="F20" s="8">
        <v>30</v>
      </c>
      <c r="G20" s="10">
        <v>23</v>
      </c>
      <c r="H20" s="10">
        <f t="shared" si="0"/>
        <v>690</v>
      </c>
    </row>
    <row r="21" s="1" customFormat="1" ht="35" customHeight="1" spans="1:8">
      <c r="A21" s="8"/>
      <c r="B21" s="8" t="s">
        <v>53</v>
      </c>
      <c r="C21" s="9" t="s">
        <v>54</v>
      </c>
      <c r="D21" s="9"/>
      <c r="E21" s="8" t="s">
        <v>17</v>
      </c>
      <c r="F21" s="8">
        <v>28</v>
      </c>
      <c r="G21" s="10">
        <v>5</v>
      </c>
      <c r="H21" s="10">
        <f t="shared" si="0"/>
        <v>140</v>
      </c>
    </row>
    <row r="22" s="1" customFormat="1" ht="35" customHeight="1" spans="1:8">
      <c r="A22" s="8"/>
      <c r="B22" s="8" t="s">
        <v>55</v>
      </c>
      <c r="C22" s="9" t="s">
        <v>56</v>
      </c>
      <c r="D22" s="9"/>
      <c r="E22" s="8" t="s">
        <v>14</v>
      </c>
      <c r="F22" s="8">
        <v>28</v>
      </c>
      <c r="G22" s="10">
        <v>58</v>
      </c>
      <c r="H22" s="10">
        <f t="shared" si="0"/>
        <v>1624</v>
      </c>
    </row>
    <row r="23" s="1" customFormat="1" ht="35" customHeight="1" spans="1:8">
      <c r="A23" s="8"/>
      <c r="B23" s="8" t="s">
        <v>57</v>
      </c>
      <c r="C23" s="14" t="s">
        <v>58</v>
      </c>
      <c r="D23" s="9" t="s">
        <v>59</v>
      </c>
      <c r="E23" s="8" t="s">
        <v>44</v>
      </c>
      <c r="F23" s="8">
        <v>60</v>
      </c>
      <c r="G23" s="10">
        <v>1.81</v>
      </c>
      <c r="H23" s="10">
        <f t="shared" si="0"/>
        <v>108.6</v>
      </c>
    </row>
    <row r="24" s="1" customFormat="1" ht="35" customHeight="1" spans="1:8">
      <c r="A24" s="8"/>
      <c r="B24" s="8"/>
      <c r="C24" s="14" t="s">
        <v>60</v>
      </c>
      <c r="D24" s="9"/>
      <c r="E24" s="8" t="s">
        <v>44</v>
      </c>
      <c r="F24" s="8">
        <v>5</v>
      </c>
      <c r="G24" s="10">
        <v>5</v>
      </c>
      <c r="H24" s="10">
        <f t="shared" si="0"/>
        <v>25</v>
      </c>
    </row>
    <row r="25" s="1" customFormat="1" ht="35" customHeight="1" spans="1:8">
      <c r="A25" s="8"/>
      <c r="B25" s="8" t="s">
        <v>61</v>
      </c>
      <c r="C25" s="9" t="s">
        <v>62</v>
      </c>
      <c r="D25" s="9" t="s">
        <v>59</v>
      </c>
      <c r="E25" s="8" t="s">
        <v>17</v>
      </c>
      <c r="F25" s="8">
        <v>5</v>
      </c>
      <c r="G25" s="10">
        <v>40</v>
      </c>
      <c r="H25" s="10">
        <f t="shared" si="0"/>
        <v>200</v>
      </c>
    </row>
    <row r="26" s="1" customFormat="1" ht="35" customHeight="1" spans="1:8">
      <c r="A26" s="8"/>
      <c r="B26" s="8"/>
      <c r="C26" s="9" t="s">
        <v>63</v>
      </c>
      <c r="D26" s="9"/>
      <c r="E26" s="8" t="s">
        <v>17</v>
      </c>
      <c r="F26" s="8">
        <v>5</v>
      </c>
      <c r="G26" s="10">
        <v>29</v>
      </c>
      <c r="H26" s="10">
        <f t="shared" si="0"/>
        <v>145</v>
      </c>
    </row>
    <row r="27" s="1" customFormat="1" ht="35" customHeight="1" spans="1:8">
      <c r="A27" s="8"/>
      <c r="B27" s="8" t="s">
        <v>64</v>
      </c>
      <c r="C27" s="9" t="s">
        <v>65</v>
      </c>
      <c r="D27" s="9" t="s">
        <v>66</v>
      </c>
      <c r="E27" s="8" t="s">
        <v>17</v>
      </c>
      <c r="F27" s="8">
        <v>60</v>
      </c>
      <c r="G27" s="10">
        <v>9</v>
      </c>
      <c r="H27" s="10">
        <f t="shared" si="0"/>
        <v>540</v>
      </c>
    </row>
    <row r="28" s="1" customFormat="1" ht="55" customHeight="1" spans="1:8">
      <c r="A28" s="8"/>
      <c r="B28" s="11" t="s">
        <v>67</v>
      </c>
      <c r="C28" s="12" t="s">
        <v>68</v>
      </c>
      <c r="D28" s="13"/>
      <c r="E28" s="8" t="s">
        <v>17</v>
      </c>
      <c r="F28" s="8">
        <v>33</v>
      </c>
      <c r="G28" s="10">
        <v>9</v>
      </c>
      <c r="H28" s="10">
        <f t="shared" si="0"/>
        <v>297</v>
      </c>
    </row>
    <row r="29" s="1" customFormat="1" ht="35" customHeight="1" spans="1:8">
      <c r="A29" s="8"/>
      <c r="B29" s="11" t="s">
        <v>69</v>
      </c>
      <c r="C29" s="12" t="s">
        <v>70</v>
      </c>
      <c r="D29" s="13"/>
      <c r="E29" s="8" t="s">
        <v>17</v>
      </c>
      <c r="F29" s="8">
        <v>5</v>
      </c>
      <c r="G29" s="10">
        <v>15</v>
      </c>
      <c r="H29" s="10">
        <f t="shared" si="0"/>
        <v>75</v>
      </c>
    </row>
    <row r="30" s="1" customFormat="1" customHeight="1" spans="1:8">
      <c r="A30" s="8"/>
      <c r="B30" s="8" t="s">
        <v>71</v>
      </c>
      <c r="C30" s="9" t="s">
        <v>72</v>
      </c>
      <c r="D30" s="9"/>
      <c r="E30" s="8" t="s">
        <v>17</v>
      </c>
      <c r="F30" s="8">
        <v>28</v>
      </c>
      <c r="G30" s="10">
        <v>23</v>
      </c>
      <c r="H30" s="10">
        <f t="shared" si="0"/>
        <v>644</v>
      </c>
    </row>
    <row r="31" s="1" customFormat="1" customHeight="1" spans="1:8">
      <c r="A31" s="8"/>
      <c r="B31" s="8" t="s">
        <v>73</v>
      </c>
      <c r="C31" s="9" t="s">
        <v>74</v>
      </c>
      <c r="D31" s="9"/>
      <c r="E31" s="8" t="s">
        <v>17</v>
      </c>
      <c r="F31" s="8">
        <v>28</v>
      </c>
      <c r="G31" s="10">
        <v>2.1</v>
      </c>
      <c r="H31" s="10">
        <f t="shared" si="0"/>
        <v>58.8</v>
      </c>
    </row>
    <row r="32" s="1" customFormat="1" ht="40" customHeight="1" spans="1:8">
      <c r="A32" s="8"/>
      <c r="B32" s="11" t="s">
        <v>75</v>
      </c>
      <c r="C32" s="12" t="s">
        <v>76</v>
      </c>
      <c r="D32" s="13"/>
      <c r="E32" s="8" t="s">
        <v>17</v>
      </c>
      <c r="F32" s="8">
        <v>28</v>
      </c>
      <c r="G32" s="10">
        <v>3</v>
      </c>
      <c r="H32" s="10">
        <f t="shared" si="0"/>
        <v>84</v>
      </c>
    </row>
    <row r="33" s="1" customFormat="1" ht="40" customHeight="1" spans="1:8">
      <c r="A33" s="8" t="s">
        <v>41</v>
      </c>
      <c r="B33" s="8" t="s">
        <v>77</v>
      </c>
      <c r="C33" s="9" t="s">
        <v>78</v>
      </c>
      <c r="D33" s="9"/>
      <c r="E33" s="8" t="s">
        <v>14</v>
      </c>
      <c r="F33" s="8">
        <v>28</v>
      </c>
      <c r="G33" s="10">
        <v>181</v>
      </c>
      <c r="H33" s="10">
        <f t="shared" si="0"/>
        <v>5068</v>
      </c>
    </row>
    <row r="34" s="1" customFormat="1" ht="40" customHeight="1" spans="1:8">
      <c r="A34" s="8"/>
      <c r="B34" s="8" t="s">
        <v>79</v>
      </c>
      <c r="C34" s="9" t="s">
        <v>80</v>
      </c>
      <c r="D34" s="9"/>
      <c r="E34" s="8" t="s">
        <v>14</v>
      </c>
      <c r="F34" s="8">
        <v>2</v>
      </c>
      <c r="G34" s="10">
        <v>295</v>
      </c>
      <c r="H34" s="10">
        <f t="shared" si="0"/>
        <v>590</v>
      </c>
    </row>
    <row r="35" s="1" customFormat="1" ht="72" customHeight="1" spans="1:8">
      <c r="A35" s="8"/>
      <c r="B35" s="8" t="s">
        <v>81</v>
      </c>
      <c r="C35" s="9" t="s">
        <v>82</v>
      </c>
      <c r="D35" s="9"/>
      <c r="E35" s="8" t="s">
        <v>83</v>
      </c>
      <c r="F35" s="8">
        <v>2</v>
      </c>
      <c r="G35" s="10">
        <v>215</v>
      </c>
      <c r="H35" s="10">
        <f t="shared" si="0"/>
        <v>430</v>
      </c>
    </row>
    <row r="36" s="1" customFormat="1" ht="40" customHeight="1" spans="1:8">
      <c r="A36" s="8" t="s">
        <v>41</v>
      </c>
      <c r="B36" s="8" t="s">
        <v>84</v>
      </c>
      <c r="C36" s="9" t="s">
        <v>85</v>
      </c>
      <c r="D36" s="9"/>
      <c r="E36" s="8" t="s">
        <v>17</v>
      </c>
      <c r="F36" s="8">
        <v>4</v>
      </c>
      <c r="G36" s="10">
        <v>10</v>
      </c>
      <c r="H36" s="10">
        <f t="shared" si="0"/>
        <v>40</v>
      </c>
    </row>
    <row r="37" s="1" customFormat="1" ht="40" customHeight="1" spans="1:8">
      <c r="A37" s="8"/>
      <c r="B37" s="8" t="s">
        <v>86</v>
      </c>
      <c r="C37" s="9" t="s">
        <v>87</v>
      </c>
      <c r="D37" s="9"/>
      <c r="E37" s="8" t="s">
        <v>14</v>
      </c>
      <c r="F37" s="8">
        <v>56</v>
      </c>
      <c r="G37" s="10">
        <v>77</v>
      </c>
      <c r="H37" s="10">
        <f t="shared" si="0"/>
        <v>4312</v>
      </c>
    </row>
    <row r="38" s="1" customFormat="1" ht="40" customHeight="1" spans="1:8">
      <c r="A38" s="8"/>
      <c r="B38" s="11" t="s">
        <v>88</v>
      </c>
      <c r="C38" s="12" t="s">
        <v>89</v>
      </c>
      <c r="D38" s="9" t="s">
        <v>90</v>
      </c>
      <c r="E38" s="8" t="s">
        <v>83</v>
      </c>
      <c r="F38" s="8">
        <v>28</v>
      </c>
      <c r="G38" s="10">
        <v>136</v>
      </c>
      <c r="H38" s="10">
        <f t="shared" si="0"/>
        <v>3808</v>
      </c>
    </row>
    <row r="39" s="1" customFormat="1" ht="40" customHeight="1" spans="1:8">
      <c r="A39" s="8"/>
      <c r="B39" s="8" t="s">
        <v>91</v>
      </c>
      <c r="C39" s="9" t="s">
        <v>92</v>
      </c>
      <c r="D39" s="9"/>
      <c r="E39" s="8" t="s">
        <v>83</v>
      </c>
      <c r="F39" s="8">
        <v>28</v>
      </c>
      <c r="G39" s="10">
        <v>505</v>
      </c>
      <c r="H39" s="10">
        <f t="shared" si="0"/>
        <v>14140</v>
      </c>
    </row>
    <row r="40" s="1" customFormat="1" ht="40" customHeight="1" spans="1:8">
      <c r="A40" s="8"/>
      <c r="B40" s="8" t="s">
        <v>93</v>
      </c>
      <c r="C40" s="9" t="s">
        <v>94</v>
      </c>
      <c r="D40" s="9" t="s">
        <v>95</v>
      </c>
      <c r="E40" s="8" t="s">
        <v>17</v>
      </c>
      <c r="F40" s="8">
        <v>60</v>
      </c>
      <c r="G40" s="10">
        <v>18</v>
      </c>
      <c r="H40" s="10">
        <f t="shared" si="0"/>
        <v>1080</v>
      </c>
    </row>
    <row r="41" s="1" customFormat="1" ht="40" customHeight="1" spans="1:8">
      <c r="A41" s="8"/>
      <c r="B41" s="8" t="s">
        <v>96</v>
      </c>
      <c r="C41" s="9" t="s">
        <v>97</v>
      </c>
      <c r="D41" s="9"/>
      <c r="E41" s="8" t="s">
        <v>17</v>
      </c>
      <c r="F41" s="8">
        <v>28</v>
      </c>
      <c r="G41" s="10">
        <v>6</v>
      </c>
      <c r="H41" s="10">
        <f t="shared" si="0"/>
        <v>168</v>
      </c>
    </row>
    <row r="42" s="1" customFormat="1" ht="40" customHeight="1" spans="1:8">
      <c r="A42" s="8" t="s">
        <v>41</v>
      </c>
      <c r="B42" s="8" t="s">
        <v>98</v>
      </c>
      <c r="C42" s="9" t="s">
        <v>99</v>
      </c>
      <c r="D42" s="9"/>
      <c r="E42" s="8" t="s">
        <v>17</v>
      </c>
      <c r="F42" s="8">
        <v>2</v>
      </c>
      <c r="G42" s="10">
        <v>113</v>
      </c>
      <c r="H42" s="10">
        <f t="shared" si="0"/>
        <v>226</v>
      </c>
    </row>
    <row r="43" s="1" customFormat="1" ht="40" customHeight="1" spans="1:8">
      <c r="A43" s="8"/>
      <c r="B43" s="8" t="s">
        <v>100</v>
      </c>
      <c r="C43" s="9" t="s">
        <v>101</v>
      </c>
      <c r="D43" s="9"/>
      <c r="E43" s="8" t="s">
        <v>102</v>
      </c>
      <c r="F43" s="8">
        <v>10</v>
      </c>
      <c r="G43" s="10">
        <v>4</v>
      </c>
      <c r="H43" s="10">
        <f t="shared" si="0"/>
        <v>40</v>
      </c>
    </row>
    <row r="44" s="1" customFormat="1" ht="40" customHeight="1" spans="1:8">
      <c r="A44" s="8" t="s">
        <v>41</v>
      </c>
      <c r="B44" s="11" t="s">
        <v>103</v>
      </c>
      <c r="C44" s="12" t="s">
        <v>104</v>
      </c>
      <c r="D44" s="15" t="s">
        <v>105</v>
      </c>
      <c r="E44" s="8" t="s">
        <v>32</v>
      </c>
      <c r="F44" s="8">
        <v>56</v>
      </c>
      <c r="G44" s="10">
        <v>54</v>
      </c>
      <c r="H44" s="10">
        <f t="shared" si="0"/>
        <v>3024</v>
      </c>
    </row>
    <row r="45" s="1" customFormat="1" ht="40" customHeight="1" spans="1:8">
      <c r="A45" s="8" t="s">
        <v>41</v>
      </c>
      <c r="B45" s="8" t="s">
        <v>106</v>
      </c>
      <c r="C45" s="9" t="s">
        <v>107</v>
      </c>
      <c r="D45" s="9"/>
      <c r="E45" s="8" t="s">
        <v>108</v>
      </c>
      <c r="F45" s="8">
        <v>28</v>
      </c>
      <c r="G45" s="10">
        <v>886</v>
      </c>
      <c r="H45" s="10">
        <f t="shared" si="0"/>
        <v>24808</v>
      </c>
    </row>
    <row r="46" s="1" customFormat="1" ht="82" customHeight="1" spans="1:8">
      <c r="A46" s="8"/>
      <c r="B46" s="11" t="s">
        <v>109</v>
      </c>
      <c r="C46" s="12" t="s">
        <v>110</v>
      </c>
      <c r="D46" s="13"/>
      <c r="E46" s="8" t="s">
        <v>108</v>
      </c>
      <c r="F46" s="8">
        <v>28</v>
      </c>
      <c r="G46" s="10">
        <v>58</v>
      </c>
      <c r="H46" s="10">
        <f t="shared" si="0"/>
        <v>1624</v>
      </c>
    </row>
    <row r="47" s="1" customFormat="1" ht="96" customHeight="1" spans="1:8">
      <c r="A47" s="8"/>
      <c r="B47" s="8" t="s">
        <v>111</v>
      </c>
      <c r="C47" s="9" t="s">
        <v>112</v>
      </c>
      <c r="D47" s="9"/>
      <c r="E47" s="8" t="s">
        <v>14</v>
      </c>
      <c r="F47" s="8">
        <v>28</v>
      </c>
      <c r="G47" s="10">
        <v>237</v>
      </c>
      <c r="H47" s="10">
        <f t="shared" si="0"/>
        <v>6636</v>
      </c>
    </row>
    <row r="48" s="1" customFormat="1" ht="84" customHeight="1" spans="1:8">
      <c r="A48" s="8" t="s">
        <v>41</v>
      </c>
      <c r="B48" s="11" t="s">
        <v>113</v>
      </c>
      <c r="C48" s="12" t="s">
        <v>114</v>
      </c>
      <c r="D48" s="13"/>
      <c r="E48" s="8" t="s">
        <v>115</v>
      </c>
      <c r="F48" s="8">
        <v>28</v>
      </c>
      <c r="G48" s="10">
        <v>58</v>
      </c>
      <c r="H48" s="10">
        <f t="shared" si="0"/>
        <v>1624</v>
      </c>
    </row>
    <row r="49" s="1" customFormat="1" ht="40" customHeight="1" spans="1:8">
      <c r="A49" s="8" t="s">
        <v>41</v>
      </c>
      <c r="B49" s="11" t="s">
        <v>116</v>
      </c>
      <c r="C49" s="12" t="s">
        <v>117</v>
      </c>
      <c r="D49" s="13"/>
      <c r="E49" s="8" t="s">
        <v>17</v>
      </c>
      <c r="F49" s="8">
        <v>2</v>
      </c>
      <c r="G49" s="10">
        <v>48</v>
      </c>
      <c r="H49" s="10">
        <f t="shared" si="0"/>
        <v>96</v>
      </c>
    </row>
    <row r="50" s="1" customFormat="1" ht="78" customHeight="1" spans="1:8">
      <c r="A50" s="8"/>
      <c r="B50" s="11" t="s">
        <v>118</v>
      </c>
      <c r="C50" s="12" t="s">
        <v>119</v>
      </c>
      <c r="D50" s="13"/>
      <c r="E50" s="8" t="s">
        <v>17</v>
      </c>
      <c r="F50" s="8">
        <v>28</v>
      </c>
      <c r="G50" s="10">
        <v>13</v>
      </c>
      <c r="H50" s="10">
        <f t="shared" si="0"/>
        <v>364</v>
      </c>
    </row>
    <row r="51" s="1" customFormat="1" ht="60" customHeight="1" spans="1:8">
      <c r="A51" s="8"/>
      <c r="B51" s="16"/>
      <c r="C51" s="9" t="s">
        <v>120</v>
      </c>
      <c r="D51" s="9"/>
      <c r="E51" s="8"/>
      <c r="F51" s="8">
        <v>28</v>
      </c>
      <c r="G51" s="10">
        <v>13</v>
      </c>
      <c r="H51" s="10">
        <f t="shared" si="0"/>
        <v>364</v>
      </c>
    </row>
    <row r="52" s="1" customFormat="1" ht="69" customHeight="1" spans="1:8">
      <c r="A52" s="8"/>
      <c r="B52" s="16"/>
      <c r="C52" s="12" t="s">
        <v>121</v>
      </c>
      <c r="D52" s="13"/>
      <c r="E52" s="8"/>
      <c r="F52" s="8">
        <v>28</v>
      </c>
      <c r="G52" s="10">
        <v>13</v>
      </c>
      <c r="H52" s="10">
        <f t="shared" si="0"/>
        <v>364</v>
      </c>
    </row>
    <row r="53" s="1" customFormat="1" ht="66" customHeight="1" spans="1:8">
      <c r="A53" s="8"/>
      <c r="B53" s="16"/>
      <c r="C53" s="12" t="s">
        <v>122</v>
      </c>
      <c r="D53" s="13"/>
      <c r="E53" s="8"/>
      <c r="F53" s="8">
        <v>28</v>
      </c>
      <c r="G53" s="10">
        <v>13</v>
      </c>
      <c r="H53" s="10">
        <f t="shared" si="0"/>
        <v>364</v>
      </c>
    </row>
    <row r="54" s="1" customFormat="1" ht="40" customHeight="1" spans="1:8">
      <c r="A54" s="8" t="s">
        <v>41</v>
      </c>
      <c r="B54" s="8" t="s">
        <v>123</v>
      </c>
      <c r="C54" s="9" t="s">
        <v>124</v>
      </c>
      <c r="D54" s="9"/>
      <c r="E54" s="8" t="s">
        <v>17</v>
      </c>
      <c r="F54" s="8">
        <v>2</v>
      </c>
      <c r="G54" s="10">
        <v>444</v>
      </c>
      <c r="H54" s="10">
        <f t="shared" si="0"/>
        <v>888</v>
      </c>
    </row>
    <row r="55" s="1" customFormat="1" ht="40" customHeight="1" spans="1:8">
      <c r="A55" s="8"/>
      <c r="B55" s="8" t="s">
        <v>125</v>
      </c>
      <c r="C55" s="9" t="s">
        <v>126</v>
      </c>
      <c r="D55" s="9"/>
      <c r="E55" s="8" t="s">
        <v>17</v>
      </c>
      <c r="F55" s="8">
        <v>2</v>
      </c>
      <c r="G55" s="10">
        <v>68</v>
      </c>
      <c r="H55" s="10">
        <f t="shared" si="0"/>
        <v>136</v>
      </c>
    </row>
    <row r="56" s="1" customFormat="1" ht="65" customHeight="1" spans="1:8">
      <c r="A56" s="8"/>
      <c r="B56" s="11" t="s">
        <v>127</v>
      </c>
      <c r="C56" s="12" t="s">
        <v>128</v>
      </c>
      <c r="D56" s="13"/>
      <c r="E56" s="8" t="s">
        <v>14</v>
      </c>
      <c r="F56" s="8">
        <v>28</v>
      </c>
      <c r="G56" s="10">
        <v>49</v>
      </c>
      <c r="H56" s="10">
        <f t="shared" si="0"/>
        <v>1372</v>
      </c>
    </row>
    <row r="57" s="1" customFormat="1" ht="100" customHeight="1" spans="1:8">
      <c r="A57" s="8" t="s">
        <v>41</v>
      </c>
      <c r="B57" s="11" t="s">
        <v>129</v>
      </c>
      <c r="C57" s="12" t="s">
        <v>130</v>
      </c>
      <c r="D57" s="13"/>
      <c r="E57" s="8" t="s">
        <v>14</v>
      </c>
      <c r="F57" s="8">
        <v>28</v>
      </c>
      <c r="G57" s="10">
        <v>545</v>
      </c>
      <c r="H57" s="10">
        <f t="shared" si="0"/>
        <v>15260</v>
      </c>
    </row>
    <row r="58" s="1" customFormat="1" ht="92" customHeight="1" spans="1:8">
      <c r="A58" s="8" t="s">
        <v>41</v>
      </c>
      <c r="B58" s="11" t="s">
        <v>131</v>
      </c>
      <c r="C58" s="12" t="s">
        <v>132</v>
      </c>
      <c r="D58" s="13"/>
      <c r="E58" s="8" t="s">
        <v>14</v>
      </c>
      <c r="F58" s="8">
        <v>2</v>
      </c>
      <c r="G58" s="10">
        <v>145</v>
      </c>
      <c r="H58" s="10">
        <f t="shared" si="0"/>
        <v>290</v>
      </c>
    </row>
    <row r="59" s="1" customFormat="1" ht="85" customHeight="1" spans="1:8">
      <c r="A59" s="8"/>
      <c r="B59" s="8" t="s">
        <v>133</v>
      </c>
      <c r="C59" s="9" t="s">
        <v>134</v>
      </c>
      <c r="D59" s="9"/>
      <c r="E59" s="8" t="s">
        <v>14</v>
      </c>
      <c r="F59" s="8">
        <v>2</v>
      </c>
      <c r="G59" s="10">
        <v>48</v>
      </c>
      <c r="H59" s="10">
        <f t="shared" si="0"/>
        <v>96</v>
      </c>
    </row>
    <row r="60" s="1" customFormat="1" ht="77" customHeight="1" spans="1:8">
      <c r="A60" s="8"/>
      <c r="B60" s="8" t="s">
        <v>135</v>
      </c>
      <c r="C60" s="9" t="s">
        <v>136</v>
      </c>
      <c r="D60" s="9"/>
      <c r="E60" s="8" t="s">
        <v>14</v>
      </c>
      <c r="F60" s="8">
        <v>28</v>
      </c>
      <c r="G60" s="10">
        <v>54</v>
      </c>
      <c r="H60" s="10">
        <f t="shared" si="0"/>
        <v>1512</v>
      </c>
    </row>
    <row r="61" s="1" customFormat="1" ht="68" customHeight="1" spans="1:8">
      <c r="A61" s="8"/>
      <c r="B61" s="11" t="s">
        <v>137</v>
      </c>
      <c r="C61" s="12" t="s">
        <v>138</v>
      </c>
      <c r="D61" s="13"/>
      <c r="E61" s="8" t="s">
        <v>14</v>
      </c>
      <c r="F61" s="8">
        <v>2</v>
      </c>
      <c r="G61" s="10">
        <v>385</v>
      </c>
      <c r="H61" s="10">
        <f t="shared" si="0"/>
        <v>770</v>
      </c>
    </row>
    <row r="62" s="1" customFormat="1" ht="40" customHeight="1" spans="1:8">
      <c r="A62" s="8" t="s">
        <v>41</v>
      </c>
      <c r="B62" s="8" t="s">
        <v>139</v>
      </c>
      <c r="C62" s="9" t="s">
        <v>140</v>
      </c>
      <c r="D62" s="9"/>
      <c r="E62" s="8" t="s">
        <v>14</v>
      </c>
      <c r="F62" s="8">
        <v>2</v>
      </c>
      <c r="G62" s="10">
        <v>427</v>
      </c>
      <c r="H62" s="10">
        <f t="shared" si="0"/>
        <v>854</v>
      </c>
    </row>
    <row r="63" s="1" customFormat="1" ht="40" customHeight="1" spans="1:8">
      <c r="A63" s="8"/>
      <c r="B63" s="11" t="s">
        <v>141</v>
      </c>
      <c r="C63" s="12" t="s">
        <v>142</v>
      </c>
      <c r="D63" s="13"/>
      <c r="E63" s="8" t="s">
        <v>14</v>
      </c>
      <c r="F63" s="8">
        <v>2</v>
      </c>
      <c r="G63" s="10">
        <v>136</v>
      </c>
      <c r="H63" s="10">
        <f t="shared" si="0"/>
        <v>272</v>
      </c>
    </row>
    <row r="64" s="1" customFormat="1" ht="129" customHeight="1" spans="1:8">
      <c r="A64" s="8"/>
      <c r="B64" s="11" t="s">
        <v>143</v>
      </c>
      <c r="C64" s="12" t="s">
        <v>144</v>
      </c>
      <c r="D64" s="13"/>
      <c r="E64" s="8" t="s">
        <v>14</v>
      </c>
      <c r="F64" s="8">
        <v>2</v>
      </c>
      <c r="G64" s="10">
        <v>295</v>
      </c>
      <c r="H64" s="10">
        <f t="shared" si="0"/>
        <v>590</v>
      </c>
    </row>
    <row r="65" s="1" customFormat="1" ht="40" customHeight="1" spans="1:8">
      <c r="A65" s="8"/>
      <c r="B65" s="8" t="s">
        <v>145</v>
      </c>
      <c r="C65" s="9" t="s">
        <v>146</v>
      </c>
      <c r="D65" s="9"/>
      <c r="E65" s="8" t="s">
        <v>14</v>
      </c>
      <c r="F65" s="8">
        <v>2</v>
      </c>
      <c r="G65" s="10">
        <v>165</v>
      </c>
      <c r="H65" s="10">
        <f t="shared" si="0"/>
        <v>330</v>
      </c>
    </row>
    <row r="66" s="1" customFormat="1" ht="67" customHeight="1" spans="1:8">
      <c r="A66" s="8"/>
      <c r="B66" s="11" t="s">
        <v>147</v>
      </c>
      <c r="C66" s="12" t="s">
        <v>148</v>
      </c>
      <c r="D66" s="13"/>
      <c r="E66" s="8" t="s">
        <v>14</v>
      </c>
      <c r="F66" s="8">
        <v>2</v>
      </c>
      <c r="G66" s="10">
        <v>181</v>
      </c>
      <c r="H66" s="10">
        <f t="shared" si="0"/>
        <v>362</v>
      </c>
    </row>
    <row r="67" s="1" customFormat="1" ht="56" customHeight="1" spans="1:8">
      <c r="A67" s="8" t="s">
        <v>41</v>
      </c>
      <c r="B67" s="8" t="s">
        <v>149</v>
      </c>
      <c r="C67" s="9" t="s">
        <v>150</v>
      </c>
      <c r="D67" s="9"/>
      <c r="E67" s="8" t="s">
        <v>14</v>
      </c>
      <c r="F67" s="8">
        <v>28</v>
      </c>
      <c r="G67" s="10">
        <v>13</v>
      </c>
      <c r="H67" s="10">
        <f t="shared" ref="H67:H130" si="1">F67*G67</f>
        <v>364</v>
      </c>
    </row>
    <row r="68" s="1" customFormat="1" ht="77" customHeight="1" spans="1:8">
      <c r="A68" s="8"/>
      <c r="B68" s="11" t="s">
        <v>151</v>
      </c>
      <c r="C68" s="12" t="s">
        <v>152</v>
      </c>
      <c r="D68" s="13"/>
      <c r="E68" s="8" t="s">
        <v>83</v>
      </c>
      <c r="F68" s="8">
        <v>28</v>
      </c>
      <c r="G68" s="10">
        <v>13</v>
      </c>
      <c r="H68" s="10">
        <f t="shared" si="1"/>
        <v>364</v>
      </c>
    </row>
    <row r="69" s="1" customFormat="1" ht="40" customHeight="1" spans="1:8">
      <c r="A69" s="8" t="s">
        <v>41</v>
      </c>
      <c r="B69" s="8" t="s">
        <v>153</v>
      </c>
      <c r="C69" s="9" t="s">
        <v>154</v>
      </c>
      <c r="D69" s="9"/>
      <c r="E69" s="8" t="s">
        <v>17</v>
      </c>
      <c r="F69" s="8">
        <v>28</v>
      </c>
      <c r="G69" s="10">
        <v>72</v>
      </c>
      <c r="H69" s="10">
        <f t="shared" si="1"/>
        <v>2016</v>
      </c>
    </row>
    <row r="70" s="1" customFormat="1" ht="40" customHeight="1" spans="1:8">
      <c r="A70" s="8"/>
      <c r="B70" s="8" t="s">
        <v>155</v>
      </c>
      <c r="C70" s="9" t="s">
        <v>156</v>
      </c>
      <c r="D70" s="9"/>
      <c r="E70" s="8" t="s">
        <v>83</v>
      </c>
      <c r="F70" s="8">
        <v>2</v>
      </c>
      <c r="G70" s="10">
        <v>24</v>
      </c>
      <c r="H70" s="10">
        <f t="shared" si="1"/>
        <v>48</v>
      </c>
    </row>
    <row r="71" s="1" customFormat="1" ht="40" customHeight="1" spans="1:8">
      <c r="A71" s="8"/>
      <c r="B71" s="8" t="s">
        <v>157</v>
      </c>
      <c r="C71" s="9" t="s">
        <v>158</v>
      </c>
      <c r="D71" s="9"/>
      <c r="E71" s="8" t="s">
        <v>17</v>
      </c>
      <c r="F71" s="8">
        <v>2</v>
      </c>
      <c r="G71" s="10">
        <v>34</v>
      </c>
      <c r="H71" s="10">
        <f t="shared" si="1"/>
        <v>68</v>
      </c>
    </row>
    <row r="72" s="1" customFormat="1" ht="40" customHeight="1" spans="1:8">
      <c r="A72" s="8"/>
      <c r="B72" s="11" t="s">
        <v>159</v>
      </c>
      <c r="C72" s="9" t="s">
        <v>160</v>
      </c>
      <c r="D72" s="9"/>
      <c r="E72" s="8" t="s">
        <v>161</v>
      </c>
      <c r="F72" s="8">
        <v>10</v>
      </c>
      <c r="G72" s="10">
        <v>18</v>
      </c>
      <c r="H72" s="10">
        <f t="shared" si="1"/>
        <v>180</v>
      </c>
    </row>
    <row r="73" s="1" customFormat="1" ht="40" customHeight="1" spans="1:8">
      <c r="A73" s="8"/>
      <c r="B73" s="16"/>
      <c r="C73" s="12" t="s">
        <v>162</v>
      </c>
      <c r="D73" s="13"/>
      <c r="E73" s="8" t="s">
        <v>161</v>
      </c>
      <c r="F73" s="8">
        <v>10</v>
      </c>
      <c r="G73" s="10">
        <v>9</v>
      </c>
      <c r="H73" s="10">
        <f t="shared" si="1"/>
        <v>90</v>
      </c>
    </row>
    <row r="74" s="1" customFormat="1" ht="40" customHeight="1" spans="1:8">
      <c r="A74" s="8"/>
      <c r="B74" s="8" t="s">
        <v>163</v>
      </c>
      <c r="C74" s="9" t="s">
        <v>164</v>
      </c>
      <c r="D74" s="9"/>
      <c r="E74" s="8" t="s">
        <v>14</v>
      </c>
      <c r="F74" s="8">
        <v>2</v>
      </c>
      <c r="G74" s="10">
        <v>190</v>
      </c>
      <c r="H74" s="10">
        <f t="shared" si="1"/>
        <v>380</v>
      </c>
    </row>
    <row r="75" s="1" customFormat="1" ht="40" customHeight="1" spans="1:8">
      <c r="A75" s="8" t="s">
        <v>41</v>
      </c>
      <c r="B75" s="8" t="s">
        <v>165</v>
      </c>
      <c r="C75" s="9" t="s">
        <v>166</v>
      </c>
      <c r="D75" s="9"/>
      <c r="E75" s="8" t="s">
        <v>83</v>
      </c>
      <c r="F75" s="8">
        <v>2</v>
      </c>
      <c r="G75" s="10">
        <v>590</v>
      </c>
      <c r="H75" s="10">
        <f t="shared" si="1"/>
        <v>1180</v>
      </c>
    </row>
    <row r="76" s="1" customFormat="1" ht="78" customHeight="1" spans="1:8">
      <c r="A76" s="8"/>
      <c r="B76" s="11" t="s">
        <v>167</v>
      </c>
      <c r="C76" s="12" t="s">
        <v>168</v>
      </c>
      <c r="D76" s="13"/>
      <c r="E76" s="8" t="s">
        <v>14</v>
      </c>
      <c r="F76" s="8">
        <v>2</v>
      </c>
      <c r="G76" s="10">
        <v>340</v>
      </c>
      <c r="H76" s="10">
        <f t="shared" si="1"/>
        <v>680</v>
      </c>
    </row>
    <row r="77" s="1" customFormat="1" ht="72" customHeight="1" spans="1:8">
      <c r="A77" s="8" t="s">
        <v>41</v>
      </c>
      <c r="B77" s="8" t="s">
        <v>169</v>
      </c>
      <c r="C77" s="9" t="s">
        <v>170</v>
      </c>
      <c r="D77" s="9"/>
      <c r="E77" s="8" t="s">
        <v>14</v>
      </c>
      <c r="F77" s="8">
        <v>2</v>
      </c>
      <c r="G77" s="10">
        <v>658</v>
      </c>
      <c r="H77" s="10">
        <f t="shared" si="1"/>
        <v>1316</v>
      </c>
    </row>
    <row r="78" s="1" customFormat="1" ht="40" customHeight="1" spans="1:8">
      <c r="A78" s="8"/>
      <c r="B78" s="8" t="s">
        <v>171</v>
      </c>
      <c r="C78" s="9" t="s">
        <v>172</v>
      </c>
      <c r="D78" s="9"/>
      <c r="E78" s="8" t="s">
        <v>14</v>
      </c>
      <c r="F78" s="8">
        <v>28</v>
      </c>
      <c r="G78" s="10">
        <v>54</v>
      </c>
      <c r="H78" s="10">
        <f t="shared" si="1"/>
        <v>1512</v>
      </c>
    </row>
    <row r="79" s="1" customFormat="1" ht="96" customHeight="1" spans="1:8">
      <c r="A79" s="8"/>
      <c r="B79" s="8" t="s">
        <v>173</v>
      </c>
      <c r="C79" s="9" t="s">
        <v>174</v>
      </c>
      <c r="D79" s="9"/>
      <c r="E79" s="8" t="s">
        <v>115</v>
      </c>
      <c r="F79" s="8">
        <v>2</v>
      </c>
      <c r="G79" s="10">
        <v>58</v>
      </c>
      <c r="H79" s="10">
        <f t="shared" si="1"/>
        <v>116</v>
      </c>
    </row>
    <row r="80" s="1" customFormat="1" ht="99" customHeight="1" spans="1:8">
      <c r="A80" s="8"/>
      <c r="B80" s="8" t="s">
        <v>175</v>
      </c>
      <c r="C80" s="9" t="s">
        <v>176</v>
      </c>
      <c r="D80" s="9"/>
      <c r="E80" s="8" t="s">
        <v>115</v>
      </c>
      <c r="F80" s="8">
        <v>28</v>
      </c>
      <c r="G80" s="10">
        <v>40</v>
      </c>
      <c r="H80" s="10">
        <f t="shared" si="1"/>
        <v>1120</v>
      </c>
    </row>
    <row r="81" s="1" customFormat="1" ht="68" customHeight="1" spans="1:8">
      <c r="A81" s="8" t="s">
        <v>41</v>
      </c>
      <c r="B81" s="8" t="s">
        <v>177</v>
      </c>
      <c r="C81" s="9" t="s">
        <v>178</v>
      </c>
      <c r="D81" s="9"/>
      <c r="E81" s="8" t="s">
        <v>14</v>
      </c>
      <c r="F81" s="8">
        <v>28</v>
      </c>
      <c r="G81" s="10">
        <v>54</v>
      </c>
      <c r="H81" s="10">
        <f t="shared" si="1"/>
        <v>1512</v>
      </c>
    </row>
    <row r="82" s="1" customFormat="1" ht="81" customHeight="1" spans="1:8">
      <c r="A82" s="8"/>
      <c r="B82" s="8"/>
      <c r="C82" s="9" t="s">
        <v>179</v>
      </c>
      <c r="D82" s="9"/>
      <c r="E82" s="8" t="s">
        <v>14</v>
      </c>
      <c r="F82" s="8">
        <v>28</v>
      </c>
      <c r="G82" s="10">
        <v>54</v>
      </c>
      <c r="H82" s="10">
        <f t="shared" si="1"/>
        <v>1512</v>
      </c>
    </row>
    <row r="83" s="1" customFormat="1" ht="96" customHeight="1" spans="1:8">
      <c r="A83" s="8"/>
      <c r="B83" s="8" t="s">
        <v>180</v>
      </c>
      <c r="C83" s="9" t="s">
        <v>181</v>
      </c>
      <c r="D83" s="9"/>
      <c r="E83" s="8" t="s">
        <v>17</v>
      </c>
      <c r="F83" s="8">
        <v>2</v>
      </c>
      <c r="G83" s="10">
        <v>114</v>
      </c>
      <c r="H83" s="10">
        <f t="shared" si="1"/>
        <v>228</v>
      </c>
    </row>
    <row r="84" s="1" customFormat="1" ht="93" customHeight="1" spans="1:8">
      <c r="A84" s="8"/>
      <c r="B84" s="8" t="s">
        <v>182</v>
      </c>
      <c r="C84" s="9" t="s">
        <v>183</v>
      </c>
      <c r="D84" s="9"/>
      <c r="E84" s="8" t="s">
        <v>14</v>
      </c>
      <c r="F84" s="8">
        <v>2</v>
      </c>
      <c r="G84" s="10">
        <v>354</v>
      </c>
      <c r="H84" s="10">
        <f t="shared" si="1"/>
        <v>708</v>
      </c>
    </row>
    <row r="85" s="1" customFormat="1" ht="81" customHeight="1" spans="1:8">
      <c r="A85" s="8"/>
      <c r="B85" s="8" t="s">
        <v>184</v>
      </c>
      <c r="C85" s="9" t="s">
        <v>185</v>
      </c>
      <c r="D85" s="9"/>
      <c r="E85" s="8" t="s">
        <v>83</v>
      </c>
      <c r="F85" s="8">
        <v>2</v>
      </c>
      <c r="G85" s="10">
        <v>1363</v>
      </c>
      <c r="H85" s="10">
        <f t="shared" si="1"/>
        <v>2726</v>
      </c>
    </row>
    <row r="86" s="1" customFormat="1" ht="78" customHeight="1" spans="1:8">
      <c r="A86" s="8"/>
      <c r="B86" s="8" t="s">
        <v>186</v>
      </c>
      <c r="C86" s="9" t="s">
        <v>187</v>
      </c>
      <c r="D86" s="9"/>
      <c r="E86" s="8" t="s">
        <v>14</v>
      </c>
      <c r="F86" s="8">
        <v>2</v>
      </c>
      <c r="G86" s="10">
        <v>272</v>
      </c>
      <c r="H86" s="10">
        <f t="shared" si="1"/>
        <v>544</v>
      </c>
    </row>
    <row r="87" s="1" customFormat="1" ht="87" customHeight="1" spans="1:8">
      <c r="A87" s="8"/>
      <c r="B87" s="8" t="s">
        <v>188</v>
      </c>
      <c r="C87" s="9" t="s">
        <v>189</v>
      </c>
      <c r="D87" s="9"/>
      <c r="E87" s="8" t="s">
        <v>17</v>
      </c>
      <c r="F87" s="8">
        <v>2</v>
      </c>
      <c r="G87" s="10">
        <v>68</v>
      </c>
      <c r="H87" s="10">
        <f t="shared" si="1"/>
        <v>136</v>
      </c>
    </row>
    <row r="88" s="1" customFormat="1" ht="84" customHeight="1" spans="1:8">
      <c r="A88" s="8"/>
      <c r="B88" s="8" t="s">
        <v>190</v>
      </c>
      <c r="C88" s="9" t="s">
        <v>191</v>
      </c>
      <c r="D88" s="9"/>
      <c r="E88" s="8" t="s">
        <v>83</v>
      </c>
      <c r="F88" s="8">
        <v>2</v>
      </c>
      <c r="G88" s="10">
        <v>477</v>
      </c>
      <c r="H88" s="10">
        <f t="shared" si="1"/>
        <v>954</v>
      </c>
    </row>
    <row r="89" s="1" customFormat="1" ht="93" customHeight="1" spans="1:8">
      <c r="A89" s="8"/>
      <c r="B89" s="8" t="s">
        <v>192</v>
      </c>
      <c r="C89" s="9" t="s">
        <v>193</v>
      </c>
      <c r="D89" s="9"/>
      <c r="E89" s="8" t="s">
        <v>83</v>
      </c>
      <c r="F89" s="8">
        <v>2</v>
      </c>
      <c r="G89" s="10">
        <v>4500</v>
      </c>
      <c r="H89" s="10">
        <f t="shared" si="1"/>
        <v>9000</v>
      </c>
    </row>
    <row r="90" s="1" customFormat="1" ht="40" customHeight="1" spans="1:8">
      <c r="A90" s="8"/>
      <c r="B90" s="11" t="s">
        <v>194</v>
      </c>
      <c r="C90" s="12" t="s">
        <v>195</v>
      </c>
      <c r="D90" s="13"/>
      <c r="E90" s="8" t="s">
        <v>108</v>
      </c>
      <c r="F90" s="8">
        <v>2</v>
      </c>
      <c r="G90" s="10">
        <v>29</v>
      </c>
      <c r="H90" s="10">
        <f t="shared" si="1"/>
        <v>58</v>
      </c>
    </row>
    <row r="91" s="1" customFormat="1" ht="40" customHeight="1" spans="1:8">
      <c r="A91" s="8"/>
      <c r="B91" s="8" t="s">
        <v>196</v>
      </c>
      <c r="C91" s="9" t="s">
        <v>197</v>
      </c>
      <c r="D91" s="9"/>
      <c r="E91" s="8" t="s">
        <v>108</v>
      </c>
      <c r="F91" s="8">
        <v>32</v>
      </c>
      <c r="G91" s="10">
        <v>29</v>
      </c>
      <c r="H91" s="10">
        <f t="shared" si="1"/>
        <v>928</v>
      </c>
    </row>
    <row r="92" s="1" customFormat="1" ht="40" customHeight="1" spans="1:8">
      <c r="A92" s="8"/>
      <c r="B92" s="11" t="s">
        <v>198</v>
      </c>
      <c r="C92" s="12" t="s">
        <v>199</v>
      </c>
      <c r="D92" s="13"/>
      <c r="E92" s="8" t="s">
        <v>83</v>
      </c>
      <c r="F92" s="8">
        <v>28</v>
      </c>
      <c r="G92" s="10">
        <v>227</v>
      </c>
      <c r="H92" s="10">
        <f t="shared" si="1"/>
        <v>6356</v>
      </c>
    </row>
    <row r="93" s="1" customFormat="1" ht="73" customHeight="1" spans="1:8">
      <c r="A93" s="8"/>
      <c r="B93" s="11" t="s">
        <v>200</v>
      </c>
      <c r="C93" s="12" t="s">
        <v>201</v>
      </c>
      <c r="D93" s="13"/>
      <c r="E93" s="8" t="s">
        <v>14</v>
      </c>
      <c r="F93" s="8">
        <v>28</v>
      </c>
      <c r="G93" s="10">
        <v>40</v>
      </c>
      <c r="H93" s="10">
        <f t="shared" si="1"/>
        <v>1120</v>
      </c>
    </row>
    <row r="94" s="1" customFormat="1" ht="40" customHeight="1" spans="1:8">
      <c r="A94" s="8"/>
      <c r="B94" s="8" t="s">
        <v>202</v>
      </c>
      <c r="C94" s="9" t="s">
        <v>203</v>
      </c>
      <c r="D94" s="9"/>
      <c r="E94" s="8" t="s">
        <v>17</v>
      </c>
      <c r="F94" s="8">
        <v>2</v>
      </c>
      <c r="G94" s="10">
        <v>27</v>
      </c>
      <c r="H94" s="10">
        <f t="shared" si="1"/>
        <v>54</v>
      </c>
    </row>
    <row r="95" s="1" customFormat="1" ht="75" customHeight="1" spans="1:8">
      <c r="A95" s="8"/>
      <c r="B95" s="8" t="s">
        <v>204</v>
      </c>
      <c r="C95" s="9" t="s">
        <v>205</v>
      </c>
      <c r="D95" s="9"/>
      <c r="E95" s="8" t="s">
        <v>206</v>
      </c>
      <c r="F95" s="8">
        <v>28</v>
      </c>
      <c r="G95" s="10">
        <v>181</v>
      </c>
      <c r="H95" s="10">
        <f t="shared" si="1"/>
        <v>5068</v>
      </c>
    </row>
    <row r="96" s="1" customFormat="1" ht="77" customHeight="1" spans="1:8">
      <c r="A96" s="8"/>
      <c r="B96" s="8" t="s">
        <v>207</v>
      </c>
      <c r="C96" s="9" t="s">
        <v>208</v>
      </c>
      <c r="D96" s="9"/>
      <c r="E96" s="8" t="s">
        <v>14</v>
      </c>
      <c r="F96" s="8">
        <v>2</v>
      </c>
      <c r="G96" s="10">
        <v>185</v>
      </c>
      <c r="H96" s="10">
        <f t="shared" si="1"/>
        <v>370</v>
      </c>
    </row>
    <row r="97" s="1" customFormat="1" ht="89" customHeight="1" spans="1:8">
      <c r="A97" s="8"/>
      <c r="B97" s="8" t="s">
        <v>209</v>
      </c>
      <c r="C97" s="9" t="s">
        <v>210</v>
      </c>
      <c r="D97" s="9"/>
      <c r="E97" s="8" t="s">
        <v>14</v>
      </c>
      <c r="F97" s="8">
        <v>28</v>
      </c>
      <c r="G97" s="10">
        <v>108</v>
      </c>
      <c r="H97" s="10">
        <f t="shared" si="1"/>
        <v>3024</v>
      </c>
    </row>
    <row r="98" s="1" customFormat="1" ht="82" customHeight="1" spans="1:8">
      <c r="A98" s="8"/>
      <c r="B98" s="8" t="s">
        <v>211</v>
      </c>
      <c r="C98" s="9" t="s">
        <v>212</v>
      </c>
      <c r="D98" s="9"/>
      <c r="E98" s="8" t="s">
        <v>14</v>
      </c>
      <c r="F98" s="8">
        <v>2</v>
      </c>
      <c r="G98" s="10">
        <v>977</v>
      </c>
      <c r="H98" s="10">
        <f t="shared" si="1"/>
        <v>1954</v>
      </c>
    </row>
    <row r="99" s="1" customFormat="1" ht="100" customHeight="1" spans="1:8">
      <c r="A99" s="8"/>
      <c r="B99" s="11" t="s">
        <v>213</v>
      </c>
      <c r="C99" s="12" t="s">
        <v>214</v>
      </c>
      <c r="D99" s="13"/>
      <c r="E99" s="8" t="s">
        <v>14</v>
      </c>
      <c r="F99" s="8">
        <v>28</v>
      </c>
      <c r="G99" s="10">
        <v>272</v>
      </c>
      <c r="H99" s="10">
        <f t="shared" si="1"/>
        <v>7616</v>
      </c>
    </row>
    <row r="100" s="1" customFormat="1" ht="40" customHeight="1" spans="1:8">
      <c r="A100" s="8"/>
      <c r="B100" s="8" t="s">
        <v>215</v>
      </c>
      <c r="C100" s="9" t="s">
        <v>216</v>
      </c>
      <c r="D100" s="9"/>
      <c r="E100" s="8" t="s">
        <v>29</v>
      </c>
      <c r="F100" s="8">
        <v>56</v>
      </c>
      <c r="G100" s="10">
        <v>18</v>
      </c>
      <c r="H100" s="10">
        <f t="shared" si="1"/>
        <v>1008</v>
      </c>
    </row>
    <row r="101" s="1" customFormat="1" ht="61" customHeight="1" spans="1:8">
      <c r="A101" s="8"/>
      <c r="B101" s="8" t="s">
        <v>217</v>
      </c>
      <c r="C101" s="9" t="s">
        <v>218</v>
      </c>
      <c r="D101" s="9"/>
      <c r="E101" s="8" t="s">
        <v>14</v>
      </c>
      <c r="F101" s="8">
        <v>28</v>
      </c>
      <c r="G101" s="10">
        <v>227</v>
      </c>
      <c r="H101" s="10">
        <f t="shared" si="1"/>
        <v>6356</v>
      </c>
    </row>
    <row r="102" s="1" customFormat="1" ht="69" customHeight="1" spans="1:8">
      <c r="A102" s="8" t="s">
        <v>41</v>
      </c>
      <c r="B102" s="8" t="s">
        <v>219</v>
      </c>
      <c r="C102" s="9" t="s">
        <v>220</v>
      </c>
      <c r="D102" s="9"/>
      <c r="E102" s="8" t="s">
        <v>221</v>
      </c>
      <c r="F102" s="8">
        <v>28</v>
      </c>
      <c r="G102" s="10">
        <v>23</v>
      </c>
      <c r="H102" s="10">
        <f t="shared" si="1"/>
        <v>644</v>
      </c>
    </row>
    <row r="103" s="1" customFormat="1" ht="56" customHeight="1" spans="1:8">
      <c r="A103" s="8"/>
      <c r="B103" s="11" t="s">
        <v>222</v>
      </c>
      <c r="C103" s="12" t="s">
        <v>223</v>
      </c>
      <c r="D103" s="13"/>
      <c r="E103" s="8" t="s">
        <v>221</v>
      </c>
      <c r="F103" s="8">
        <v>28</v>
      </c>
      <c r="G103" s="10">
        <v>29</v>
      </c>
      <c r="H103" s="10">
        <f t="shared" si="1"/>
        <v>812</v>
      </c>
    </row>
    <row r="104" s="1" customFormat="1" ht="40" customHeight="1" spans="1:8">
      <c r="A104" s="8"/>
      <c r="B104" s="8" t="s">
        <v>224</v>
      </c>
      <c r="C104" s="9" t="s">
        <v>225</v>
      </c>
      <c r="D104" s="9"/>
      <c r="E104" s="8" t="s">
        <v>221</v>
      </c>
      <c r="F104" s="8">
        <v>56</v>
      </c>
      <c r="G104" s="10">
        <v>18</v>
      </c>
      <c r="H104" s="10">
        <f t="shared" si="1"/>
        <v>1008</v>
      </c>
    </row>
    <row r="105" s="1" customFormat="1" ht="40" customHeight="1" spans="1:8">
      <c r="A105" s="8"/>
      <c r="B105" s="11" t="s">
        <v>226</v>
      </c>
      <c r="C105" s="12" t="s">
        <v>227</v>
      </c>
      <c r="D105" s="13"/>
      <c r="E105" s="8" t="s">
        <v>17</v>
      </c>
      <c r="F105" s="8">
        <v>2</v>
      </c>
      <c r="G105" s="10">
        <v>24</v>
      </c>
      <c r="H105" s="10">
        <f t="shared" si="1"/>
        <v>48</v>
      </c>
    </row>
    <row r="106" s="1" customFormat="1" ht="84" customHeight="1" spans="1:8">
      <c r="A106" s="8" t="s">
        <v>41</v>
      </c>
      <c r="B106" s="11" t="s">
        <v>228</v>
      </c>
      <c r="C106" s="12" t="s">
        <v>229</v>
      </c>
      <c r="D106" s="13"/>
      <c r="E106" s="8" t="s">
        <v>221</v>
      </c>
      <c r="F106" s="8">
        <v>2</v>
      </c>
      <c r="G106" s="10">
        <v>96</v>
      </c>
      <c r="H106" s="10">
        <f t="shared" si="1"/>
        <v>192</v>
      </c>
    </row>
    <row r="107" s="1" customFormat="1" ht="81" customHeight="1" spans="1:8">
      <c r="A107" s="8" t="s">
        <v>41</v>
      </c>
      <c r="B107" s="11" t="s">
        <v>230</v>
      </c>
      <c r="C107" s="12" t="s">
        <v>231</v>
      </c>
      <c r="D107" s="13"/>
      <c r="E107" s="8" t="s">
        <v>83</v>
      </c>
      <c r="F107" s="8">
        <v>2</v>
      </c>
      <c r="G107" s="10">
        <v>450</v>
      </c>
      <c r="H107" s="10">
        <f t="shared" si="1"/>
        <v>900</v>
      </c>
    </row>
    <row r="108" s="1" customFormat="1" ht="40" customHeight="1" spans="1:8">
      <c r="A108" s="8"/>
      <c r="B108" s="8" t="s">
        <v>232</v>
      </c>
      <c r="C108" s="9" t="s">
        <v>233</v>
      </c>
      <c r="D108" s="9"/>
      <c r="E108" s="8" t="s">
        <v>221</v>
      </c>
      <c r="F108" s="8">
        <v>28</v>
      </c>
      <c r="G108" s="10">
        <v>49</v>
      </c>
      <c r="H108" s="10">
        <f t="shared" si="1"/>
        <v>1372</v>
      </c>
    </row>
    <row r="109" s="1" customFormat="1" ht="40" customHeight="1" spans="1:8">
      <c r="A109" s="8"/>
      <c r="B109" s="8" t="s">
        <v>234</v>
      </c>
      <c r="C109" s="9" t="s">
        <v>235</v>
      </c>
      <c r="D109" s="9"/>
      <c r="E109" s="8" t="s">
        <v>17</v>
      </c>
      <c r="F109" s="8">
        <v>28</v>
      </c>
      <c r="G109" s="10">
        <v>35</v>
      </c>
      <c r="H109" s="10">
        <f t="shared" si="1"/>
        <v>980</v>
      </c>
    </row>
    <row r="110" s="1" customFormat="1" ht="40" customHeight="1" spans="1:8">
      <c r="A110" s="8"/>
      <c r="B110" s="8" t="s">
        <v>236</v>
      </c>
      <c r="C110" s="9" t="s">
        <v>237</v>
      </c>
      <c r="D110" s="9"/>
      <c r="E110" s="8" t="s">
        <v>115</v>
      </c>
      <c r="F110" s="8">
        <v>5</v>
      </c>
      <c r="G110" s="10">
        <v>10</v>
      </c>
      <c r="H110" s="10">
        <f t="shared" si="1"/>
        <v>50</v>
      </c>
    </row>
    <row r="111" s="1" customFormat="1" ht="64" customHeight="1" spans="1:8">
      <c r="A111" s="8"/>
      <c r="B111" s="8" t="s">
        <v>238</v>
      </c>
      <c r="C111" s="9" t="s">
        <v>239</v>
      </c>
      <c r="D111" s="9"/>
      <c r="E111" s="8" t="s">
        <v>115</v>
      </c>
      <c r="F111" s="8">
        <v>28</v>
      </c>
      <c r="G111" s="10">
        <v>27</v>
      </c>
      <c r="H111" s="10">
        <f t="shared" si="1"/>
        <v>756</v>
      </c>
    </row>
    <row r="112" s="1" customFormat="1" ht="81" customHeight="1" spans="1:8">
      <c r="A112" s="8"/>
      <c r="B112" s="8" t="s">
        <v>240</v>
      </c>
      <c r="C112" s="9" t="s">
        <v>241</v>
      </c>
      <c r="D112" s="9"/>
      <c r="E112" s="8" t="s">
        <v>14</v>
      </c>
      <c r="F112" s="8">
        <v>2</v>
      </c>
      <c r="G112" s="10">
        <v>136</v>
      </c>
      <c r="H112" s="10">
        <f t="shared" si="1"/>
        <v>272</v>
      </c>
    </row>
    <row r="113" s="1" customFormat="1" ht="90" customHeight="1" spans="1:8">
      <c r="A113" s="8"/>
      <c r="B113" s="8" t="s">
        <v>242</v>
      </c>
      <c r="C113" s="9" t="s">
        <v>243</v>
      </c>
      <c r="D113" s="9"/>
      <c r="E113" s="8" t="s">
        <v>83</v>
      </c>
      <c r="F113" s="8">
        <v>28</v>
      </c>
      <c r="G113" s="10">
        <v>1400</v>
      </c>
      <c r="H113" s="10">
        <f t="shared" si="1"/>
        <v>39200</v>
      </c>
    </row>
    <row r="114" s="1" customFormat="1" ht="77" customHeight="1" spans="1:8">
      <c r="A114" s="8"/>
      <c r="B114" s="8" t="s">
        <v>244</v>
      </c>
      <c r="C114" s="9" t="s">
        <v>245</v>
      </c>
      <c r="D114" s="9"/>
      <c r="E114" s="8" t="s">
        <v>83</v>
      </c>
      <c r="F114" s="8">
        <v>2</v>
      </c>
      <c r="G114" s="10">
        <v>773</v>
      </c>
      <c r="H114" s="10">
        <f t="shared" si="1"/>
        <v>1546</v>
      </c>
    </row>
    <row r="115" s="1" customFormat="1" ht="67" customHeight="1" spans="1:8">
      <c r="A115" s="8" t="s">
        <v>41</v>
      </c>
      <c r="B115" s="8" t="s">
        <v>246</v>
      </c>
      <c r="C115" s="9" t="s">
        <v>247</v>
      </c>
      <c r="D115" s="9"/>
      <c r="E115" s="8" t="s">
        <v>14</v>
      </c>
      <c r="F115" s="8">
        <v>2</v>
      </c>
      <c r="G115" s="10">
        <v>150</v>
      </c>
      <c r="H115" s="10">
        <f t="shared" si="1"/>
        <v>300</v>
      </c>
    </row>
    <row r="116" s="1" customFormat="1" ht="64" customHeight="1" spans="1:8">
      <c r="A116" s="8"/>
      <c r="B116" s="11" t="s">
        <v>248</v>
      </c>
      <c r="C116" s="12" t="s">
        <v>249</v>
      </c>
      <c r="D116" s="13"/>
      <c r="E116" s="8" t="s">
        <v>17</v>
      </c>
      <c r="F116" s="8">
        <v>2</v>
      </c>
      <c r="G116" s="10">
        <v>96</v>
      </c>
      <c r="H116" s="10">
        <f t="shared" si="1"/>
        <v>192</v>
      </c>
    </row>
    <row r="117" s="1" customFormat="1" ht="62" customHeight="1" spans="1:8">
      <c r="A117" s="8"/>
      <c r="B117" s="11" t="s">
        <v>250</v>
      </c>
      <c r="C117" s="12" t="s">
        <v>251</v>
      </c>
      <c r="D117" s="13"/>
      <c r="E117" s="8" t="s">
        <v>14</v>
      </c>
      <c r="F117" s="8">
        <v>28</v>
      </c>
      <c r="G117" s="10">
        <v>58</v>
      </c>
      <c r="H117" s="10">
        <f t="shared" si="1"/>
        <v>1624</v>
      </c>
    </row>
    <row r="118" s="1" customFormat="1" ht="84" customHeight="1" spans="1:8">
      <c r="A118" s="8" t="s">
        <v>41</v>
      </c>
      <c r="B118" s="11" t="s">
        <v>252</v>
      </c>
      <c r="C118" s="12" t="s">
        <v>253</v>
      </c>
      <c r="D118" s="13"/>
      <c r="E118" s="8" t="s">
        <v>83</v>
      </c>
      <c r="F118" s="8">
        <v>2</v>
      </c>
      <c r="G118" s="10">
        <v>444</v>
      </c>
      <c r="H118" s="10">
        <f t="shared" si="1"/>
        <v>888</v>
      </c>
    </row>
    <row r="119" s="1" customFormat="1" ht="60" customHeight="1" spans="1:8">
      <c r="A119" s="8"/>
      <c r="B119" s="8" t="s">
        <v>254</v>
      </c>
      <c r="C119" s="9" t="s">
        <v>255</v>
      </c>
      <c r="D119" s="9"/>
      <c r="E119" s="8" t="s">
        <v>17</v>
      </c>
      <c r="F119" s="8">
        <v>2</v>
      </c>
      <c r="G119" s="10">
        <v>159</v>
      </c>
      <c r="H119" s="10">
        <f t="shared" si="1"/>
        <v>318</v>
      </c>
    </row>
    <row r="120" s="1" customFormat="1" ht="106" customHeight="1" spans="1:8">
      <c r="A120" s="8"/>
      <c r="B120" s="8" t="s">
        <v>256</v>
      </c>
      <c r="C120" s="9" t="s">
        <v>257</v>
      </c>
      <c r="D120" s="9"/>
      <c r="E120" s="8" t="s">
        <v>14</v>
      </c>
      <c r="F120" s="8">
        <v>28</v>
      </c>
      <c r="G120" s="10">
        <v>34</v>
      </c>
      <c r="H120" s="10">
        <f t="shared" si="1"/>
        <v>952</v>
      </c>
    </row>
    <row r="121" s="1" customFormat="1" ht="106" customHeight="1" spans="1:8">
      <c r="A121" s="8"/>
      <c r="B121" s="11" t="s">
        <v>258</v>
      </c>
      <c r="C121" s="12" t="s">
        <v>259</v>
      </c>
      <c r="D121" s="13"/>
      <c r="E121" s="8" t="s">
        <v>17</v>
      </c>
      <c r="F121" s="8">
        <v>2</v>
      </c>
      <c r="G121" s="10">
        <v>432</v>
      </c>
      <c r="H121" s="10">
        <f t="shared" si="1"/>
        <v>864</v>
      </c>
    </row>
    <row r="122" s="1" customFormat="1" ht="78" customHeight="1" spans="1:8">
      <c r="A122" s="8"/>
      <c r="B122" s="11" t="s">
        <v>260</v>
      </c>
      <c r="C122" s="12" t="s">
        <v>261</v>
      </c>
      <c r="D122" s="13"/>
      <c r="E122" s="8" t="s">
        <v>17</v>
      </c>
      <c r="F122" s="8">
        <v>2</v>
      </c>
      <c r="G122" s="10">
        <v>181</v>
      </c>
      <c r="H122" s="10">
        <f t="shared" si="1"/>
        <v>362</v>
      </c>
    </row>
    <row r="123" s="1" customFormat="1" ht="74" customHeight="1" spans="1:8">
      <c r="A123" s="8" t="s">
        <v>41</v>
      </c>
      <c r="B123" s="11" t="s">
        <v>262</v>
      </c>
      <c r="C123" s="12" t="s">
        <v>263</v>
      </c>
      <c r="D123" s="13"/>
      <c r="E123" s="8" t="s">
        <v>14</v>
      </c>
      <c r="F123" s="8">
        <v>2</v>
      </c>
      <c r="G123" s="10">
        <v>1500</v>
      </c>
      <c r="H123" s="10">
        <f t="shared" si="1"/>
        <v>3000</v>
      </c>
    </row>
    <row r="124" s="1" customFormat="1" ht="40" customHeight="1" spans="1:8">
      <c r="A124" s="8"/>
      <c r="B124" s="16"/>
      <c r="C124" s="12" t="s">
        <v>264</v>
      </c>
      <c r="D124" s="13"/>
      <c r="E124" s="8"/>
      <c r="F124" s="8">
        <v>2</v>
      </c>
      <c r="G124" s="10">
        <v>286</v>
      </c>
      <c r="H124" s="10">
        <f t="shared" si="1"/>
        <v>572</v>
      </c>
    </row>
    <row r="125" s="1" customFormat="1" ht="99" customHeight="1" spans="1:8">
      <c r="A125" s="8"/>
      <c r="B125" s="8" t="s">
        <v>265</v>
      </c>
      <c r="C125" s="9" t="s">
        <v>266</v>
      </c>
      <c r="D125" s="9"/>
      <c r="E125" s="8" t="s">
        <v>17</v>
      </c>
      <c r="F125" s="8">
        <v>2</v>
      </c>
      <c r="G125" s="10">
        <v>72</v>
      </c>
      <c r="H125" s="10">
        <f t="shared" si="1"/>
        <v>144</v>
      </c>
    </row>
    <row r="126" s="1" customFormat="1" ht="76" customHeight="1" spans="1:8">
      <c r="A126" s="8"/>
      <c r="B126" s="8" t="s">
        <v>267</v>
      </c>
      <c r="C126" s="9" t="s">
        <v>268</v>
      </c>
      <c r="D126" s="9"/>
      <c r="E126" s="8" t="s">
        <v>17</v>
      </c>
      <c r="F126" s="8">
        <v>2</v>
      </c>
      <c r="G126" s="10">
        <v>213</v>
      </c>
      <c r="H126" s="10">
        <f t="shared" si="1"/>
        <v>426</v>
      </c>
    </row>
    <row r="127" s="1" customFormat="1" ht="72" customHeight="1" spans="1:8">
      <c r="A127" s="8"/>
      <c r="B127" s="8" t="s">
        <v>269</v>
      </c>
      <c r="C127" s="9" t="s">
        <v>270</v>
      </c>
      <c r="D127" s="9"/>
      <c r="E127" s="8" t="s">
        <v>17</v>
      </c>
      <c r="F127" s="8">
        <v>2</v>
      </c>
      <c r="G127" s="10">
        <v>213</v>
      </c>
      <c r="H127" s="10">
        <f t="shared" si="1"/>
        <v>426</v>
      </c>
    </row>
    <row r="128" s="1" customFormat="1" ht="40" customHeight="1" spans="1:8">
      <c r="A128" s="8"/>
      <c r="B128" s="8" t="s">
        <v>271</v>
      </c>
      <c r="C128" s="9" t="s">
        <v>272</v>
      </c>
      <c r="D128" s="9"/>
      <c r="E128" s="8" t="s">
        <v>273</v>
      </c>
      <c r="F128" s="8">
        <v>2</v>
      </c>
      <c r="G128" s="10">
        <v>477</v>
      </c>
      <c r="H128" s="10">
        <f t="shared" si="1"/>
        <v>954</v>
      </c>
    </row>
    <row r="129" s="1" customFormat="1" ht="96" customHeight="1" spans="1:8">
      <c r="A129" s="8"/>
      <c r="B129" s="8" t="s">
        <v>274</v>
      </c>
      <c r="C129" s="9" t="s">
        <v>275</v>
      </c>
      <c r="D129" s="9"/>
      <c r="E129" s="8" t="s">
        <v>273</v>
      </c>
      <c r="F129" s="8">
        <v>2</v>
      </c>
      <c r="G129" s="10">
        <v>2500</v>
      </c>
      <c r="H129" s="10">
        <f t="shared" si="1"/>
        <v>5000</v>
      </c>
    </row>
    <row r="130" s="1" customFormat="1" ht="66" customHeight="1" spans="1:8">
      <c r="A130" s="8"/>
      <c r="B130" s="8" t="s">
        <v>276</v>
      </c>
      <c r="C130" s="9" t="s">
        <v>277</v>
      </c>
      <c r="D130" s="9"/>
      <c r="E130" s="8" t="s">
        <v>273</v>
      </c>
      <c r="F130" s="8">
        <v>56</v>
      </c>
      <c r="G130" s="10">
        <v>82</v>
      </c>
      <c r="H130" s="10">
        <f t="shared" si="1"/>
        <v>4592</v>
      </c>
    </row>
    <row r="131" s="1" customFormat="1" ht="40" customHeight="1" spans="1:8">
      <c r="A131" s="8" t="s">
        <v>41</v>
      </c>
      <c r="B131" s="8" t="s">
        <v>278</v>
      </c>
      <c r="C131" s="9" t="s">
        <v>279</v>
      </c>
      <c r="D131" s="9"/>
      <c r="E131" s="8" t="s">
        <v>273</v>
      </c>
      <c r="F131" s="8">
        <v>56</v>
      </c>
      <c r="G131" s="10">
        <v>82</v>
      </c>
      <c r="H131" s="10">
        <f t="shared" ref="H131:H155" si="2">F131*G131</f>
        <v>4592</v>
      </c>
    </row>
    <row r="132" s="1" customFormat="1" ht="40" customHeight="1" spans="1:8">
      <c r="A132" s="8"/>
      <c r="B132" s="8" t="s">
        <v>280</v>
      </c>
      <c r="C132" s="9" t="s">
        <v>281</v>
      </c>
      <c r="D132" s="9"/>
      <c r="E132" s="8" t="s">
        <v>273</v>
      </c>
      <c r="F132" s="8">
        <v>2</v>
      </c>
      <c r="G132" s="10">
        <v>181</v>
      </c>
      <c r="H132" s="10">
        <f t="shared" si="2"/>
        <v>362</v>
      </c>
    </row>
    <row r="133" s="1" customFormat="1" ht="40" customHeight="1" spans="1:8">
      <c r="A133" s="8"/>
      <c r="B133" s="8"/>
      <c r="C133" s="9" t="s">
        <v>282</v>
      </c>
      <c r="D133" s="9"/>
      <c r="E133" s="8" t="s">
        <v>273</v>
      </c>
      <c r="F133" s="8">
        <v>2</v>
      </c>
      <c r="G133" s="10">
        <v>1182</v>
      </c>
      <c r="H133" s="10">
        <f t="shared" si="2"/>
        <v>2364</v>
      </c>
    </row>
    <row r="134" s="1" customFormat="1" ht="40" customHeight="1" spans="1:8">
      <c r="A134" s="8"/>
      <c r="B134" s="8" t="s">
        <v>283</v>
      </c>
      <c r="C134" s="9" t="s">
        <v>284</v>
      </c>
      <c r="D134" s="9"/>
      <c r="E134" s="8" t="s">
        <v>273</v>
      </c>
      <c r="F134" s="8">
        <v>28</v>
      </c>
      <c r="G134" s="10">
        <v>83</v>
      </c>
      <c r="H134" s="10">
        <f t="shared" si="2"/>
        <v>2324</v>
      </c>
    </row>
    <row r="135" s="1" customFormat="1" ht="81" customHeight="1" spans="1:8">
      <c r="A135" s="8" t="s">
        <v>41</v>
      </c>
      <c r="B135" s="11" t="s">
        <v>285</v>
      </c>
      <c r="C135" s="12" t="s">
        <v>286</v>
      </c>
      <c r="D135" s="13"/>
      <c r="E135" s="8" t="s">
        <v>17</v>
      </c>
      <c r="F135" s="8">
        <v>56</v>
      </c>
      <c r="G135" s="10">
        <v>6</v>
      </c>
      <c r="H135" s="10">
        <f t="shared" si="2"/>
        <v>336</v>
      </c>
    </row>
    <row r="136" s="1" customFormat="1" ht="40" customHeight="1" spans="1:8">
      <c r="A136" s="8"/>
      <c r="B136" s="8" t="s">
        <v>287</v>
      </c>
      <c r="C136" s="9" t="s">
        <v>288</v>
      </c>
      <c r="D136" s="9"/>
      <c r="E136" s="8" t="s">
        <v>17</v>
      </c>
      <c r="F136" s="8">
        <v>112</v>
      </c>
      <c r="G136" s="10">
        <v>1.36</v>
      </c>
      <c r="H136" s="10">
        <f t="shared" si="2"/>
        <v>152.32</v>
      </c>
    </row>
    <row r="137" s="1" customFormat="1" ht="40" customHeight="1" spans="1:8">
      <c r="A137" s="8"/>
      <c r="B137" s="8"/>
      <c r="C137" s="9" t="s">
        <v>289</v>
      </c>
      <c r="D137" s="9"/>
      <c r="E137" s="8"/>
      <c r="F137" s="8">
        <v>112</v>
      </c>
      <c r="G137" s="10">
        <v>1.36</v>
      </c>
      <c r="H137" s="10">
        <f t="shared" si="2"/>
        <v>152.32</v>
      </c>
    </row>
    <row r="138" s="1" customFormat="1" ht="40" customHeight="1" spans="1:8">
      <c r="A138" s="8"/>
      <c r="B138" s="8"/>
      <c r="C138" s="9" t="s">
        <v>290</v>
      </c>
      <c r="D138" s="9"/>
      <c r="E138" s="8"/>
      <c r="F138" s="8">
        <v>112</v>
      </c>
      <c r="G138" s="10">
        <v>1.36</v>
      </c>
      <c r="H138" s="10">
        <f t="shared" si="2"/>
        <v>152.32</v>
      </c>
    </row>
    <row r="139" s="1" customFormat="1" ht="87" customHeight="1" spans="1:8">
      <c r="A139" s="8"/>
      <c r="B139" s="11" t="s">
        <v>291</v>
      </c>
      <c r="C139" s="12" t="s">
        <v>292</v>
      </c>
      <c r="D139" s="13"/>
      <c r="E139" s="8" t="s">
        <v>17</v>
      </c>
      <c r="F139" s="8">
        <v>112</v>
      </c>
      <c r="G139" s="10">
        <v>9</v>
      </c>
      <c r="H139" s="10">
        <f t="shared" si="2"/>
        <v>1008</v>
      </c>
    </row>
    <row r="140" s="1" customFormat="1" ht="48" customHeight="1" spans="1:8">
      <c r="A140" s="8"/>
      <c r="B140" s="8" t="s">
        <v>293</v>
      </c>
      <c r="C140" s="9" t="s">
        <v>294</v>
      </c>
      <c r="D140" s="11" t="s">
        <v>295</v>
      </c>
      <c r="E140" s="8" t="s">
        <v>17</v>
      </c>
      <c r="F140" s="8">
        <v>3</v>
      </c>
      <c r="G140" s="10">
        <v>82</v>
      </c>
      <c r="H140" s="10">
        <f t="shared" si="2"/>
        <v>246</v>
      </c>
    </row>
    <row r="141" s="1" customFormat="1" ht="40" customHeight="1" spans="1:8">
      <c r="A141" s="8"/>
      <c r="B141" s="8"/>
      <c r="C141" s="9" t="s">
        <v>296</v>
      </c>
      <c r="D141" s="16"/>
      <c r="E141" s="8" t="s">
        <v>17</v>
      </c>
      <c r="F141" s="8">
        <v>56</v>
      </c>
      <c r="G141" s="10">
        <v>91</v>
      </c>
      <c r="H141" s="10">
        <f t="shared" si="2"/>
        <v>5096</v>
      </c>
    </row>
    <row r="142" s="1" customFormat="1" ht="40" customHeight="1" spans="1:8">
      <c r="A142" s="8"/>
      <c r="B142" s="8"/>
      <c r="C142" s="9" t="s">
        <v>297</v>
      </c>
      <c r="D142" s="17"/>
      <c r="E142" s="8" t="s">
        <v>17</v>
      </c>
      <c r="F142" s="8">
        <v>14</v>
      </c>
      <c r="G142" s="10">
        <v>91</v>
      </c>
      <c r="H142" s="10">
        <f t="shared" si="2"/>
        <v>1274</v>
      </c>
    </row>
    <row r="143" s="1" customFormat="1" ht="100" customHeight="1" spans="1:8">
      <c r="A143" s="8" t="s">
        <v>41</v>
      </c>
      <c r="B143" s="11" t="s">
        <v>298</v>
      </c>
      <c r="C143" s="12" t="s">
        <v>299</v>
      </c>
      <c r="D143" s="13"/>
      <c r="E143" s="8" t="s">
        <v>115</v>
      </c>
      <c r="F143" s="8">
        <v>28</v>
      </c>
      <c r="G143" s="10">
        <v>29</v>
      </c>
      <c r="H143" s="10">
        <f t="shared" si="2"/>
        <v>812</v>
      </c>
    </row>
    <row r="144" s="1" customFormat="1" ht="83" customHeight="1" spans="1:8">
      <c r="A144" s="8" t="s">
        <v>41</v>
      </c>
      <c r="B144" s="11" t="s">
        <v>300</v>
      </c>
      <c r="C144" s="12" t="s">
        <v>301</v>
      </c>
      <c r="D144" s="13"/>
      <c r="E144" s="8" t="s">
        <v>83</v>
      </c>
      <c r="F144" s="8">
        <v>2</v>
      </c>
      <c r="G144" s="10">
        <v>68</v>
      </c>
      <c r="H144" s="10">
        <f t="shared" si="2"/>
        <v>136</v>
      </c>
    </row>
    <row r="145" s="1" customFormat="1" ht="40" customHeight="1" spans="1:8">
      <c r="A145" s="8"/>
      <c r="B145" s="8" t="s">
        <v>302</v>
      </c>
      <c r="C145" s="9" t="s">
        <v>303</v>
      </c>
      <c r="D145" s="9"/>
      <c r="E145" s="8" t="s">
        <v>14</v>
      </c>
      <c r="F145" s="8">
        <v>168</v>
      </c>
      <c r="G145" s="10">
        <v>27</v>
      </c>
      <c r="H145" s="10">
        <f t="shared" si="2"/>
        <v>4536</v>
      </c>
    </row>
    <row r="146" s="1" customFormat="1" ht="40" customHeight="1" spans="1:8">
      <c r="A146" s="8"/>
      <c r="B146" s="8" t="s">
        <v>304</v>
      </c>
      <c r="C146" s="9" t="s">
        <v>305</v>
      </c>
      <c r="D146" s="9"/>
      <c r="E146" s="8"/>
      <c r="F146" s="8">
        <v>168</v>
      </c>
      <c r="G146" s="10">
        <v>27</v>
      </c>
      <c r="H146" s="10">
        <f t="shared" si="2"/>
        <v>4536</v>
      </c>
    </row>
    <row r="147" s="1" customFormat="1" ht="40" customHeight="1" spans="1:8">
      <c r="A147" s="8"/>
      <c r="B147" s="8" t="s">
        <v>306</v>
      </c>
      <c r="C147" s="9" t="s">
        <v>307</v>
      </c>
      <c r="D147" s="9"/>
      <c r="E147" s="8"/>
      <c r="F147" s="8">
        <v>168</v>
      </c>
      <c r="G147" s="10">
        <v>27</v>
      </c>
      <c r="H147" s="10">
        <f t="shared" si="2"/>
        <v>4536</v>
      </c>
    </row>
    <row r="148" s="1" customFormat="1" ht="40" customHeight="1" spans="1:8">
      <c r="A148" s="8"/>
      <c r="B148" s="8" t="s">
        <v>308</v>
      </c>
      <c r="C148" s="9" t="s">
        <v>309</v>
      </c>
      <c r="D148" s="9"/>
      <c r="E148" s="8"/>
      <c r="F148" s="8">
        <v>168</v>
      </c>
      <c r="G148" s="10">
        <v>27</v>
      </c>
      <c r="H148" s="10">
        <f t="shared" si="2"/>
        <v>4536</v>
      </c>
    </row>
    <row r="149" s="1" customFormat="1" ht="40" customHeight="1" spans="1:8">
      <c r="A149" s="8"/>
      <c r="B149" s="8" t="s">
        <v>310</v>
      </c>
      <c r="C149" s="9" t="s">
        <v>311</v>
      </c>
      <c r="D149" s="9"/>
      <c r="E149" s="8" t="s">
        <v>14</v>
      </c>
      <c r="F149" s="8">
        <v>2</v>
      </c>
      <c r="G149" s="10">
        <v>1820</v>
      </c>
      <c r="H149" s="10">
        <f t="shared" si="2"/>
        <v>3640</v>
      </c>
    </row>
    <row r="150" s="1" customFormat="1" ht="40" customHeight="1" spans="1:8">
      <c r="A150" s="8"/>
      <c r="B150" s="8" t="s">
        <v>312</v>
      </c>
      <c r="C150" s="9" t="s">
        <v>313</v>
      </c>
      <c r="D150" s="9"/>
      <c r="E150" s="8" t="s">
        <v>44</v>
      </c>
      <c r="F150" s="8">
        <v>3</v>
      </c>
      <c r="G150" s="10">
        <v>5.71</v>
      </c>
      <c r="H150" s="10">
        <f t="shared" si="2"/>
        <v>17.13</v>
      </c>
    </row>
    <row r="151" s="1" customFormat="1" ht="105" customHeight="1" spans="1:8">
      <c r="A151" s="8"/>
      <c r="B151" s="11" t="s">
        <v>314</v>
      </c>
      <c r="C151" s="12" t="s">
        <v>315</v>
      </c>
      <c r="D151" s="13"/>
      <c r="E151" s="8" t="s">
        <v>14</v>
      </c>
      <c r="F151" s="8">
        <v>2</v>
      </c>
      <c r="G151" s="10">
        <v>1318</v>
      </c>
      <c r="H151" s="10">
        <f t="shared" si="2"/>
        <v>2636</v>
      </c>
    </row>
    <row r="152" s="1" customFormat="1" ht="40" customHeight="1" spans="1:8">
      <c r="A152" s="8"/>
      <c r="B152" s="8" t="s">
        <v>316</v>
      </c>
      <c r="C152" s="9" t="s">
        <v>317</v>
      </c>
      <c r="D152" s="9"/>
      <c r="E152" s="8" t="s">
        <v>14</v>
      </c>
      <c r="F152" s="8">
        <v>3</v>
      </c>
      <c r="G152" s="10">
        <v>227</v>
      </c>
      <c r="H152" s="10">
        <f t="shared" si="2"/>
        <v>681</v>
      </c>
    </row>
    <row r="153" s="1" customFormat="1" ht="40" customHeight="1" spans="1:8">
      <c r="A153" s="8"/>
      <c r="B153" s="8" t="s">
        <v>318</v>
      </c>
      <c r="C153" s="9" t="s">
        <v>319</v>
      </c>
      <c r="D153" s="9"/>
      <c r="E153" s="8" t="s">
        <v>17</v>
      </c>
      <c r="F153" s="8">
        <v>2</v>
      </c>
      <c r="G153" s="10">
        <v>272</v>
      </c>
      <c r="H153" s="10">
        <f t="shared" si="2"/>
        <v>544</v>
      </c>
    </row>
    <row r="154" s="1" customFormat="1" ht="51" customHeight="1" spans="1:8">
      <c r="A154" s="8" t="s">
        <v>41</v>
      </c>
      <c r="B154" s="8" t="s">
        <v>320</v>
      </c>
      <c r="C154" s="9" t="s">
        <v>321</v>
      </c>
      <c r="D154" s="9"/>
      <c r="E154" s="8" t="s">
        <v>14</v>
      </c>
      <c r="F154" s="8">
        <v>2</v>
      </c>
      <c r="G154" s="10">
        <v>773</v>
      </c>
      <c r="H154" s="10">
        <f t="shared" si="2"/>
        <v>1546</v>
      </c>
    </row>
    <row r="155" s="1" customFormat="1" ht="144" customHeight="1" spans="1:8">
      <c r="A155" s="8"/>
      <c r="B155" s="8" t="s">
        <v>322</v>
      </c>
      <c r="C155" s="9" t="s">
        <v>323</v>
      </c>
      <c r="D155" s="9"/>
      <c r="E155" s="8" t="s">
        <v>14</v>
      </c>
      <c r="F155" s="8">
        <v>2</v>
      </c>
      <c r="G155" s="10">
        <v>1908</v>
      </c>
      <c r="H155" s="10">
        <f t="shared" si="2"/>
        <v>3816</v>
      </c>
    </row>
    <row r="156" s="1" customFormat="1" customHeight="1" spans="1:8">
      <c r="A156" s="18" t="s">
        <v>324</v>
      </c>
      <c r="B156" s="19"/>
      <c r="C156" s="20" t="s">
        <v>325</v>
      </c>
      <c r="D156" s="21">
        <f>G156</f>
        <v>296495.49</v>
      </c>
      <c r="E156" s="18" t="s">
        <v>326</v>
      </c>
      <c r="F156" s="19"/>
      <c r="G156" s="22">
        <f>SUM(H3:H155)</f>
        <v>296495.49</v>
      </c>
      <c r="H156" s="23"/>
    </row>
    <row r="157" s="1" customFormat="1" customHeight="1" spans="1:8">
      <c r="A157" s="2" t="s">
        <v>327</v>
      </c>
      <c r="B157" s="2"/>
      <c r="C157" s="24"/>
      <c r="D157" s="24"/>
      <c r="E157" s="2"/>
      <c r="F157" s="25"/>
      <c r="G157" s="26"/>
      <c r="H157" s="26"/>
    </row>
    <row r="158" s="1" customFormat="1" ht="49" customHeight="1" spans="1:8">
      <c r="A158" s="4" t="s">
        <v>1</v>
      </c>
      <c r="B158" s="4" t="s">
        <v>2</v>
      </c>
      <c r="C158" s="6" t="s">
        <v>3</v>
      </c>
      <c r="D158" s="7"/>
      <c r="E158" s="5" t="s">
        <v>4</v>
      </c>
      <c r="F158" s="4" t="s">
        <v>5</v>
      </c>
      <c r="G158" s="4" t="s">
        <v>6</v>
      </c>
      <c r="H158" s="4" t="s">
        <v>7</v>
      </c>
    </row>
    <row r="159" s="1" customFormat="1" ht="96" customHeight="1" spans="1:8">
      <c r="A159" s="8" t="s">
        <v>8</v>
      </c>
      <c r="B159" s="8" t="s">
        <v>328</v>
      </c>
      <c r="C159" s="12" t="s">
        <v>329</v>
      </c>
      <c r="D159" s="13"/>
      <c r="E159" s="11" t="s">
        <v>17</v>
      </c>
      <c r="F159" s="8">
        <v>3</v>
      </c>
      <c r="G159" s="10">
        <v>7500</v>
      </c>
      <c r="H159" s="10">
        <f t="shared" ref="H159:H222" si="3">F159*G159</f>
        <v>22500</v>
      </c>
    </row>
    <row r="160" s="1" customFormat="1" ht="40" customHeight="1" spans="1:8">
      <c r="A160" s="8"/>
      <c r="B160" s="8" t="s">
        <v>330</v>
      </c>
      <c r="C160" s="9" t="s">
        <v>331</v>
      </c>
      <c r="D160" s="9"/>
      <c r="E160" s="8" t="s">
        <v>11</v>
      </c>
      <c r="F160" s="8">
        <v>1</v>
      </c>
      <c r="G160" s="10">
        <v>137</v>
      </c>
      <c r="H160" s="10">
        <f t="shared" si="3"/>
        <v>137</v>
      </c>
    </row>
    <row r="161" s="1" customFormat="1" ht="73" customHeight="1" spans="1:8">
      <c r="A161" s="8"/>
      <c r="B161" s="8" t="s">
        <v>15</v>
      </c>
      <c r="C161" s="12" t="s">
        <v>332</v>
      </c>
      <c r="D161" s="13"/>
      <c r="E161" s="11" t="s">
        <v>17</v>
      </c>
      <c r="F161" s="8">
        <v>1</v>
      </c>
      <c r="G161" s="10">
        <v>549</v>
      </c>
      <c r="H161" s="10">
        <f t="shared" si="3"/>
        <v>549</v>
      </c>
    </row>
    <row r="162" s="1" customFormat="1" ht="40" customHeight="1" spans="1:8">
      <c r="A162" s="8" t="s">
        <v>8</v>
      </c>
      <c r="B162" s="8" t="s">
        <v>333</v>
      </c>
      <c r="C162" s="9" t="s">
        <v>10</v>
      </c>
      <c r="D162" s="9"/>
      <c r="E162" s="8" t="s">
        <v>11</v>
      </c>
      <c r="F162" s="8">
        <v>52</v>
      </c>
      <c r="G162" s="10">
        <v>113</v>
      </c>
      <c r="H162" s="10">
        <f t="shared" si="3"/>
        <v>5876</v>
      </c>
    </row>
    <row r="163" s="1" customFormat="1" ht="40" customHeight="1" spans="1:8">
      <c r="A163" s="8"/>
      <c r="B163" s="8" t="s">
        <v>334</v>
      </c>
      <c r="C163" s="9" t="s">
        <v>335</v>
      </c>
      <c r="D163" s="9"/>
      <c r="E163" s="8" t="s">
        <v>17</v>
      </c>
      <c r="F163" s="8">
        <v>52</v>
      </c>
      <c r="G163" s="10">
        <v>14</v>
      </c>
      <c r="H163" s="10">
        <f t="shared" si="3"/>
        <v>728</v>
      </c>
    </row>
    <row r="164" s="1" customFormat="1" ht="76" customHeight="1" spans="1:8">
      <c r="A164" s="8"/>
      <c r="B164" s="8" t="s">
        <v>336</v>
      </c>
      <c r="C164" s="12" t="s">
        <v>337</v>
      </c>
      <c r="D164" s="13"/>
      <c r="E164" s="11" t="s">
        <v>17</v>
      </c>
      <c r="F164" s="8">
        <v>1</v>
      </c>
      <c r="G164" s="10">
        <v>45</v>
      </c>
      <c r="H164" s="10">
        <f t="shared" si="3"/>
        <v>45</v>
      </c>
    </row>
    <row r="165" s="1" customFormat="1" ht="40" customHeight="1" spans="1:8">
      <c r="A165" s="8"/>
      <c r="B165" s="8" t="s">
        <v>338</v>
      </c>
      <c r="C165" s="9" t="s">
        <v>339</v>
      </c>
      <c r="D165" s="9"/>
      <c r="E165" s="8" t="s">
        <v>17</v>
      </c>
      <c r="F165" s="8">
        <v>1</v>
      </c>
      <c r="G165" s="10">
        <v>229</v>
      </c>
      <c r="H165" s="10">
        <f t="shared" si="3"/>
        <v>229</v>
      </c>
    </row>
    <row r="166" s="1" customFormat="1" ht="40" customHeight="1" spans="1:8">
      <c r="A166" s="8"/>
      <c r="B166" s="8" t="s">
        <v>340</v>
      </c>
      <c r="C166" s="12" t="s">
        <v>341</v>
      </c>
      <c r="D166" s="13"/>
      <c r="E166" s="11" t="s">
        <v>342</v>
      </c>
      <c r="F166" s="8">
        <v>2</v>
      </c>
      <c r="G166" s="10">
        <v>23</v>
      </c>
      <c r="H166" s="10">
        <f t="shared" si="3"/>
        <v>46</v>
      </c>
    </row>
    <row r="167" s="1" customFormat="1" ht="115" customHeight="1" spans="1:8">
      <c r="A167" s="8"/>
      <c r="B167" s="8" t="s">
        <v>343</v>
      </c>
      <c r="C167" s="9" t="s">
        <v>344</v>
      </c>
      <c r="D167" s="9"/>
      <c r="E167" s="8" t="s">
        <v>14</v>
      </c>
      <c r="F167" s="8">
        <v>1</v>
      </c>
      <c r="G167" s="10">
        <v>3000</v>
      </c>
      <c r="H167" s="10">
        <f t="shared" si="3"/>
        <v>3000</v>
      </c>
    </row>
    <row r="168" s="1" customFormat="1" ht="40" customHeight="1" spans="1:8">
      <c r="A168" s="8"/>
      <c r="B168" s="8" t="s">
        <v>345</v>
      </c>
      <c r="C168" s="9" t="s">
        <v>346</v>
      </c>
      <c r="D168" s="9"/>
      <c r="E168" s="8" t="s">
        <v>17</v>
      </c>
      <c r="F168" s="8">
        <v>5</v>
      </c>
      <c r="G168" s="10">
        <v>73</v>
      </c>
      <c r="H168" s="10">
        <f t="shared" si="3"/>
        <v>365</v>
      </c>
    </row>
    <row r="169" s="1" customFormat="1" ht="40" customHeight="1" spans="1:8">
      <c r="A169" s="8" t="s">
        <v>8</v>
      </c>
      <c r="B169" s="8" t="s">
        <v>347</v>
      </c>
      <c r="C169" s="9" t="s">
        <v>348</v>
      </c>
      <c r="D169" s="9"/>
      <c r="E169" s="8" t="s">
        <v>17</v>
      </c>
      <c r="F169" s="8">
        <v>1</v>
      </c>
      <c r="G169" s="10">
        <v>160</v>
      </c>
      <c r="H169" s="10">
        <f t="shared" si="3"/>
        <v>160</v>
      </c>
    </row>
    <row r="170" s="1" customFormat="1" ht="40" customHeight="1" spans="1:8">
      <c r="A170" s="8"/>
      <c r="B170" s="8" t="s">
        <v>244</v>
      </c>
      <c r="C170" s="12" t="s">
        <v>349</v>
      </c>
      <c r="D170" s="13"/>
      <c r="E170" s="11" t="s">
        <v>83</v>
      </c>
      <c r="F170" s="8">
        <v>1</v>
      </c>
      <c r="G170" s="10">
        <v>778</v>
      </c>
      <c r="H170" s="10">
        <f t="shared" si="3"/>
        <v>778</v>
      </c>
    </row>
    <row r="171" s="1" customFormat="1" ht="40" customHeight="1" spans="1:8">
      <c r="A171" s="8"/>
      <c r="B171" s="8" t="s">
        <v>18</v>
      </c>
      <c r="C171" s="12" t="s">
        <v>350</v>
      </c>
      <c r="D171" s="13"/>
      <c r="E171" s="11" t="s">
        <v>20</v>
      </c>
      <c r="F171" s="8">
        <v>2</v>
      </c>
      <c r="G171" s="10">
        <v>1100</v>
      </c>
      <c r="H171" s="10">
        <f t="shared" si="3"/>
        <v>2200</v>
      </c>
    </row>
    <row r="172" s="1" customFormat="1" ht="78" customHeight="1" spans="1:8">
      <c r="A172" s="8"/>
      <c r="B172" s="8" t="s">
        <v>33</v>
      </c>
      <c r="C172" s="9" t="s">
        <v>34</v>
      </c>
      <c r="D172" s="9"/>
      <c r="E172" s="8" t="s">
        <v>14</v>
      </c>
      <c r="F172" s="8">
        <v>2</v>
      </c>
      <c r="G172" s="10">
        <v>24</v>
      </c>
      <c r="H172" s="10">
        <f t="shared" si="3"/>
        <v>48</v>
      </c>
    </row>
    <row r="173" s="1" customFormat="1" ht="40" customHeight="1" spans="1:8">
      <c r="A173" s="8"/>
      <c r="B173" s="8" t="s">
        <v>35</v>
      </c>
      <c r="C173" s="9" t="s">
        <v>351</v>
      </c>
      <c r="D173" s="9"/>
      <c r="E173" s="8" t="s">
        <v>17</v>
      </c>
      <c r="F173" s="8">
        <v>1</v>
      </c>
      <c r="G173" s="10">
        <v>35</v>
      </c>
      <c r="H173" s="10">
        <f t="shared" si="3"/>
        <v>35</v>
      </c>
    </row>
    <row r="174" s="1" customFormat="1" ht="40" customHeight="1" spans="1:8">
      <c r="A174" s="8"/>
      <c r="B174" s="8" t="s">
        <v>352</v>
      </c>
      <c r="C174" s="9" t="s">
        <v>353</v>
      </c>
      <c r="D174" s="9"/>
      <c r="E174" s="8" t="s">
        <v>17</v>
      </c>
      <c r="F174" s="8">
        <v>1</v>
      </c>
      <c r="G174" s="10">
        <v>28.76</v>
      </c>
      <c r="H174" s="10">
        <f t="shared" si="3"/>
        <v>28.76</v>
      </c>
    </row>
    <row r="175" s="1" customFormat="1" ht="40" customHeight="1" spans="1:8">
      <c r="A175" s="8"/>
      <c r="B175" s="8" t="s">
        <v>354</v>
      </c>
      <c r="C175" s="9" t="s">
        <v>355</v>
      </c>
      <c r="D175" s="9"/>
      <c r="E175" s="8" t="s">
        <v>83</v>
      </c>
      <c r="F175" s="8">
        <v>1</v>
      </c>
      <c r="G175" s="10">
        <v>2600</v>
      </c>
      <c r="H175" s="10">
        <f t="shared" si="3"/>
        <v>2600</v>
      </c>
    </row>
    <row r="176" s="1" customFormat="1" ht="40" customHeight="1" spans="1:8">
      <c r="A176" s="8"/>
      <c r="B176" s="8" t="s">
        <v>88</v>
      </c>
      <c r="C176" s="9" t="s">
        <v>356</v>
      </c>
      <c r="D176" s="9"/>
      <c r="E176" s="8" t="s">
        <v>83</v>
      </c>
      <c r="F176" s="8">
        <v>26</v>
      </c>
      <c r="G176" s="10">
        <v>130</v>
      </c>
      <c r="H176" s="10">
        <f t="shared" si="3"/>
        <v>3380</v>
      </c>
    </row>
    <row r="177" s="1" customFormat="1" ht="40" customHeight="1" spans="1:8">
      <c r="A177" s="8"/>
      <c r="B177" s="8"/>
      <c r="C177" s="9" t="s">
        <v>357</v>
      </c>
      <c r="D177" s="9"/>
      <c r="E177" s="8" t="s">
        <v>83</v>
      </c>
      <c r="F177" s="8">
        <v>1</v>
      </c>
      <c r="G177" s="10">
        <v>205</v>
      </c>
      <c r="H177" s="10">
        <f t="shared" si="3"/>
        <v>205</v>
      </c>
    </row>
    <row r="178" s="1" customFormat="1" ht="40" customHeight="1" spans="1:8">
      <c r="A178" s="8"/>
      <c r="B178" s="8" t="s">
        <v>91</v>
      </c>
      <c r="C178" s="9" t="s">
        <v>358</v>
      </c>
      <c r="D178" s="9"/>
      <c r="E178" s="8" t="s">
        <v>83</v>
      </c>
      <c r="F178" s="8">
        <v>1</v>
      </c>
      <c r="G178" s="10">
        <v>503</v>
      </c>
      <c r="H178" s="10">
        <f t="shared" si="3"/>
        <v>503</v>
      </c>
    </row>
    <row r="179" s="1" customFormat="1" ht="40" customHeight="1" spans="1:8">
      <c r="A179" s="8"/>
      <c r="B179" s="8" t="s">
        <v>42</v>
      </c>
      <c r="C179" s="9" t="s">
        <v>43</v>
      </c>
      <c r="D179" s="9"/>
      <c r="E179" s="8" t="s">
        <v>44</v>
      </c>
      <c r="F179" s="8">
        <v>26</v>
      </c>
      <c r="G179" s="10">
        <v>6</v>
      </c>
      <c r="H179" s="10">
        <f t="shared" si="3"/>
        <v>156</v>
      </c>
    </row>
    <row r="180" s="1" customFormat="1" ht="40" customHeight="1" spans="1:8">
      <c r="A180" s="8"/>
      <c r="B180" s="8" t="s">
        <v>359</v>
      </c>
      <c r="C180" s="9" t="s">
        <v>360</v>
      </c>
      <c r="D180" s="9"/>
      <c r="E180" s="8" t="s">
        <v>44</v>
      </c>
      <c r="F180" s="8">
        <v>1</v>
      </c>
      <c r="G180" s="10">
        <v>10</v>
      </c>
      <c r="H180" s="10">
        <f t="shared" si="3"/>
        <v>10</v>
      </c>
    </row>
    <row r="181" s="1" customFormat="1" ht="40" customHeight="1" spans="1:8">
      <c r="A181" s="8"/>
      <c r="B181" s="8" t="s">
        <v>361</v>
      </c>
      <c r="C181" s="9" t="s">
        <v>362</v>
      </c>
      <c r="D181" s="9"/>
      <c r="E181" s="8" t="s">
        <v>83</v>
      </c>
      <c r="F181" s="8">
        <v>2</v>
      </c>
      <c r="G181" s="10">
        <v>160</v>
      </c>
      <c r="H181" s="10">
        <f t="shared" si="3"/>
        <v>320</v>
      </c>
    </row>
    <row r="182" s="1" customFormat="1" ht="75" customHeight="1" spans="1:8">
      <c r="A182" s="8"/>
      <c r="B182" s="8" t="s">
        <v>363</v>
      </c>
      <c r="C182" s="9" t="s">
        <v>78</v>
      </c>
      <c r="D182" s="9"/>
      <c r="E182" s="8" t="s">
        <v>14</v>
      </c>
      <c r="F182" s="8">
        <v>26</v>
      </c>
      <c r="G182" s="10">
        <v>185</v>
      </c>
      <c r="H182" s="10">
        <f t="shared" si="3"/>
        <v>4810</v>
      </c>
    </row>
    <row r="183" s="1" customFormat="1" ht="40" customHeight="1" spans="1:8">
      <c r="A183" s="8"/>
      <c r="B183" s="8" t="s">
        <v>364</v>
      </c>
      <c r="C183" s="9" t="s">
        <v>365</v>
      </c>
      <c r="D183" s="9"/>
      <c r="E183" s="8" t="s">
        <v>17</v>
      </c>
      <c r="F183" s="8">
        <v>26</v>
      </c>
      <c r="G183" s="10">
        <v>14</v>
      </c>
      <c r="H183" s="10">
        <f t="shared" si="3"/>
        <v>364</v>
      </c>
    </row>
    <row r="184" s="1" customFormat="1" ht="40" customHeight="1" spans="1:8">
      <c r="A184" s="8"/>
      <c r="B184" s="8" t="s">
        <v>366</v>
      </c>
      <c r="C184" s="12" t="s">
        <v>367</v>
      </c>
      <c r="D184" s="13"/>
      <c r="E184" s="11" t="s">
        <v>17</v>
      </c>
      <c r="F184" s="8">
        <v>26</v>
      </c>
      <c r="G184" s="10">
        <v>24</v>
      </c>
      <c r="H184" s="10">
        <f t="shared" si="3"/>
        <v>624</v>
      </c>
    </row>
    <row r="185" s="1" customFormat="1" ht="40" customHeight="1" spans="1:8">
      <c r="A185" s="8"/>
      <c r="B185" s="8"/>
      <c r="C185" s="9" t="s">
        <v>368</v>
      </c>
      <c r="D185" s="9"/>
      <c r="E185" s="8" t="s">
        <v>17</v>
      </c>
      <c r="F185" s="8">
        <v>4</v>
      </c>
      <c r="G185" s="10">
        <v>28</v>
      </c>
      <c r="H185" s="10">
        <f t="shared" si="3"/>
        <v>112</v>
      </c>
    </row>
    <row r="186" s="1" customFormat="1" ht="40" customHeight="1" spans="1:8">
      <c r="A186" s="8"/>
      <c r="B186" s="8"/>
      <c r="C186" s="9" t="s">
        <v>369</v>
      </c>
      <c r="D186" s="9"/>
      <c r="E186" s="8" t="s">
        <v>17</v>
      </c>
      <c r="F186" s="8">
        <v>4</v>
      </c>
      <c r="G186" s="10">
        <v>34</v>
      </c>
      <c r="H186" s="10">
        <f t="shared" si="3"/>
        <v>136</v>
      </c>
    </row>
    <row r="187" s="1" customFormat="1" customHeight="1" spans="1:8">
      <c r="A187" s="8"/>
      <c r="B187" s="8" t="s">
        <v>93</v>
      </c>
      <c r="C187" s="9" t="s">
        <v>370</v>
      </c>
      <c r="D187" s="9" t="s">
        <v>371</v>
      </c>
      <c r="E187" s="8" t="s">
        <v>17</v>
      </c>
      <c r="F187" s="8">
        <v>26</v>
      </c>
      <c r="G187" s="10">
        <v>9</v>
      </c>
      <c r="H187" s="10">
        <f t="shared" si="3"/>
        <v>234</v>
      </c>
    </row>
    <row r="188" s="1" customFormat="1" customHeight="1" spans="1:8">
      <c r="A188" s="8"/>
      <c r="B188" s="8"/>
      <c r="C188" s="9" t="s">
        <v>372</v>
      </c>
      <c r="D188" s="9"/>
      <c r="E188" s="8" t="s">
        <v>17</v>
      </c>
      <c r="F188" s="8">
        <v>26</v>
      </c>
      <c r="G188" s="10">
        <v>10</v>
      </c>
      <c r="H188" s="10">
        <f t="shared" si="3"/>
        <v>260</v>
      </c>
    </row>
    <row r="189" s="1" customFormat="1" customHeight="1" spans="1:8">
      <c r="A189" s="8"/>
      <c r="B189" s="8"/>
      <c r="C189" s="9" t="s">
        <v>373</v>
      </c>
      <c r="D189" s="9"/>
      <c r="E189" s="8" t="s">
        <v>17</v>
      </c>
      <c r="F189" s="8">
        <v>26</v>
      </c>
      <c r="G189" s="10">
        <v>14</v>
      </c>
      <c r="H189" s="10">
        <f t="shared" si="3"/>
        <v>364</v>
      </c>
    </row>
    <row r="190" s="1" customFormat="1" customHeight="1" spans="1:8">
      <c r="A190" s="8"/>
      <c r="B190" s="8"/>
      <c r="C190" s="9" t="s">
        <v>65</v>
      </c>
      <c r="D190" s="9"/>
      <c r="E190" s="8" t="s">
        <v>17</v>
      </c>
      <c r="F190" s="8">
        <v>2</v>
      </c>
      <c r="G190" s="10">
        <v>18</v>
      </c>
      <c r="H190" s="10">
        <f t="shared" si="3"/>
        <v>36</v>
      </c>
    </row>
    <row r="191" s="1" customFormat="1" customHeight="1" spans="1:8">
      <c r="A191" s="8"/>
      <c r="B191" s="8"/>
      <c r="C191" s="9" t="s">
        <v>374</v>
      </c>
      <c r="D191" s="9"/>
      <c r="E191" s="8" t="s">
        <v>17</v>
      </c>
      <c r="F191" s="8">
        <v>2</v>
      </c>
      <c r="G191" s="10">
        <v>59</v>
      </c>
      <c r="H191" s="10">
        <f t="shared" si="3"/>
        <v>118</v>
      </c>
    </row>
    <row r="192" s="1" customFormat="1" customHeight="1" spans="1:8">
      <c r="A192" s="8"/>
      <c r="B192" s="8" t="s">
        <v>57</v>
      </c>
      <c r="C192" s="14" t="s">
        <v>375</v>
      </c>
      <c r="D192" s="9" t="s">
        <v>376</v>
      </c>
      <c r="E192" s="8" t="s">
        <v>44</v>
      </c>
      <c r="F192" s="8">
        <v>250</v>
      </c>
      <c r="G192" s="10">
        <v>1</v>
      </c>
      <c r="H192" s="10">
        <f t="shared" si="3"/>
        <v>250</v>
      </c>
    </row>
    <row r="193" s="1" customFormat="1" customHeight="1" spans="1:8">
      <c r="A193" s="8"/>
      <c r="B193" s="8"/>
      <c r="C193" s="14" t="s">
        <v>377</v>
      </c>
      <c r="D193" s="9"/>
      <c r="E193" s="8" t="s">
        <v>44</v>
      </c>
      <c r="F193" s="8">
        <v>75</v>
      </c>
      <c r="G193" s="10">
        <v>2</v>
      </c>
      <c r="H193" s="10">
        <f t="shared" si="3"/>
        <v>150</v>
      </c>
    </row>
    <row r="194" s="1" customFormat="1" customHeight="1" spans="1:8">
      <c r="A194" s="8"/>
      <c r="B194" s="8"/>
      <c r="C194" s="14" t="s">
        <v>378</v>
      </c>
      <c r="D194" s="9"/>
      <c r="E194" s="8" t="s">
        <v>44</v>
      </c>
      <c r="F194" s="8">
        <v>75</v>
      </c>
      <c r="G194" s="10">
        <v>2</v>
      </c>
      <c r="H194" s="10">
        <f t="shared" si="3"/>
        <v>150</v>
      </c>
    </row>
    <row r="195" s="1" customFormat="1" customHeight="1" spans="1:8">
      <c r="A195" s="8"/>
      <c r="B195" s="8"/>
      <c r="C195" s="14" t="s">
        <v>379</v>
      </c>
      <c r="D195" s="9"/>
      <c r="E195" s="8" t="s">
        <v>44</v>
      </c>
      <c r="F195" s="8">
        <v>10</v>
      </c>
      <c r="G195" s="10">
        <v>9</v>
      </c>
      <c r="H195" s="10">
        <f t="shared" si="3"/>
        <v>90</v>
      </c>
    </row>
    <row r="196" s="1" customFormat="1" ht="48" customHeight="1" spans="1:8">
      <c r="A196" s="8"/>
      <c r="B196" s="8" t="s">
        <v>380</v>
      </c>
      <c r="C196" s="14" t="s">
        <v>378</v>
      </c>
      <c r="D196" s="9" t="s">
        <v>381</v>
      </c>
      <c r="E196" s="8" t="s">
        <v>44</v>
      </c>
      <c r="F196" s="8">
        <v>10</v>
      </c>
      <c r="G196" s="10">
        <v>4</v>
      </c>
      <c r="H196" s="10">
        <f t="shared" si="3"/>
        <v>40</v>
      </c>
    </row>
    <row r="197" s="1" customFormat="1" customHeight="1" spans="1:8">
      <c r="A197" s="8"/>
      <c r="B197" s="8" t="s">
        <v>382</v>
      </c>
      <c r="C197" s="14" t="s">
        <v>375</v>
      </c>
      <c r="D197" s="9" t="s">
        <v>383</v>
      </c>
      <c r="E197" s="8" t="s">
        <v>44</v>
      </c>
      <c r="F197" s="8">
        <v>10</v>
      </c>
      <c r="G197" s="10">
        <v>3</v>
      </c>
      <c r="H197" s="10">
        <f t="shared" si="3"/>
        <v>30</v>
      </c>
    </row>
    <row r="198" s="1" customFormat="1" customHeight="1" spans="1:8">
      <c r="A198" s="8"/>
      <c r="B198" s="8"/>
      <c r="C198" s="14" t="s">
        <v>384</v>
      </c>
      <c r="D198" s="9"/>
      <c r="E198" s="8" t="s">
        <v>44</v>
      </c>
      <c r="F198" s="8">
        <v>10</v>
      </c>
      <c r="G198" s="10">
        <v>5</v>
      </c>
      <c r="H198" s="10">
        <f t="shared" si="3"/>
        <v>50</v>
      </c>
    </row>
    <row r="199" s="1" customFormat="1" customHeight="1" spans="1:8">
      <c r="A199" s="8" t="s">
        <v>8</v>
      </c>
      <c r="B199" s="8" t="s">
        <v>64</v>
      </c>
      <c r="C199" s="9" t="s">
        <v>370</v>
      </c>
      <c r="D199" s="9" t="s">
        <v>385</v>
      </c>
      <c r="E199" s="8" t="s">
        <v>17</v>
      </c>
      <c r="F199" s="8">
        <v>52</v>
      </c>
      <c r="G199" s="10">
        <v>6</v>
      </c>
      <c r="H199" s="10">
        <f t="shared" si="3"/>
        <v>312</v>
      </c>
    </row>
    <row r="200" s="1" customFormat="1" customHeight="1" spans="1:8">
      <c r="A200" s="8"/>
      <c r="B200" s="8"/>
      <c r="C200" s="9" t="s">
        <v>372</v>
      </c>
      <c r="D200" s="9"/>
      <c r="E200" s="8" t="s">
        <v>17</v>
      </c>
      <c r="F200" s="8">
        <v>75</v>
      </c>
      <c r="G200" s="10">
        <v>6</v>
      </c>
      <c r="H200" s="10">
        <f t="shared" si="3"/>
        <v>450</v>
      </c>
    </row>
    <row r="201" s="1" customFormat="1" customHeight="1" spans="1:8">
      <c r="A201" s="8"/>
      <c r="B201" s="8"/>
      <c r="C201" s="9" t="s">
        <v>373</v>
      </c>
      <c r="D201" s="9"/>
      <c r="E201" s="8" t="s">
        <v>17</v>
      </c>
      <c r="F201" s="8">
        <v>100</v>
      </c>
      <c r="G201" s="10">
        <v>7</v>
      </c>
      <c r="H201" s="10">
        <f t="shared" si="3"/>
        <v>700</v>
      </c>
    </row>
    <row r="202" s="1" customFormat="1" customHeight="1" spans="1:8">
      <c r="A202" s="8"/>
      <c r="B202" s="8"/>
      <c r="C202" s="9" t="s">
        <v>65</v>
      </c>
      <c r="D202" s="9"/>
      <c r="E202" s="8" t="s">
        <v>17</v>
      </c>
      <c r="F202" s="8">
        <v>100</v>
      </c>
      <c r="G202" s="10">
        <v>9</v>
      </c>
      <c r="H202" s="10">
        <f t="shared" si="3"/>
        <v>900</v>
      </c>
    </row>
    <row r="203" s="1" customFormat="1" customHeight="1" spans="1:8">
      <c r="A203" s="8"/>
      <c r="B203" s="8"/>
      <c r="C203" s="9" t="s">
        <v>386</v>
      </c>
      <c r="D203" s="9"/>
      <c r="E203" s="8" t="s">
        <v>17</v>
      </c>
      <c r="F203" s="8">
        <v>100</v>
      </c>
      <c r="G203" s="10">
        <v>14</v>
      </c>
      <c r="H203" s="10">
        <f t="shared" si="3"/>
        <v>1400</v>
      </c>
    </row>
    <row r="204" s="1" customFormat="1" customHeight="1" spans="1:8">
      <c r="A204" s="8"/>
      <c r="B204" s="8"/>
      <c r="C204" s="9" t="s">
        <v>374</v>
      </c>
      <c r="D204" s="9"/>
      <c r="E204" s="8" t="s">
        <v>17</v>
      </c>
      <c r="F204" s="8">
        <v>3</v>
      </c>
      <c r="G204" s="10">
        <v>18</v>
      </c>
      <c r="H204" s="10">
        <f t="shared" si="3"/>
        <v>54</v>
      </c>
    </row>
    <row r="205" s="1" customFormat="1" customHeight="1" spans="1:8">
      <c r="A205" s="8"/>
      <c r="B205" s="8"/>
      <c r="C205" s="9" t="s">
        <v>387</v>
      </c>
      <c r="D205" s="9"/>
      <c r="E205" s="8" t="s">
        <v>17</v>
      </c>
      <c r="F205" s="8">
        <v>3</v>
      </c>
      <c r="G205" s="10">
        <v>34</v>
      </c>
      <c r="H205" s="10">
        <f t="shared" si="3"/>
        <v>102</v>
      </c>
    </row>
    <row r="206" s="1" customFormat="1" customHeight="1" spans="1:8">
      <c r="A206" s="8"/>
      <c r="B206" s="8" t="s">
        <v>388</v>
      </c>
      <c r="C206" s="9" t="s">
        <v>65</v>
      </c>
      <c r="D206" s="9" t="s">
        <v>389</v>
      </c>
      <c r="E206" s="8" t="s">
        <v>17</v>
      </c>
      <c r="F206" s="8">
        <v>52</v>
      </c>
      <c r="G206" s="10">
        <v>23</v>
      </c>
      <c r="H206" s="10">
        <f t="shared" si="3"/>
        <v>1196</v>
      </c>
    </row>
    <row r="207" s="1" customFormat="1" customHeight="1" spans="1:8">
      <c r="A207" s="8"/>
      <c r="B207" s="8"/>
      <c r="C207" s="9" t="s">
        <v>386</v>
      </c>
      <c r="D207" s="9"/>
      <c r="E207" s="8" t="s">
        <v>17</v>
      </c>
      <c r="F207" s="8">
        <v>10</v>
      </c>
      <c r="G207" s="10">
        <v>28</v>
      </c>
      <c r="H207" s="10">
        <f t="shared" si="3"/>
        <v>280</v>
      </c>
    </row>
    <row r="208" s="1" customFormat="1" ht="40" customHeight="1" spans="1:8">
      <c r="A208" s="8"/>
      <c r="B208" s="8" t="s">
        <v>390</v>
      </c>
      <c r="C208" s="15" t="s">
        <v>386</v>
      </c>
      <c r="D208" s="15" t="s">
        <v>391</v>
      </c>
      <c r="E208" s="11" t="s">
        <v>17</v>
      </c>
      <c r="F208" s="8">
        <v>2</v>
      </c>
      <c r="G208" s="10">
        <v>34</v>
      </c>
      <c r="H208" s="10">
        <f t="shared" si="3"/>
        <v>68</v>
      </c>
    </row>
    <row r="209" s="1" customFormat="1" ht="40" customHeight="1" spans="1:8">
      <c r="A209" s="8" t="s">
        <v>8</v>
      </c>
      <c r="B209" s="8" t="s">
        <v>392</v>
      </c>
      <c r="C209" s="15" t="s">
        <v>393</v>
      </c>
      <c r="D209" s="15" t="s">
        <v>394</v>
      </c>
      <c r="E209" s="11" t="s">
        <v>17</v>
      </c>
      <c r="F209" s="8">
        <v>200</v>
      </c>
      <c r="G209" s="10">
        <v>7</v>
      </c>
      <c r="H209" s="10">
        <f t="shared" si="3"/>
        <v>1400</v>
      </c>
    </row>
    <row r="210" s="1" customFormat="1" ht="40" customHeight="1" spans="1:8">
      <c r="A210" s="8"/>
      <c r="B210" s="8"/>
      <c r="C210" s="9" t="s">
        <v>386</v>
      </c>
      <c r="D210" s="9" t="s">
        <v>395</v>
      </c>
      <c r="E210" s="8" t="s">
        <v>17</v>
      </c>
      <c r="F210" s="8">
        <v>20</v>
      </c>
      <c r="G210" s="10">
        <v>9</v>
      </c>
      <c r="H210" s="10">
        <f t="shared" si="3"/>
        <v>180</v>
      </c>
    </row>
    <row r="211" s="1" customFormat="1" ht="40" customHeight="1" spans="1:8">
      <c r="A211" s="8"/>
      <c r="B211" s="8" t="s">
        <v>396</v>
      </c>
      <c r="C211" s="9" t="s">
        <v>397</v>
      </c>
      <c r="D211" s="9" t="s">
        <v>398</v>
      </c>
      <c r="E211" s="8" t="s">
        <v>17</v>
      </c>
      <c r="F211" s="8">
        <v>170</v>
      </c>
      <c r="G211" s="10">
        <v>9</v>
      </c>
      <c r="H211" s="10">
        <f t="shared" si="3"/>
        <v>1530</v>
      </c>
    </row>
    <row r="212" s="1" customFormat="1" ht="40" customHeight="1" spans="1:8">
      <c r="A212" s="8"/>
      <c r="B212" s="8"/>
      <c r="C212" s="9" t="s">
        <v>393</v>
      </c>
      <c r="D212" s="9"/>
      <c r="E212" s="8" t="s">
        <v>17</v>
      </c>
      <c r="F212" s="8">
        <v>26</v>
      </c>
      <c r="G212" s="10">
        <v>9</v>
      </c>
      <c r="H212" s="10">
        <f t="shared" si="3"/>
        <v>234</v>
      </c>
    </row>
    <row r="213" s="1" customFormat="1" ht="40" customHeight="1" spans="1:8">
      <c r="A213" s="8"/>
      <c r="B213" s="8"/>
      <c r="C213" s="9" t="s">
        <v>386</v>
      </c>
      <c r="D213" s="9"/>
      <c r="E213" s="8" t="s">
        <v>17</v>
      </c>
      <c r="F213" s="8">
        <v>26</v>
      </c>
      <c r="G213" s="10">
        <v>14</v>
      </c>
      <c r="H213" s="10">
        <f t="shared" si="3"/>
        <v>364</v>
      </c>
    </row>
    <row r="214" s="1" customFormat="1" ht="40" customHeight="1" spans="1:8">
      <c r="A214" s="8"/>
      <c r="B214" s="8" t="s">
        <v>399</v>
      </c>
      <c r="C214" s="15" t="s">
        <v>397</v>
      </c>
      <c r="D214" s="15" t="s">
        <v>400</v>
      </c>
      <c r="E214" s="11" t="s">
        <v>17</v>
      </c>
      <c r="F214" s="8">
        <v>30</v>
      </c>
      <c r="G214" s="10">
        <v>14</v>
      </c>
      <c r="H214" s="10">
        <f t="shared" si="3"/>
        <v>420</v>
      </c>
    </row>
    <row r="215" s="1" customFormat="1" ht="40" customHeight="1" spans="1:8">
      <c r="A215" s="8"/>
      <c r="B215" s="8" t="s">
        <v>401</v>
      </c>
      <c r="C215" s="9" t="s">
        <v>397</v>
      </c>
      <c r="D215" s="9" t="s">
        <v>398</v>
      </c>
      <c r="E215" s="8" t="s">
        <v>17</v>
      </c>
      <c r="F215" s="8">
        <v>200</v>
      </c>
      <c r="G215" s="10">
        <v>8</v>
      </c>
      <c r="H215" s="10">
        <f t="shared" si="3"/>
        <v>1600</v>
      </c>
    </row>
    <row r="216" s="1" customFormat="1" ht="40" customHeight="1" spans="1:8">
      <c r="A216" s="8"/>
      <c r="B216" s="8"/>
      <c r="C216" s="9" t="s">
        <v>393</v>
      </c>
      <c r="D216" s="9"/>
      <c r="E216" s="8" t="s">
        <v>17</v>
      </c>
      <c r="F216" s="8">
        <v>200</v>
      </c>
      <c r="G216" s="10">
        <v>9</v>
      </c>
      <c r="H216" s="10">
        <f t="shared" si="3"/>
        <v>1800</v>
      </c>
    </row>
    <row r="217" s="1" customFormat="1" ht="40" customHeight="1" spans="1:8">
      <c r="A217" s="8"/>
      <c r="B217" s="8"/>
      <c r="C217" s="9" t="s">
        <v>386</v>
      </c>
      <c r="D217" s="9"/>
      <c r="E217" s="8" t="s">
        <v>17</v>
      </c>
      <c r="F217" s="8">
        <v>10</v>
      </c>
      <c r="G217" s="10">
        <v>14</v>
      </c>
      <c r="H217" s="10">
        <f t="shared" si="3"/>
        <v>140</v>
      </c>
    </row>
    <row r="218" s="1" customFormat="1" ht="40" customHeight="1" spans="1:8">
      <c r="A218" s="8" t="s">
        <v>8</v>
      </c>
      <c r="B218" s="8" t="s">
        <v>402</v>
      </c>
      <c r="C218" s="9" t="s">
        <v>397</v>
      </c>
      <c r="D218" s="9" t="s">
        <v>403</v>
      </c>
      <c r="E218" s="8" t="s">
        <v>17</v>
      </c>
      <c r="F218" s="8">
        <v>5</v>
      </c>
      <c r="G218" s="10">
        <v>14</v>
      </c>
      <c r="H218" s="10">
        <f t="shared" si="3"/>
        <v>70</v>
      </c>
    </row>
    <row r="219" s="1" customFormat="1" ht="40" customHeight="1" spans="1:8">
      <c r="A219" s="8"/>
      <c r="B219" s="8"/>
      <c r="C219" s="9" t="s">
        <v>393</v>
      </c>
      <c r="D219" s="9"/>
      <c r="E219" s="8" t="s">
        <v>17</v>
      </c>
      <c r="F219" s="8">
        <v>26</v>
      </c>
      <c r="G219" s="10">
        <v>15</v>
      </c>
      <c r="H219" s="10">
        <f t="shared" si="3"/>
        <v>390</v>
      </c>
    </row>
    <row r="220" s="1" customFormat="1" ht="40" customHeight="1" spans="1:8">
      <c r="A220" s="8"/>
      <c r="B220" s="8" t="s">
        <v>404</v>
      </c>
      <c r="C220" s="9" t="s">
        <v>405</v>
      </c>
      <c r="D220" s="9" t="s">
        <v>406</v>
      </c>
      <c r="E220" s="8" t="s">
        <v>17</v>
      </c>
      <c r="F220" s="8">
        <v>52</v>
      </c>
      <c r="G220" s="10">
        <v>7</v>
      </c>
      <c r="H220" s="10">
        <f t="shared" si="3"/>
        <v>364</v>
      </c>
    </row>
    <row r="221" s="1" customFormat="1" ht="40" customHeight="1" spans="1:8">
      <c r="A221" s="8"/>
      <c r="B221" s="8"/>
      <c r="C221" s="9" t="s">
        <v>397</v>
      </c>
      <c r="D221" s="9"/>
      <c r="E221" s="8" t="s">
        <v>17</v>
      </c>
      <c r="F221" s="8">
        <v>200</v>
      </c>
      <c r="G221" s="10">
        <v>8</v>
      </c>
      <c r="H221" s="10">
        <f t="shared" si="3"/>
        <v>1600</v>
      </c>
    </row>
    <row r="222" s="1" customFormat="1" ht="40" customHeight="1" spans="1:8">
      <c r="A222" s="8"/>
      <c r="B222" s="8" t="s">
        <v>407</v>
      </c>
      <c r="C222" s="9" t="s">
        <v>405</v>
      </c>
      <c r="D222" s="9" t="s">
        <v>408</v>
      </c>
      <c r="E222" s="8" t="s">
        <v>17</v>
      </c>
      <c r="F222" s="8">
        <v>26</v>
      </c>
      <c r="G222" s="10">
        <v>8</v>
      </c>
      <c r="H222" s="10">
        <f t="shared" si="3"/>
        <v>208</v>
      </c>
    </row>
    <row r="223" s="1" customFormat="1" ht="40" customHeight="1" spans="1:8">
      <c r="A223" s="8"/>
      <c r="B223" s="8"/>
      <c r="C223" s="9" t="s">
        <v>397</v>
      </c>
      <c r="D223" s="9" t="s">
        <v>409</v>
      </c>
      <c r="E223" s="8" t="s">
        <v>17</v>
      </c>
      <c r="F223" s="8">
        <v>5</v>
      </c>
      <c r="G223" s="10">
        <v>9</v>
      </c>
      <c r="H223" s="10">
        <f t="shared" ref="H223:H286" si="4">F223*G223</f>
        <v>45</v>
      </c>
    </row>
    <row r="224" s="1" customFormat="1" ht="90" customHeight="1" spans="1:8">
      <c r="A224" s="8"/>
      <c r="B224" s="8" t="s">
        <v>67</v>
      </c>
      <c r="C224" s="9" t="s">
        <v>410</v>
      </c>
      <c r="D224" s="9" t="s">
        <v>411</v>
      </c>
      <c r="E224" s="8" t="s">
        <v>17</v>
      </c>
      <c r="F224" s="8">
        <v>100</v>
      </c>
      <c r="G224" s="10">
        <v>9</v>
      </c>
      <c r="H224" s="10">
        <f t="shared" si="4"/>
        <v>900</v>
      </c>
    </row>
    <row r="225" s="1" customFormat="1" ht="40" customHeight="1" spans="1:8">
      <c r="A225" s="8" t="s">
        <v>8</v>
      </c>
      <c r="B225" s="8" t="s">
        <v>412</v>
      </c>
      <c r="C225" s="15" t="s">
        <v>413</v>
      </c>
      <c r="D225" s="15" t="s">
        <v>414</v>
      </c>
      <c r="E225" s="11" t="s">
        <v>44</v>
      </c>
      <c r="F225" s="8">
        <v>2</v>
      </c>
      <c r="G225" s="10">
        <v>37</v>
      </c>
      <c r="H225" s="10">
        <f t="shared" si="4"/>
        <v>74</v>
      </c>
    </row>
    <row r="226" s="1" customFormat="1" ht="40" customHeight="1" spans="1:8">
      <c r="A226" s="8"/>
      <c r="B226" s="8" t="s">
        <v>415</v>
      </c>
      <c r="C226" s="14" t="s">
        <v>416</v>
      </c>
      <c r="D226" s="9" t="s">
        <v>417</v>
      </c>
      <c r="E226" s="8" t="s">
        <v>44</v>
      </c>
      <c r="F226" s="8">
        <v>2</v>
      </c>
      <c r="G226" s="10">
        <v>9</v>
      </c>
      <c r="H226" s="10">
        <f t="shared" si="4"/>
        <v>18</v>
      </c>
    </row>
    <row r="227" s="1" customFormat="1" ht="40" customHeight="1" spans="1:8">
      <c r="A227" s="8"/>
      <c r="B227" s="8" t="s">
        <v>69</v>
      </c>
      <c r="C227" s="9" t="s">
        <v>418</v>
      </c>
      <c r="D227" s="9" t="s">
        <v>419</v>
      </c>
      <c r="E227" s="8" t="s">
        <v>17</v>
      </c>
      <c r="F227" s="8">
        <v>26</v>
      </c>
      <c r="G227" s="10">
        <v>10</v>
      </c>
      <c r="H227" s="10">
        <f t="shared" si="4"/>
        <v>260</v>
      </c>
    </row>
    <row r="228" s="1" customFormat="1" ht="40" customHeight="1" spans="1:8">
      <c r="A228" s="8"/>
      <c r="B228" s="8"/>
      <c r="C228" s="9" t="s">
        <v>420</v>
      </c>
      <c r="D228" s="9"/>
      <c r="E228" s="8" t="s">
        <v>17</v>
      </c>
      <c r="F228" s="8">
        <v>3</v>
      </c>
      <c r="G228" s="10">
        <v>15</v>
      </c>
      <c r="H228" s="10">
        <f t="shared" si="4"/>
        <v>45</v>
      </c>
    </row>
    <row r="229" s="1" customFormat="1" ht="40" customHeight="1" spans="1:8">
      <c r="A229" s="8"/>
      <c r="B229" s="8" t="s">
        <v>421</v>
      </c>
      <c r="C229" s="9" t="s">
        <v>422</v>
      </c>
      <c r="D229" s="9" t="s">
        <v>423</v>
      </c>
      <c r="E229" s="8" t="s">
        <v>17</v>
      </c>
      <c r="F229" s="8">
        <v>26</v>
      </c>
      <c r="G229" s="10">
        <v>12</v>
      </c>
      <c r="H229" s="10">
        <f t="shared" si="4"/>
        <v>312</v>
      </c>
    </row>
    <row r="230" s="1" customFormat="1" ht="40" customHeight="1" spans="1:8">
      <c r="A230" s="8"/>
      <c r="B230" s="8"/>
      <c r="C230" s="15" t="s">
        <v>424</v>
      </c>
      <c r="D230" s="15" t="s">
        <v>425</v>
      </c>
      <c r="E230" s="11" t="s">
        <v>17</v>
      </c>
      <c r="F230" s="8">
        <v>2</v>
      </c>
      <c r="G230" s="10">
        <v>24</v>
      </c>
      <c r="H230" s="10">
        <f t="shared" si="4"/>
        <v>48</v>
      </c>
    </row>
    <row r="231" s="1" customFormat="1" ht="40" customHeight="1" spans="1:8">
      <c r="A231" s="8"/>
      <c r="B231" s="8" t="s">
        <v>426</v>
      </c>
      <c r="C231" s="15" t="s">
        <v>427</v>
      </c>
      <c r="D231" s="15" t="s">
        <v>428</v>
      </c>
      <c r="E231" s="11" t="s">
        <v>17</v>
      </c>
      <c r="F231" s="8">
        <v>5</v>
      </c>
      <c r="G231" s="10">
        <v>68</v>
      </c>
      <c r="H231" s="10">
        <f t="shared" si="4"/>
        <v>340</v>
      </c>
    </row>
    <row r="232" s="1" customFormat="1" ht="40" customHeight="1" spans="1:8">
      <c r="A232" s="8"/>
      <c r="B232" s="8"/>
      <c r="C232" s="15" t="s">
        <v>429</v>
      </c>
      <c r="D232" s="27"/>
      <c r="E232" s="11" t="s">
        <v>17</v>
      </c>
      <c r="F232" s="8">
        <v>5</v>
      </c>
      <c r="G232" s="10">
        <v>68</v>
      </c>
      <c r="H232" s="10">
        <f t="shared" si="4"/>
        <v>340</v>
      </c>
    </row>
    <row r="233" s="1" customFormat="1" ht="40" customHeight="1" spans="1:8">
      <c r="A233" s="8" t="s">
        <v>8</v>
      </c>
      <c r="B233" s="8" t="s">
        <v>73</v>
      </c>
      <c r="C233" s="9" t="s">
        <v>74</v>
      </c>
      <c r="D233" s="9" t="s">
        <v>430</v>
      </c>
      <c r="E233" s="8" t="s">
        <v>17</v>
      </c>
      <c r="F233" s="8">
        <v>2</v>
      </c>
      <c r="G233" s="10">
        <v>2</v>
      </c>
      <c r="H233" s="10">
        <f t="shared" si="4"/>
        <v>4</v>
      </c>
    </row>
    <row r="234" s="1" customFormat="1" ht="40" customHeight="1" spans="1:8">
      <c r="A234" s="8"/>
      <c r="B234" s="8"/>
      <c r="C234" s="9" t="s">
        <v>431</v>
      </c>
      <c r="D234" s="9"/>
      <c r="E234" s="8" t="s">
        <v>17</v>
      </c>
      <c r="F234" s="8">
        <v>2</v>
      </c>
      <c r="G234" s="10">
        <v>2</v>
      </c>
      <c r="H234" s="10">
        <f t="shared" si="4"/>
        <v>4</v>
      </c>
    </row>
    <row r="235" s="1" customFormat="1" ht="40" customHeight="1" spans="1:8">
      <c r="A235" s="8"/>
      <c r="B235" s="8" t="s">
        <v>432</v>
      </c>
      <c r="C235" s="9" t="s">
        <v>433</v>
      </c>
      <c r="D235" s="9" t="s">
        <v>434</v>
      </c>
      <c r="E235" s="8" t="s">
        <v>44</v>
      </c>
      <c r="F235" s="8">
        <v>52</v>
      </c>
      <c r="G235" s="10">
        <v>1</v>
      </c>
      <c r="H235" s="10">
        <f t="shared" si="4"/>
        <v>52</v>
      </c>
    </row>
    <row r="236" s="1" customFormat="1" ht="40" customHeight="1" spans="1:8">
      <c r="A236" s="8"/>
      <c r="B236" s="8"/>
      <c r="C236" s="9" t="s">
        <v>435</v>
      </c>
      <c r="D236" s="9"/>
      <c r="E236" s="8" t="s">
        <v>44</v>
      </c>
      <c r="F236" s="8">
        <v>52</v>
      </c>
      <c r="G236" s="10">
        <v>4</v>
      </c>
      <c r="H236" s="10">
        <f t="shared" si="4"/>
        <v>208</v>
      </c>
    </row>
    <row r="237" s="1" customFormat="1" ht="40" customHeight="1" spans="1:8">
      <c r="A237" s="8"/>
      <c r="B237" s="8" t="s">
        <v>436</v>
      </c>
      <c r="C237" s="9" t="s">
        <v>437</v>
      </c>
      <c r="D237" s="15" t="s">
        <v>438</v>
      </c>
      <c r="E237" s="11" t="s">
        <v>17</v>
      </c>
      <c r="F237" s="8">
        <v>2</v>
      </c>
      <c r="G237" s="10">
        <v>82</v>
      </c>
      <c r="H237" s="10">
        <f t="shared" si="4"/>
        <v>164</v>
      </c>
    </row>
    <row r="238" s="1" customFormat="1" ht="40" customHeight="1" spans="1:8">
      <c r="A238" s="8"/>
      <c r="B238" s="8"/>
      <c r="C238" s="9" t="s">
        <v>439</v>
      </c>
      <c r="D238" s="27"/>
      <c r="E238" s="11" t="s">
        <v>17</v>
      </c>
      <c r="F238" s="8">
        <v>2</v>
      </c>
      <c r="G238" s="10">
        <v>118</v>
      </c>
      <c r="H238" s="10">
        <f t="shared" si="4"/>
        <v>236</v>
      </c>
    </row>
    <row r="239" s="1" customFormat="1" ht="40" customHeight="1" spans="1:8">
      <c r="A239" s="8"/>
      <c r="B239" s="8" t="s">
        <v>440</v>
      </c>
      <c r="C239" s="28" t="s">
        <v>441</v>
      </c>
      <c r="D239" s="29"/>
      <c r="E239" s="8" t="s">
        <v>17</v>
      </c>
      <c r="F239" s="8">
        <v>50</v>
      </c>
      <c r="G239" s="10">
        <v>15</v>
      </c>
      <c r="H239" s="10">
        <f t="shared" si="4"/>
        <v>750</v>
      </c>
    </row>
    <row r="240" s="1" customFormat="1" ht="40" customHeight="1" spans="1:8">
      <c r="A240" s="8" t="s">
        <v>8</v>
      </c>
      <c r="B240" s="8" t="s">
        <v>442</v>
      </c>
      <c r="C240" s="12" t="s">
        <v>443</v>
      </c>
      <c r="D240" s="13"/>
      <c r="E240" s="11" t="s">
        <v>17</v>
      </c>
      <c r="F240" s="11">
        <v>2</v>
      </c>
      <c r="G240" s="10">
        <v>15</v>
      </c>
      <c r="H240" s="10">
        <f t="shared" si="4"/>
        <v>30</v>
      </c>
    </row>
    <row r="241" s="1" customFormat="1" ht="40" customHeight="1" spans="1:8">
      <c r="A241" s="8"/>
      <c r="B241" s="8" t="s">
        <v>39</v>
      </c>
      <c r="C241" s="12" t="s">
        <v>444</v>
      </c>
      <c r="D241" s="13"/>
      <c r="E241" s="11" t="s">
        <v>17</v>
      </c>
      <c r="F241" s="11">
        <v>26</v>
      </c>
      <c r="G241" s="10">
        <v>4</v>
      </c>
      <c r="H241" s="10">
        <f t="shared" si="4"/>
        <v>104</v>
      </c>
    </row>
    <row r="242" s="1" customFormat="1" ht="111" customHeight="1" spans="1:8">
      <c r="A242" s="8"/>
      <c r="B242" s="8" t="s">
        <v>445</v>
      </c>
      <c r="C242" s="12" t="s">
        <v>446</v>
      </c>
      <c r="D242" s="13"/>
      <c r="E242" s="11" t="s">
        <v>17</v>
      </c>
      <c r="F242" s="11">
        <v>50</v>
      </c>
      <c r="G242" s="10">
        <v>4</v>
      </c>
      <c r="H242" s="10">
        <f t="shared" si="4"/>
        <v>200</v>
      </c>
    </row>
    <row r="243" s="1" customFormat="1" ht="40" customHeight="1" spans="1:8">
      <c r="A243" s="8"/>
      <c r="B243" s="8" t="s">
        <v>447</v>
      </c>
      <c r="C243" s="28" t="s">
        <v>448</v>
      </c>
      <c r="D243" s="29"/>
      <c r="E243" s="8" t="s">
        <v>17</v>
      </c>
      <c r="F243" s="30">
        <v>26</v>
      </c>
      <c r="G243" s="10">
        <v>3</v>
      </c>
      <c r="H243" s="10">
        <f t="shared" si="4"/>
        <v>78</v>
      </c>
    </row>
    <row r="244" s="1" customFormat="1" ht="40" customHeight="1" spans="1:8">
      <c r="A244" s="8"/>
      <c r="B244" s="8" t="s">
        <v>75</v>
      </c>
      <c r="C244" s="12" t="s">
        <v>449</v>
      </c>
      <c r="D244" s="13"/>
      <c r="E244" s="11" t="s">
        <v>17</v>
      </c>
      <c r="F244" s="11">
        <v>50</v>
      </c>
      <c r="G244" s="10">
        <v>3</v>
      </c>
      <c r="H244" s="10">
        <f t="shared" si="4"/>
        <v>150</v>
      </c>
    </row>
    <row r="245" s="1" customFormat="1" ht="40" customHeight="1" spans="1:8">
      <c r="A245" s="8"/>
      <c r="B245" s="8" t="s">
        <v>450</v>
      </c>
      <c r="C245" s="12" t="s">
        <v>451</v>
      </c>
      <c r="D245" s="13"/>
      <c r="E245" s="11" t="s">
        <v>17</v>
      </c>
      <c r="F245" s="11">
        <v>50</v>
      </c>
      <c r="G245" s="10">
        <v>3</v>
      </c>
      <c r="H245" s="10">
        <f t="shared" si="4"/>
        <v>150</v>
      </c>
    </row>
    <row r="246" s="1" customFormat="1" ht="40" customHeight="1" spans="1:8">
      <c r="A246" s="8"/>
      <c r="B246" s="8" t="s">
        <v>452</v>
      </c>
      <c r="C246" s="28" t="s">
        <v>453</v>
      </c>
      <c r="D246" s="29"/>
      <c r="E246" s="8" t="s">
        <v>17</v>
      </c>
      <c r="F246" s="30">
        <v>50</v>
      </c>
      <c r="G246" s="10">
        <v>1</v>
      </c>
      <c r="H246" s="10">
        <f t="shared" si="4"/>
        <v>50</v>
      </c>
    </row>
    <row r="247" s="1" customFormat="1" ht="40" customHeight="1" spans="1:8">
      <c r="A247" s="8"/>
      <c r="B247" s="8" t="s">
        <v>454</v>
      </c>
      <c r="C247" s="15" t="s">
        <v>455</v>
      </c>
      <c r="D247" s="15" t="s">
        <v>456</v>
      </c>
      <c r="E247" s="11" t="s">
        <v>457</v>
      </c>
      <c r="F247" s="8">
        <v>5</v>
      </c>
      <c r="G247" s="10">
        <v>49</v>
      </c>
      <c r="H247" s="10">
        <f t="shared" si="4"/>
        <v>245</v>
      </c>
    </row>
    <row r="248" s="1" customFormat="1" ht="40" customHeight="1" spans="1:8">
      <c r="A248" s="8"/>
      <c r="B248" s="8"/>
      <c r="C248" s="15" t="s">
        <v>458</v>
      </c>
      <c r="D248" s="27"/>
      <c r="E248" s="11" t="s">
        <v>457</v>
      </c>
      <c r="F248" s="8">
        <v>4</v>
      </c>
      <c r="G248" s="10">
        <v>49</v>
      </c>
      <c r="H248" s="10">
        <f t="shared" si="4"/>
        <v>196</v>
      </c>
    </row>
    <row r="249" s="1" customFormat="1" ht="40" customHeight="1" spans="1:8">
      <c r="A249" s="8" t="s">
        <v>8</v>
      </c>
      <c r="B249" s="8" t="s">
        <v>459</v>
      </c>
      <c r="C249" s="15" t="s">
        <v>458</v>
      </c>
      <c r="D249" s="15" t="s">
        <v>460</v>
      </c>
      <c r="E249" s="11" t="s">
        <v>457</v>
      </c>
      <c r="F249" s="8">
        <v>3</v>
      </c>
      <c r="G249" s="10">
        <v>173</v>
      </c>
      <c r="H249" s="10">
        <f t="shared" si="4"/>
        <v>519</v>
      </c>
    </row>
    <row r="250" s="1" customFormat="1" ht="40" customHeight="1" spans="1:8">
      <c r="A250" s="8"/>
      <c r="B250" s="8" t="s">
        <v>461</v>
      </c>
      <c r="C250" s="15" t="s">
        <v>458</v>
      </c>
      <c r="D250" s="15" t="s">
        <v>462</v>
      </c>
      <c r="E250" s="11" t="s">
        <v>457</v>
      </c>
      <c r="F250" s="8">
        <v>3</v>
      </c>
      <c r="G250" s="10">
        <v>84</v>
      </c>
      <c r="H250" s="10">
        <f t="shared" si="4"/>
        <v>252</v>
      </c>
    </row>
    <row r="251" s="1" customFormat="1" ht="40" customHeight="1" spans="1:8">
      <c r="A251" s="8"/>
      <c r="B251" s="8" t="s">
        <v>55</v>
      </c>
      <c r="C251" s="15" t="s">
        <v>463</v>
      </c>
      <c r="D251" s="15" t="s">
        <v>464</v>
      </c>
      <c r="E251" s="11" t="s">
        <v>457</v>
      </c>
      <c r="F251" s="8">
        <v>8</v>
      </c>
      <c r="G251" s="10">
        <v>59</v>
      </c>
      <c r="H251" s="10">
        <f t="shared" si="4"/>
        <v>472</v>
      </c>
    </row>
    <row r="252" s="1" customFormat="1" ht="40" customHeight="1" spans="1:8">
      <c r="A252" s="8"/>
      <c r="B252" s="8" t="s">
        <v>465</v>
      </c>
      <c r="C252" s="15" t="s">
        <v>466</v>
      </c>
      <c r="D252" s="15" t="s">
        <v>467</v>
      </c>
      <c r="E252" s="11" t="s">
        <v>457</v>
      </c>
      <c r="F252" s="8">
        <v>3</v>
      </c>
      <c r="G252" s="10">
        <v>59</v>
      </c>
      <c r="H252" s="10">
        <f t="shared" si="4"/>
        <v>177</v>
      </c>
    </row>
    <row r="253" s="1" customFormat="1" ht="40" customHeight="1" spans="1:8">
      <c r="A253" s="8"/>
      <c r="B253" s="8" t="s">
        <v>159</v>
      </c>
      <c r="C253" s="15" t="s">
        <v>468</v>
      </c>
      <c r="D253" s="15" t="s">
        <v>469</v>
      </c>
      <c r="E253" s="11" t="s">
        <v>161</v>
      </c>
      <c r="F253" s="8">
        <v>20</v>
      </c>
      <c r="G253" s="10">
        <v>9</v>
      </c>
      <c r="H253" s="10">
        <f t="shared" si="4"/>
        <v>180</v>
      </c>
    </row>
    <row r="254" s="1" customFormat="1" ht="40" customHeight="1" spans="1:8">
      <c r="A254" s="8"/>
      <c r="B254" s="8"/>
      <c r="C254" s="15" t="s">
        <v>470</v>
      </c>
      <c r="D254" s="27"/>
      <c r="E254" s="11" t="s">
        <v>161</v>
      </c>
      <c r="F254" s="8">
        <v>20</v>
      </c>
      <c r="G254" s="10">
        <v>14</v>
      </c>
      <c r="H254" s="10">
        <f t="shared" si="4"/>
        <v>280</v>
      </c>
    </row>
    <row r="255" s="1" customFormat="1" ht="34" customHeight="1" spans="1:8">
      <c r="A255" s="8"/>
      <c r="B255" s="8"/>
      <c r="C255" s="15" t="s">
        <v>466</v>
      </c>
      <c r="D255" s="27"/>
      <c r="E255" s="11" t="s">
        <v>161</v>
      </c>
      <c r="F255" s="8">
        <v>20</v>
      </c>
      <c r="G255" s="10">
        <v>18</v>
      </c>
      <c r="H255" s="10">
        <f t="shared" si="4"/>
        <v>360</v>
      </c>
    </row>
    <row r="256" s="1" customFormat="1" ht="40" customHeight="1" spans="1:8">
      <c r="A256" s="8" t="s">
        <v>8</v>
      </c>
      <c r="B256" s="8" t="s">
        <v>471</v>
      </c>
      <c r="C256" s="14" t="s">
        <v>472</v>
      </c>
      <c r="D256" s="9" t="s">
        <v>473</v>
      </c>
      <c r="E256" s="8" t="s">
        <v>17</v>
      </c>
      <c r="F256" s="8">
        <v>26</v>
      </c>
      <c r="G256" s="10">
        <v>2</v>
      </c>
      <c r="H256" s="10">
        <f t="shared" si="4"/>
        <v>52</v>
      </c>
    </row>
    <row r="257" s="1" customFormat="1" ht="40" customHeight="1" spans="1:8">
      <c r="A257" s="8"/>
      <c r="B257" s="8"/>
      <c r="C257" s="14" t="s">
        <v>474</v>
      </c>
      <c r="D257" s="9"/>
      <c r="E257" s="8" t="s">
        <v>17</v>
      </c>
      <c r="F257" s="8">
        <v>26</v>
      </c>
      <c r="G257" s="10">
        <v>3</v>
      </c>
      <c r="H257" s="10">
        <f t="shared" si="4"/>
        <v>78</v>
      </c>
    </row>
    <row r="258" s="1" customFormat="1" ht="40" customHeight="1" spans="1:8">
      <c r="A258" s="8"/>
      <c r="B258" s="8"/>
      <c r="C258" s="14" t="s">
        <v>475</v>
      </c>
      <c r="D258" s="9"/>
      <c r="E258" s="8" t="s">
        <v>17</v>
      </c>
      <c r="F258" s="8">
        <v>5</v>
      </c>
      <c r="G258" s="10">
        <v>4</v>
      </c>
      <c r="H258" s="10">
        <f t="shared" si="4"/>
        <v>20</v>
      </c>
    </row>
    <row r="259" s="1" customFormat="1" ht="40" customHeight="1" spans="1:8">
      <c r="A259" s="8"/>
      <c r="B259" s="8" t="s">
        <v>476</v>
      </c>
      <c r="C259" s="9" t="s">
        <v>477</v>
      </c>
      <c r="D259" s="15" t="s">
        <v>473</v>
      </c>
      <c r="E259" s="8" t="s">
        <v>17</v>
      </c>
      <c r="F259" s="8">
        <v>5</v>
      </c>
      <c r="G259" s="10">
        <v>6</v>
      </c>
      <c r="H259" s="10">
        <f t="shared" si="4"/>
        <v>30</v>
      </c>
    </row>
    <row r="260" s="1" customFormat="1" ht="40" customHeight="1" spans="1:8">
      <c r="A260" s="8"/>
      <c r="B260" s="8"/>
      <c r="C260" s="15" t="s">
        <v>478</v>
      </c>
      <c r="D260" s="27"/>
      <c r="E260" s="11" t="s">
        <v>17</v>
      </c>
      <c r="F260" s="8">
        <v>5</v>
      </c>
      <c r="G260" s="10">
        <v>9</v>
      </c>
      <c r="H260" s="10">
        <f t="shared" si="4"/>
        <v>45</v>
      </c>
    </row>
    <row r="261" s="1" customFormat="1" ht="40" customHeight="1" spans="1:8">
      <c r="A261" s="8"/>
      <c r="B261" s="8" t="s">
        <v>479</v>
      </c>
      <c r="C261" s="15" t="s">
        <v>480</v>
      </c>
      <c r="D261" s="15" t="s">
        <v>481</v>
      </c>
      <c r="E261" s="11" t="s">
        <v>17</v>
      </c>
      <c r="F261" s="8">
        <v>2</v>
      </c>
      <c r="G261" s="10">
        <v>23</v>
      </c>
      <c r="H261" s="10">
        <f t="shared" si="4"/>
        <v>46</v>
      </c>
    </row>
    <row r="262" s="1" customFormat="1" ht="40" customHeight="1" spans="1:8">
      <c r="A262" s="8"/>
      <c r="B262" s="8" t="s">
        <v>482</v>
      </c>
      <c r="C262" s="9" t="s">
        <v>418</v>
      </c>
      <c r="D262" s="9" t="s">
        <v>481</v>
      </c>
      <c r="E262" s="8" t="s">
        <v>17</v>
      </c>
      <c r="F262" s="8">
        <v>26</v>
      </c>
      <c r="G262" s="10">
        <v>4</v>
      </c>
      <c r="H262" s="10">
        <f t="shared" si="4"/>
        <v>104</v>
      </c>
    </row>
    <row r="263" s="1" customFormat="1" ht="40" customHeight="1" spans="1:8">
      <c r="A263" s="8"/>
      <c r="B263" s="8"/>
      <c r="C263" s="9" t="s">
        <v>433</v>
      </c>
      <c r="D263" s="9"/>
      <c r="E263" s="8" t="s">
        <v>17</v>
      </c>
      <c r="F263" s="8">
        <v>2</v>
      </c>
      <c r="G263" s="10">
        <v>9</v>
      </c>
      <c r="H263" s="10">
        <f t="shared" si="4"/>
        <v>18</v>
      </c>
    </row>
    <row r="264" s="1" customFormat="1" ht="40" customHeight="1" spans="1:8">
      <c r="A264" s="8"/>
      <c r="B264" s="8" t="s">
        <v>483</v>
      </c>
      <c r="C264" s="9" t="s">
        <v>418</v>
      </c>
      <c r="D264" s="9" t="s">
        <v>484</v>
      </c>
      <c r="E264" s="8" t="s">
        <v>17</v>
      </c>
      <c r="F264" s="8">
        <v>26</v>
      </c>
      <c r="G264" s="10">
        <v>10</v>
      </c>
      <c r="H264" s="10">
        <f t="shared" si="4"/>
        <v>260</v>
      </c>
    </row>
    <row r="265" s="1" customFormat="1" ht="40" customHeight="1" spans="1:8">
      <c r="A265" s="8"/>
      <c r="B265" s="8"/>
      <c r="C265" s="9" t="s">
        <v>433</v>
      </c>
      <c r="D265" s="9" t="s">
        <v>485</v>
      </c>
      <c r="E265" s="8" t="s">
        <v>17</v>
      </c>
      <c r="F265" s="8">
        <v>1</v>
      </c>
      <c r="G265" s="10">
        <v>18</v>
      </c>
      <c r="H265" s="10">
        <f t="shared" si="4"/>
        <v>18</v>
      </c>
    </row>
    <row r="266" s="1" customFormat="1" ht="40" customHeight="1" spans="1:8">
      <c r="A266" s="8"/>
      <c r="B266" s="8" t="s">
        <v>53</v>
      </c>
      <c r="C266" s="9" t="s">
        <v>433</v>
      </c>
      <c r="D266" s="9" t="s">
        <v>486</v>
      </c>
      <c r="E266" s="8" t="s">
        <v>17</v>
      </c>
      <c r="F266" s="8">
        <v>26</v>
      </c>
      <c r="G266" s="10">
        <v>9</v>
      </c>
      <c r="H266" s="10">
        <f t="shared" si="4"/>
        <v>234</v>
      </c>
    </row>
    <row r="267" s="1" customFormat="1" ht="40" customHeight="1" spans="1:8">
      <c r="A267" s="8"/>
      <c r="B267" s="8"/>
      <c r="C267" s="9" t="s">
        <v>487</v>
      </c>
      <c r="D267" s="9"/>
      <c r="E267" s="8" t="s">
        <v>17</v>
      </c>
      <c r="F267" s="8">
        <v>3</v>
      </c>
      <c r="G267" s="10">
        <v>18</v>
      </c>
      <c r="H267" s="10">
        <f t="shared" si="4"/>
        <v>54</v>
      </c>
    </row>
    <row r="268" s="1" customFormat="1" ht="40" customHeight="1" spans="1:8">
      <c r="A268" s="8"/>
      <c r="B268" s="8" t="s">
        <v>488</v>
      </c>
      <c r="C268" s="12" t="s">
        <v>489</v>
      </c>
      <c r="D268" s="13"/>
      <c r="E268" s="11" t="s">
        <v>17</v>
      </c>
      <c r="F268" s="8">
        <v>26</v>
      </c>
      <c r="G268" s="10">
        <v>6</v>
      </c>
      <c r="H268" s="10">
        <f t="shared" si="4"/>
        <v>156</v>
      </c>
    </row>
    <row r="269" s="1" customFormat="1" ht="40" customHeight="1" spans="1:8">
      <c r="A269" s="8"/>
      <c r="B269" s="8" t="s">
        <v>490</v>
      </c>
      <c r="C269" s="28" t="s">
        <v>491</v>
      </c>
      <c r="D269" s="29"/>
      <c r="E269" s="8" t="s">
        <v>17</v>
      </c>
      <c r="F269" s="8">
        <v>26</v>
      </c>
      <c r="G269" s="10">
        <v>3</v>
      </c>
      <c r="H269" s="10">
        <f t="shared" si="4"/>
        <v>78</v>
      </c>
    </row>
    <row r="270" s="1" customFormat="1" ht="40" customHeight="1" spans="1:8">
      <c r="A270" s="8"/>
      <c r="B270" s="8"/>
      <c r="C270" s="12" t="s">
        <v>492</v>
      </c>
      <c r="D270" s="13"/>
      <c r="E270" s="11" t="s">
        <v>17</v>
      </c>
      <c r="F270" s="8">
        <v>26</v>
      </c>
      <c r="G270" s="10">
        <v>15</v>
      </c>
      <c r="H270" s="10">
        <f t="shared" si="4"/>
        <v>390</v>
      </c>
    </row>
    <row r="271" s="1" customFormat="1" ht="40" customHeight="1" spans="1:8">
      <c r="A271" s="8" t="s">
        <v>8</v>
      </c>
      <c r="B271" s="8" t="s">
        <v>493</v>
      </c>
      <c r="C271" s="28" t="s">
        <v>494</v>
      </c>
      <c r="D271" s="29"/>
      <c r="E271" s="8" t="s">
        <v>44</v>
      </c>
      <c r="F271" s="8">
        <v>250</v>
      </c>
      <c r="G271" s="10">
        <v>0.92</v>
      </c>
      <c r="H271" s="10">
        <f t="shared" si="4"/>
        <v>230</v>
      </c>
    </row>
    <row r="272" s="1" customFormat="1" ht="40" customHeight="1" spans="1:8">
      <c r="A272" s="8"/>
      <c r="B272" s="8" t="s">
        <v>495</v>
      </c>
      <c r="C272" s="12" t="s">
        <v>496</v>
      </c>
      <c r="D272" s="13"/>
      <c r="E272" s="11" t="s">
        <v>17</v>
      </c>
      <c r="F272" s="8">
        <v>26</v>
      </c>
      <c r="G272" s="10">
        <v>10</v>
      </c>
      <c r="H272" s="10">
        <f t="shared" si="4"/>
        <v>260</v>
      </c>
    </row>
    <row r="273" s="1" customFormat="1" ht="40" customHeight="1" spans="1:8">
      <c r="A273" s="8"/>
      <c r="B273" s="8" t="s">
        <v>497</v>
      </c>
      <c r="C273" s="28" t="s">
        <v>498</v>
      </c>
      <c r="D273" s="29"/>
      <c r="E273" s="8" t="s">
        <v>17</v>
      </c>
      <c r="F273" s="8">
        <v>26</v>
      </c>
      <c r="G273" s="10">
        <v>28</v>
      </c>
      <c r="H273" s="10">
        <f t="shared" si="4"/>
        <v>728</v>
      </c>
    </row>
    <row r="274" s="1" customFormat="1" ht="40" customHeight="1" spans="1:8">
      <c r="A274" s="8"/>
      <c r="B274" s="8" t="s">
        <v>71</v>
      </c>
      <c r="C274" s="28" t="s">
        <v>499</v>
      </c>
      <c r="D274" s="29"/>
      <c r="E274" s="8" t="s">
        <v>273</v>
      </c>
      <c r="F274" s="8">
        <v>26</v>
      </c>
      <c r="G274" s="10">
        <v>2</v>
      </c>
      <c r="H274" s="10">
        <f t="shared" si="4"/>
        <v>52</v>
      </c>
    </row>
    <row r="275" s="1" customFormat="1" ht="40" customHeight="1" spans="1:8">
      <c r="A275" s="8"/>
      <c r="B275" s="8" t="s">
        <v>500</v>
      </c>
      <c r="C275" s="28" t="s">
        <v>501</v>
      </c>
      <c r="D275" s="29"/>
      <c r="E275" s="8" t="s">
        <v>17</v>
      </c>
      <c r="F275" s="8">
        <v>2</v>
      </c>
      <c r="G275" s="10">
        <v>182</v>
      </c>
      <c r="H275" s="10">
        <f t="shared" si="4"/>
        <v>364</v>
      </c>
    </row>
    <row r="276" s="1" customFormat="1" ht="40" customHeight="1" spans="1:8">
      <c r="A276" s="8" t="s">
        <v>8</v>
      </c>
      <c r="B276" s="8" t="s">
        <v>502</v>
      </c>
      <c r="C276" s="28" t="s">
        <v>503</v>
      </c>
      <c r="D276" s="29"/>
      <c r="E276" s="8" t="s">
        <v>504</v>
      </c>
      <c r="F276" s="8">
        <v>52</v>
      </c>
      <c r="G276" s="10">
        <v>118</v>
      </c>
      <c r="H276" s="10">
        <f t="shared" si="4"/>
        <v>6136</v>
      </c>
    </row>
    <row r="277" s="1" customFormat="1" ht="40" customHeight="1" spans="1:8">
      <c r="A277" s="8"/>
      <c r="B277" s="8" t="s">
        <v>505</v>
      </c>
      <c r="C277" s="28">
        <v>100</v>
      </c>
      <c r="D277" s="29"/>
      <c r="E277" s="8" t="s">
        <v>506</v>
      </c>
      <c r="F277" s="8">
        <v>100</v>
      </c>
      <c r="G277" s="10">
        <v>0.45</v>
      </c>
      <c r="H277" s="10">
        <f t="shared" si="4"/>
        <v>45</v>
      </c>
    </row>
    <row r="278" s="1" customFormat="1" ht="40" customHeight="1" spans="1:8">
      <c r="A278" s="8"/>
      <c r="B278" s="8" t="s">
        <v>507</v>
      </c>
      <c r="C278" s="28">
        <v>50</v>
      </c>
      <c r="D278" s="29"/>
      <c r="E278" s="8" t="s">
        <v>506</v>
      </c>
      <c r="F278" s="8">
        <v>50</v>
      </c>
      <c r="G278" s="10">
        <v>0.9</v>
      </c>
      <c r="H278" s="10">
        <f t="shared" si="4"/>
        <v>45</v>
      </c>
    </row>
    <row r="279" s="1" customFormat="1" ht="40" customHeight="1" spans="1:8">
      <c r="A279" s="8"/>
      <c r="B279" s="8" t="s">
        <v>508</v>
      </c>
      <c r="C279" s="28" t="s">
        <v>509</v>
      </c>
      <c r="D279" s="29"/>
      <c r="E279" s="8" t="s">
        <v>506</v>
      </c>
      <c r="F279" s="8">
        <v>250</v>
      </c>
      <c r="G279" s="10">
        <v>0.35</v>
      </c>
      <c r="H279" s="10">
        <f t="shared" si="4"/>
        <v>87.5</v>
      </c>
    </row>
    <row r="280" s="1" customFormat="1" ht="40" customHeight="1" spans="1:8">
      <c r="A280" s="8"/>
      <c r="B280" s="8" t="s">
        <v>510</v>
      </c>
      <c r="C280" s="28" t="s">
        <v>511</v>
      </c>
      <c r="D280" s="29"/>
      <c r="E280" s="8" t="s">
        <v>506</v>
      </c>
      <c r="F280" s="8">
        <v>50</v>
      </c>
      <c r="G280" s="10">
        <v>0.18</v>
      </c>
      <c r="H280" s="10">
        <f t="shared" si="4"/>
        <v>9</v>
      </c>
    </row>
    <row r="281" s="1" customFormat="1" ht="40" customHeight="1" spans="1:8">
      <c r="A281" s="8"/>
      <c r="B281" s="8" t="s">
        <v>512</v>
      </c>
      <c r="C281" s="28" t="s">
        <v>513</v>
      </c>
      <c r="D281" s="29"/>
      <c r="E281" s="8" t="s">
        <v>506</v>
      </c>
      <c r="F281" s="8">
        <v>250</v>
      </c>
      <c r="G281" s="10">
        <v>0.14</v>
      </c>
      <c r="H281" s="10">
        <f t="shared" si="4"/>
        <v>35</v>
      </c>
    </row>
    <row r="282" s="1" customFormat="1" ht="40" customHeight="1" spans="1:8">
      <c r="A282" s="8"/>
      <c r="B282" s="8" t="s">
        <v>514</v>
      </c>
      <c r="C282" s="28">
        <v>250</v>
      </c>
      <c r="D282" s="29"/>
      <c r="E282" s="8" t="s">
        <v>506</v>
      </c>
      <c r="F282" s="8">
        <v>250</v>
      </c>
      <c r="G282" s="10">
        <v>0.64</v>
      </c>
      <c r="H282" s="10">
        <f t="shared" si="4"/>
        <v>160</v>
      </c>
    </row>
    <row r="283" s="1" customFormat="1" ht="40" customHeight="1" spans="1:8">
      <c r="A283" s="8"/>
      <c r="B283" s="8" t="s">
        <v>515</v>
      </c>
      <c r="C283" s="28">
        <v>100</v>
      </c>
      <c r="D283" s="29"/>
      <c r="E283" s="8" t="s">
        <v>506</v>
      </c>
      <c r="F283" s="8">
        <v>100</v>
      </c>
      <c r="G283" s="10">
        <v>0.71</v>
      </c>
      <c r="H283" s="10">
        <f t="shared" si="4"/>
        <v>71</v>
      </c>
    </row>
    <row r="284" s="1" customFormat="1" ht="40" customHeight="1" spans="1:8">
      <c r="A284" s="8"/>
      <c r="B284" s="8" t="s">
        <v>516</v>
      </c>
      <c r="C284" s="28">
        <v>1000</v>
      </c>
      <c r="D284" s="29"/>
      <c r="E284" s="8" t="s">
        <v>506</v>
      </c>
      <c r="F284" s="8">
        <v>1000</v>
      </c>
      <c r="G284" s="10">
        <v>0.09</v>
      </c>
      <c r="H284" s="10">
        <f t="shared" si="4"/>
        <v>90</v>
      </c>
    </row>
    <row r="285" s="1" customFormat="1" ht="40" customHeight="1" spans="1:8">
      <c r="A285" s="8"/>
      <c r="B285" s="8" t="s">
        <v>517</v>
      </c>
      <c r="C285" s="28" t="s">
        <v>518</v>
      </c>
      <c r="D285" s="29"/>
      <c r="E285" s="8" t="s">
        <v>506</v>
      </c>
      <c r="F285" s="8">
        <v>100</v>
      </c>
      <c r="G285" s="10">
        <v>3</v>
      </c>
      <c r="H285" s="10">
        <f t="shared" si="4"/>
        <v>300</v>
      </c>
    </row>
    <row r="286" s="1" customFormat="1" ht="40" customHeight="1" spans="1:8">
      <c r="A286" s="8"/>
      <c r="B286" s="8" t="s">
        <v>519</v>
      </c>
      <c r="C286" s="28" t="s">
        <v>518</v>
      </c>
      <c r="D286" s="29"/>
      <c r="E286" s="8" t="s">
        <v>506</v>
      </c>
      <c r="F286" s="8">
        <v>250</v>
      </c>
      <c r="G286" s="10">
        <v>0.59</v>
      </c>
      <c r="H286" s="10">
        <f t="shared" si="4"/>
        <v>147.5</v>
      </c>
    </row>
    <row r="287" s="1" customFormat="1" ht="40" customHeight="1" spans="1:8">
      <c r="A287" s="8"/>
      <c r="B287" s="8" t="s">
        <v>520</v>
      </c>
      <c r="C287" s="9" t="s">
        <v>521</v>
      </c>
      <c r="D287" s="9"/>
      <c r="E287" s="8" t="s">
        <v>506</v>
      </c>
      <c r="F287" s="8">
        <v>250</v>
      </c>
      <c r="G287" s="10">
        <v>3.12</v>
      </c>
      <c r="H287" s="10">
        <f t="shared" ref="H287:H345" si="5">F287*G287</f>
        <v>780</v>
      </c>
    </row>
    <row r="288" s="1" customFormat="1" ht="40" customHeight="1" spans="1:8">
      <c r="A288" s="8" t="s">
        <v>8</v>
      </c>
      <c r="B288" s="8" t="s">
        <v>522</v>
      </c>
      <c r="C288" s="9" t="s">
        <v>523</v>
      </c>
      <c r="D288" s="9"/>
      <c r="E288" s="8" t="s">
        <v>506</v>
      </c>
      <c r="F288" s="8">
        <v>250</v>
      </c>
      <c r="G288" s="10">
        <v>0.2</v>
      </c>
      <c r="H288" s="10">
        <f t="shared" si="5"/>
        <v>50</v>
      </c>
    </row>
    <row r="289" s="1" customFormat="1" ht="40" customHeight="1" spans="1:8">
      <c r="A289" s="8"/>
      <c r="B289" s="8" t="s">
        <v>524</v>
      </c>
      <c r="C289" s="9" t="s">
        <v>523</v>
      </c>
      <c r="D289" s="9"/>
      <c r="E289" s="8" t="s">
        <v>506</v>
      </c>
      <c r="F289" s="8">
        <v>250</v>
      </c>
      <c r="G289" s="10">
        <v>0.63</v>
      </c>
      <c r="H289" s="10">
        <f t="shared" si="5"/>
        <v>157.5</v>
      </c>
    </row>
    <row r="290" s="1" customFormat="1" ht="40" customHeight="1" spans="1:8">
      <c r="A290" s="8"/>
      <c r="B290" s="8" t="s">
        <v>525</v>
      </c>
      <c r="C290" s="9" t="s">
        <v>523</v>
      </c>
      <c r="D290" s="9"/>
      <c r="E290" s="8" t="s">
        <v>506</v>
      </c>
      <c r="F290" s="8">
        <v>500</v>
      </c>
      <c r="G290" s="10">
        <v>0.14</v>
      </c>
      <c r="H290" s="10">
        <f t="shared" si="5"/>
        <v>70</v>
      </c>
    </row>
    <row r="291" s="1" customFormat="1" ht="40" customHeight="1" spans="1:8">
      <c r="A291" s="8"/>
      <c r="B291" s="8" t="s">
        <v>526</v>
      </c>
      <c r="C291" s="9" t="s">
        <v>523</v>
      </c>
      <c r="D291" s="9"/>
      <c r="E291" s="8" t="s">
        <v>506</v>
      </c>
      <c r="F291" s="8">
        <v>250</v>
      </c>
      <c r="G291" s="10">
        <v>0.15</v>
      </c>
      <c r="H291" s="10">
        <f t="shared" si="5"/>
        <v>37.5</v>
      </c>
    </row>
    <row r="292" s="1" customFormat="1" ht="40" customHeight="1" spans="1:8">
      <c r="A292" s="8"/>
      <c r="B292" s="8" t="s">
        <v>527</v>
      </c>
      <c r="C292" s="9" t="s">
        <v>523</v>
      </c>
      <c r="D292" s="9"/>
      <c r="E292" s="8" t="s">
        <v>506</v>
      </c>
      <c r="F292" s="8">
        <v>500</v>
      </c>
      <c r="G292" s="10">
        <v>0.07</v>
      </c>
      <c r="H292" s="10">
        <f t="shared" si="5"/>
        <v>35</v>
      </c>
    </row>
    <row r="293" s="1" customFormat="1" ht="40" customHeight="1" spans="1:8">
      <c r="A293" s="8"/>
      <c r="B293" s="8"/>
      <c r="C293" s="9" t="s">
        <v>528</v>
      </c>
      <c r="D293" s="9"/>
      <c r="E293" s="8" t="s">
        <v>506</v>
      </c>
      <c r="F293" s="8">
        <v>1000</v>
      </c>
      <c r="G293" s="10">
        <v>0.03</v>
      </c>
      <c r="H293" s="10">
        <f t="shared" si="5"/>
        <v>30</v>
      </c>
    </row>
    <row r="294" s="1" customFormat="1" ht="40" customHeight="1" spans="1:8">
      <c r="A294" s="8"/>
      <c r="B294" s="8" t="s">
        <v>529</v>
      </c>
      <c r="C294" s="9" t="s">
        <v>523</v>
      </c>
      <c r="D294" s="9"/>
      <c r="E294" s="8" t="s">
        <v>506</v>
      </c>
      <c r="F294" s="8">
        <v>250</v>
      </c>
      <c r="G294" s="10">
        <v>0.09</v>
      </c>
      <c r="H294" s="10">
        <f t="shared" si="5"/>
        <v>22.5</v>
      </c>
    </row>
    <row r="295" s="1" customFormat="1" ht="40" customHeight="1" spans="1:8">
      <c r="A295" s="8"/>
      <c r="B295" s="8" t="s">
        <v>530</v>
      </c>
      <c r="C295" s="9" t="s">
        <v>528</v>
      </c>
      <c r="D295" s="9"/>
      <c r="E295" s="8" t="s">
        <v>506</v>
      </c>
      <c r="F295" s="8">
        <v>100</v>
      </c>
      <c r="G295" s="10">
        <v>0.07</v>
      </c>
      <c r="H295" s="10">
        <f t="shared" si="5"/>
        <v>7</v>
      </c>
    </row>
    <row r="296" s="1" customFormat="1" ht="40" customHeight="1" spans="1:8">
      <c r="A296" s="8"/>
      <c r="B296" s="8" t="s">
        <v>531</v>
      </c>
      <c r="C296" s="9" t="s">
        <v>523</v>
      </c>
      <c r="D296" s="9"/>
      <c r="E296" s="8" t="s">
        <v>506</v>
      </c>
      <c r="F296" s="8">
        <v>250</v>
      </c>
      <c r="G296" s="10">
        <v>0.2</v>
      </c>
      <c r="H296" s="10">
        <f t="shared" si="5"/>
        <v>50</v>
      </c>
    </row>
    <row r="297" s="1" customFormat="1" ht="40" customHeight="1" spans="1:8">
      <c r="A297" s="8"/>
      <c r="B297" s="8" t="s">
        <v>532</v>
      </c>
      <c r="C297" s="9" t="s">
        <v>523</v>
      </c>
      <c r="D297" s="9"/>
      <c r="E297" s="8" t="s">
        <v>506</v>
      </c>
      <c r="F297" s="8">
        <v>250</v>
      </c>
      <c r="G297" s="10">
        <v>0.14</v>
      </c>
      <c r="H297" s="10">
        <f t="shared" si="5"/>
        <v>35</v>
      </c>
    </row>
    <row r="298" s="1" customFormat="1" ht="40" customHeight="1" spans="1:8">
      <c r="A298" s="8"/>
      <c r="B298" s="8" t="s">
        <v>533</v>
      </c>
      <c r="C298" s="9" t="s">
        <v>528</v>
      </c>
      <c r="D298" s="9"/>
      <c r="E298" s="8" t="s">
        <v>506</v>
      </c>
      <c r="F298" s="8">
        <v>500</v>
      </c>
      <c r="G298" s="10">
        <v>0.04</v>
      </c>
      <c r="H298" s="10">
        <f t="shared" si="5"/>
        <v>20</v>
      </c>
    </row>
    <row r="299" s="1" customFormat="1" ht="40" customHeight="1" spans="1:8">
      <c r="A299" s="8"/>
      <c r="B299" s="8" t="s">
        <v>534</v>
      </c>
      <c r="C299" s="9" t="s">
        <v>523</v>
      </c>
      <c r="D299" s="9"/>
      <c r="E299" s="8" t="s">
        <v>506</v>
      </c>
      <c r="F299" s="8">
        <v>26</v>
      </c>
      <c r="G299" s="10">
        <v>0.18</v>
      </c>
      <c r="H299" s="10">
        <f t="shared" si="5"/>
        <v>4.68</v>
      </c>
    </row>
    <row r="300" s="1" customFormat="1" ht="40" customHeight="1" spans="1:8">
      <c r="A300" s="8"/>
      <c r="B300" s="8" t="s">
        <v>535</v>
      </c>
      <c r="C300" s="9" t="s">
        <v>523</v>
      </c>
      <c r="D300" s="9"/>
      <c r="E300" s="8" t="s">
        <v>506</v>
      </c>
      <c r="F300" s="8">
        <v>250</v>
      </c>
      <c r="G300" s="10">
        <v>0.29</v>
      </c>
      <c r="H300" s="10">
        <f t="shared" si="5"/>
        <v>72.5</v>
      </c>
    </row>
    <row r="301" s="1" customFormat="1" ht="40" customHeight="1" spans="1:8">
      <c r="A301" s="8"/>
      <c r="B301" s="8" t="s">
        <v>536</v>
      </c>
      <c r="C301" s="9" t="s">
        <v>523</v>
      </c>
      <c r="D301" s="9"/>
      <c r="E301" s="8" t="s">
        <v>506</v>
      </c>
      <c r="F301" s="8">
        <v>250</v>
      </c>
      <c r="G301" s="10">
        <v>0.14</v>
      </c>
      <c r="H301" s="10">
        <f t="shared" si="5"/>
        <v>35</v>
      </c>
    </row>
    <row r="302" s="1" customFormat="1" ht="40" customHeight="1" spans="1:8">
      <c r="A302" s="8"/>
      <c r="B302" s="8" t="s">
        <v>537</v>
      </c>
      <c r="C302" s="9" t="s">
        <v>528</v>
      </c>
      <c r="D302" s="9"/>
      <c r="E302" s="8" t="s">
        <v>506</v>
      </c>
      <c r="F302" s="8">
        <v>500</v>
      </c>
      <c r="G302" s="10">
        <v>0.24</v>
      </c>
      <c r="H302" s="10">
        <f t="shared" si="5"/>
        <v>120</v>
      </c>
    </row>
    <row r="303" s="1" customFormat="1" ht="40" customHeight="1" spans="1:8">
      <c r="A303" s="8"/>
      <c r="B303" s="8" t="s">
        <v>538</v>
      </c>
      <c r="C303" s="9" t="s">
        <v>523</v>
      </c>
      <c r="D303" s="9"/>
      <c r="E303" s="8" t="s">
        <v>506</v>
      </c>
      <c r="F303" s="8">
        <v>100</v>
      </c>
      <c r="G303" s="10">
        <v>0.45</v>
      </c>
      <c r="H303" s="10">
        <f t="shared" si="5"/>
        <v>45</v>
      </c>
    </row>
    <row r="304" s="1" customFormat="1" ht="40" customHeight="1" spans="1:8">
      <c r="A304" s="8"/>
      <c r="B304" s="8" t="s">
        <v>539</v>
      </c>
      <c r="C304" s="9" t="s">
        <v>528</v>
      </c>
      <c r="D304" s="9"/>
      <c r="E304" s="8" t="s">
        <v>506</v>
      </c>
      <c r="F304" s="8">
        <v>250</v>
      </c>
      <c r="G304" s="10">
        <v>0.07</v>
      </c>
      <c r="H304" s="10">
        <f t="shared" si="5"/>
        <v>17.5</v>
      </c>
    </row>
    <row r="305" s="1" customFormat="1" ht="40" customHeight="1" spans="1:8">
      <c r="A305" s="8"/>
      <c r="B305" s="8" t="s">
        <v>540</v>
      </c>
      <c r="C305" s="9" t="s">
        <v>528</v>
      </c>
      <c r="D305" s="9"/>
      <c r="E305" s="8" t="s">
        <v>506</v>
      </c>
      <c r="F305" s="8">
        <v>500</v>
      </c>
      <c r="G305" s="10">
        <v>0.06</v>
      </c>
      <c r="H305" s="10">
        <f t="shared" si="5"/>
        <v>30</v>
      </c>
    </row>
    <row r="306" s="1" customFormat="1" ht="40" customHeight="1" spans="1:8">
      <c r="A306" s="8"/>
      <c r="B306" s="8" t="s">
        <v>541</v>
      </c>
      <c r="C306" s="9" t="s">
        <v>523</v>
      </c>
      <c r="D306" s="9"/>
      <c r="E306" s="8" t="s">
        <v>506</v>
      </c>
      <c r="F306" s="8">
        <v>100</v>
      </c>
      <c r="G306" s="10">
        <v>0.14</v>
      </c>
      <c r="H306" s="10">
        <f t="shared" si="5"/>
        <v>14</v>
      </c>
    </row>
    <row r="307" s="1" customFormat="1" ht="40" customHeight="1" spans="1:8">
      <c r="A307" s="8"/>
      <c r="B307" s="8" t="s">
        <v>542</v>
      </c>
      <c r="C307" s="9" t="s">
        <v>528</v>
      </c>
      <c r="D307" s="9"/>
      <c r="E307" s="8" t="s">
        <v>506</v>
      </c>
      <c r="F307" s="8">
        <v>1000</v>
      </c>
      <c r="G307" s="10">
        <v>0.04</v>
      </c>
      <c r="H307" s="10">
        <f t="shared" si="5"/>
        <v>40</v>
      </c>
    </row>
    <row r="308" s="1" customFormat="1" ht="40" customHeight="1" spans="1:8">
      <c r="A308" s="8"/>
      <c r="B308" s="8" t="s">
        <v>543</v>
      </c>
      <c r="C308" s="9" t="s">
        <v>528</v>
      </c>
      <c r="D308" s="9"/>
      <c r="E308" s="8" t="s">
        <v>506</v>
      </c>
      <c r="F308" s="8">
        <v>1000</v>
      </c>
      <c r="G308" s="10">
        <v>0.04</v>
      </c>
      <c r="H308" s="10">
        <f t="shared" si="5"/>
        <v>40</v>
      </c>
    </row>
    <row r="309" s="1" customFormat="1" ht="40" customHeight="1" spans="1:8">
      <c r="A309" s="8"/>
      <c r="B309" s="8" t="s">
        <v>544</v>
      </c>
      <c r="C309" s="9" t="s">
        <v>545</v>
      </c>
      <c r="D309" s="9"/>
      <c r="E309" s="8" t="s">
        <v>506</v>
      </c>
      <c r="F309" s="8">
        <v>1500</v>
      </c>
      <c r="G309" s="10">
        <v>0.09</v>
      </c>
      <c r="H309" s="10">
        <f t="shared" si="5"/>
        <v>135</v>
      </c>
    </row>
    <row r="310" s="1" customFormat="1" ht="40" customHeight="1" spans="1:8">
      <c r="A310" s="8" t="s">
        <v>8</v>
      </c>
      <c r="B310" s="8" t="s">
        <v>546</v>
      </c>
      <c r="C310" s="9" t="s">
        <v>528</v>
      </c>
      <c r="D310" s="9"/>
      <c r="E310" s="8" t="s">
        <v>506</v>
      </c>
      <c r="F310" s="8">
        <v>500</v>
      </c>
      <c r="G310" s="10">
        <v>0.06</v>
      </c>
      <c r="H310" s="10">
        <f t="shared" si="5"/>
        <v>30</v>
      </c>
    </row>
    <row r="311" s="1" customFormat="1" ht="40" customHeight="1" spans="1:8">
      <c r="A311" s="8"/>
      <c r="B311" s="8" t="s">
        <v>547</v>
      </c>
      <c r="C311" s="9" t="s">
        <v>523</v>
      </c>
      <c r="D311" s="9"/>
      <c r="E311" s="8" t="s">
        <v>506</v>
      </c>
      <c r="F311" s="8">
        <v>500</v>
      </c>
      <c r="G311" s="10">
        <v>0.54</v>
      </c>
      <c r="H311" s="10">
        <f t="shared" si="5"/>
        <v>270</v>
      </c>
    </row>
    <row r="312" s="1" customFormat="1" ht="40" customHeight="1" spans="1:8">
      <c r="A312" s="8"/>
      <c r="B312" s="8" t="s">
        <v>548</v>
      </c>
      <c r="C312" s="9" t="s">
        <v>523</v>
      </c>
      <c r="D312" s="9"/>
      <c r="E312" s="8" t="s">
        <v>506</v>
      </c>
      <c r="F312" s="8">
        <v>100</v>
      </c>
      <c r="G312" s="10">
        <v>0.06</v>
      </c>
      <c r="H312" s="10">
        <f t="shared" si="5"/>
        <v>6</v>
      </c>
    </row>
    <row r="313" s="1" customFormat="1" ht="40" customHeight="1" spans="1:8">
      <c r="A313" s="8"/>
      <c r="B313" s="8"/>
      <c r="C313" s="9" t="s">
        <v>528</v>
      </c>
      <c r="D313" s="9"/>
      <c r="E313" s="8" t="s">
        <v>506</v>
      </c>
      <c r="F313" s="8">
        <v>1000</v>
      </c>
      <c r="G313" s="10">
        <v>0.06</v>
      </c>
      <c r="H313" s="10">
        <f t="shared" si="5"/>
        <v>60</v>
      </c>
    </row>
    <row r="314" s="1" customFormat="1" ht="40" customHeight="1" spans="1:8">
      <c r="A314" s="8"/>
      <c r="B314" s="8" t="s">
        <v>549</v>
      </c>
      <c r="C314" s="9" t="s">
        <v>523</v>
      </c>
      <c r="D314" s="9"/>
      <c r="E314" s="8" t="s">
        <v>506</v>
      </c>
      <c r="F314" s="8">
        <v>50</v>
      </c>
      <c r="G314" s="10">
        <v>0.17</v>
      </c>
      <c r="H314" s="10">
        <f t="shared" si="5"/>
        <v>8.5</v>
      </c>
    </row>
    <row r="315" s="1" customFormat="1" ht="40" customHeight="1" spans="1:8">
      <c r="A315" s="8"/>
      <c r="B315" s="8" t="s">
        <v>550</v>
      </c>
      <c r="C315" s="9" t="s">
        <v>523</v>
      </c>
      <c r="D315" s="9"/>
      <c r="E315" s="8" t="s">
        <v>102</v>
      </c>
      <c r="F315" s="8">
        <v>500</v>
      </c>
      <c r="G315" s="10">
        <v>0.09</v>
      </c>
      <c r="H315" s="10">
        <f t="shared" si="5"/>
        <v>45</v>
      </c>
    </row>
    <row r="316" s="1" customFormat="1" ht="40" customHeight="1" spans="1:8">
      <c r="A316" s="8"/>
      <c r="B316" s="8" t="s">
        <v>551</v>
      </c>
      <c r="C316" s="9" t="s">
        <v>523</v>
      </c>
      <c r="D316" s="9"/>
      <c r="E316" s="8" t="s">
        <v>506</v>
      </c>
      <c r="F316" s="8">
        <v>500</v>
      </c>
      <c r="G316" s="10">
        <v>0.03</v>
      </c>
      <c r="H316" s="10">
        <f t="shared" si="5"/>
        <v>15</v>
      </c>
    </row>
    <row r="317" s="1" customFormat="1" ht="40" customHeight="1" spans="1:8">
      <c r="A317" s="8"/>
      <c r="B317" s="8" t="s">
        <v>552</v>
      </c>
      <c r="C317" s="9" t="s">
        <v>528</v>
      </c>
      <c r="D317" s="9"/>
      <c r="E317" s="8" t="s">
        <v>506</v>
      </c>
      <c r="F317" s="8">
        <v>500</v>
      </c>
      <c r="G317" s="10">
        <v>0.12</v>
      </c>
      <c r="H317" s="10">
        <f t="shared" si="5"/>
        <v>60</v>
      </c>
    </row>
    <row r="318" s="1" customFormat="1" ht="40" customHeight="1" spans="1:8">
      <c r="A318" s="8" t="s">
        <v>8</v>
      </c>
      <c r="B318" s="8" t="s">
        <v>553</v>
      </c>
      <c r="C318" s="9" t="s">
        <v>523</v>
      </c>
      <c r="D318" s="9"/>
      <c r="E318" s="8" t="s">
        <v>102</v>
      </c>
      <c r="F318" s="8">
        <v>500</v>
      </c>
      <c r="G318" s="10">
        <v>0.09</v>
      </c>
      <c r="H318" s="10">
        <f t="shared" si="5"/>
        <v>45</v>
      </c>
    </row>
    <row r="319" s="1" customFormat="1" ht="40" customHeight="1" spans="1:8">
      <c r="A319" s="8"/>
      <c r="B319" s="8" t="s">
        <v>554</v>
      </c>
      <c r="C319" s="9" t="s">
        <v>555</v>
      </c>
      <c r="D319" s="9"/>
      <c r="E319" s="8" t="s">
        <v>556</v>
      </c>
      <c r="F319" s="8">
        <v>15</v>
      </c>
      <c r="G319" s="10">
        <v>92</v>
      </c>
      <c r="H319" s="10">
        <f t="shared" si="5"/>
        <v>1380</v>
      </c>
    </row>
    <row r="320" s="1" customFormat="1" ht="40" customHeight="1" spans="1:8">
      <c r="A320" s="8"/>
      <c r="B320" s="8" t="s">
        <v>557</v>
      </c>
      <c r="C320" s="9" t="s">
        <v>523</v>
      </c>
      <c r="D320" s="9"/>
      <c r="E320" s="8" t="s">
        <v>102</v>
      </c>
      <c r="F320" s="8">
        <v>100</v>
      </c>
      <c r="G320" s="10">
        <v>0.17</v>
      </c>
      <c r="H320" s="10">
        <f t="shared" si="5"/>
        <v>17</v>
      </c>
    </row>
    <row r="321" s="1" customFormat="1" ht="40" customHeight="1" spans="1:8">
      <c r="A321" s="8"/>
      <c r="B321" s="8" t="s">
        <v>558</v>
      </c>
      <c r="C321" s="9" t="s">
        <v>523</v>
      </c>
      <c r="D321" s="9"/>
      <c r="E321" s="8" t="s">
        <v>506</v>
      </c>
      <c r="F321" s="8">
        <v>250</v>
      </c>
      <c r="G321" s="10">
        <v>0.12</v>
      </c>
      <c r="H321" s="10">
        <f t="shared" si="5"/>
        <v>30</v>
      </c>
    </row>
    <row r="322" s="1" customFormat="1" ht="40" customHeight="1" spans="1:8">
      <c r="A322" s="8"/>
      <c r="B322" s="8" t="s">
        <v>559</v>
      </c>
      <c r="C322" s="9" t="s">
        <v>523</v>
      </c>
      <c r="D322" s="9"/>
      <c r="E322" s="8" t="s">
        <v>506</v>
      </c>
      <c r="F322" s="8">
        <v>250</v>
      </c>
      <c r="G322" s="10">
        <v>0.14</v>
      </c>
      <c r="H322" s="10">
        <f t="shared" si="5"/>
        <v>35</v>
      </c>
    </row>
    <row r="323" s="1" customFormat="1" ht="40" customHeight="1" spans="1:8">
      <c r="A323" s="8"/>
      <c r="B323" s="8" t="s">
        <v>560</v>
      </c>
      <c r="C323" s="9" t="s">
        <v>561</v>
      </c>
      <c r="D323" s="9"/>
      <c r="E323" s="8" t="s">
        <v>506</v>
      </c>
      <c r="F323" s="8">
        <v>10</v>
      </c>
      <c r="G323" s="10">
        <v>7</v>
      </c>
      <c r="H323" s="10">
        <f t="shared" si="5"/>
        <v>70</v>
      </c>
    </row>
    <row r="324" s="1" customFormat="1" ht="40" customHeight="1" spans="1:8">
      <c r="A324" s="8"/>
      <c r="B324" s="8" t="s">
        <v>562</v>
      </c>
      <c r="C324" s="9" t="s">
        <v>561</v>
      </c>
      <c r="D324" s="9"/>
      <c r="E324" s="8" t="s">
        <v>506</v>
      </c>
      <c r="F324" s="8">
        <v>5</v>
      </c>
      <c r="G324" s="10">
        <v>2</v>
      </c>
      <c r="H324" s="10">
        <f t="shared" si="5"/>
        <v>10</v>
      </c>
    </row>
    <row r="325" s="1" customFormat="1" ht="40" customHeight="1" spans="1:8">
      <c r="A325" s="8"/>
      <c r="B325" s="8" t="s">
        <v>563</v>
      </c>
      <c r="C325" s="9" t="s">
        <v>564</v>
      </c>
      <c r="D325" s="9"/>
      <c r="E325" s="8" t="s">
        <v>506</v>
      </c>
      <c r="F325" s="8">
        <v>5</v>
      </c>
      <c r="G325" s="10">
        <v>3</v>
      </c>
      <c r="H325" s="10">
        <f t="shared" si="5"/>
        <v>15</v>
      </c>
    </row>
    <row r="326" s="1" customFormat="1" ht="40" customHeight="1" spans="1:8">
      <c r="A326" s="8"/>
      <c r="B326" s="8" t="s">
        <v>565</v>
      </c>
      <c r="C326" s="9" t="s">
        <v>566</v>
      </c>
      <c r="D326" s="9"/>
      <c r="E326" s="8" t="s">
        <v>567</v>
      </c>
      <c r="F326" s="8">
        <v>26</v>
      </c>
      <c r="G326" s="10">
        <v>6</v>
      </c>
      <c r="H326" s="10">
        <f t="shared" si="5"/>
        <v>156</v>
      </c>
    </row>
    <row r="327" s="1" customFormat="1" ht="40" customHeight="1" spans="1:8">
      <c r="A327" s="8"/>
      <c r="B327" s="8" t="s">
        <v>568</v>
      </c>
      <c r="C327" s="9" t="s">
        <v>569</v>
      </c>
      <c r="D327" s="9"/>
      <c r="E327" s="8" t="s">
        <v>567</v>
      </c>
      <c r="F327" s="8">
        <v>5</v>
      </c>
      <c r="G327" s="10">
        <v>6</v>
      </c>
      <c r="H327" s="10">
        <f t="shared" si="5"/>
        <v>30</v>
      </c>
    </row>
    <row r="328" s="1" customFormat="1" ht="40" customHeight="1" spans="1:8">
      <c r="A328" s="8"/>
      <c r="B328" s="8" t="s">
        <v>570</v>
      </c>
      <c r="C328" s="9" t="s">
        <v>569</v>
      </c>
      <c r="D328" s="9"/>
      <c r="E328" s="8" t="s">
        <v>567</v>
      </c>
      <c r="F328" s="8">
        <v>5</v>
      </c>
      <c r="G328" s="10">
        <v>6</v>
      </c>
      <c r="H328" s="10">
        <f t="shared" si="5"/>
        <v>30</v>
      </c>
    </row>
    <row r="329" s="1" customFormat="1" ht="40" customHeight="1" spans="1:8">
      <c r="A329" s="8"/>
      <c r="B329" s="8" t="s">
        <v>571</v>
      </c>
      <c r="C329" s="9" t="s">
        <v>572</v>
      </c>
      <c r="D329" s="9"/>
      <c r="E329" s="8" t="s">
        <v>206</v>
      </c>
      <c r="F329" s="8">
        <v>5</v>
      </c>
      <c r="G329" s="10">
        <v>18</v>
      </c>
      <c r="H329" s="10">
        <f t="shared" si="5"/>
        <v>90</v>
      </c>
    </row>
    <row r="330" s="1" customFormat="1" ht="40" customHeight="1" spans="1:8">
      <c r="A330" s="8"/>
      <c r="B330" s="8"/>
      <c r="C330" s="9" t="s">
        <v>573</v>
      </c>
      <c r="D330" s="9"/>
      <c r="E330" s="8" t="s">
        <v>206</v>
      </c>
      <c r="F330" s="8">
        <v>1</v>
      </c>
      <c r="G330" s="10">
        <v>45</v>
      </c>
      <c r="H330" s="10">
        <f t="shared" si="5"/>
        <v>45</v>
      </c>
    </row>
    <row r="331" s="1" customFormat="1" ht="40" customHeight="1" spans="1:8">
      <c r="A331" s="8" t="s">
        <v>41</v>
      </c>
      <c r="B331" s="8" t="s">
        <v>574</v>
      </c>
      <c r="C331" s="12" t="s">
        <v>575</v>
      </c>
      <c r="D331" s="13"/>
      <c r="E331" s="11" t="s">
        <v>206</v>
      </c>
      <c r="F331" s="8">
        <v>1</v>
      </c>
      <c r="G331" s="10">
        <v>118</v>
      </c>
      <c r="H331" s="10">
        <f t="shared" si="5"/>
        <v>118</v>
      </c>
    </row>
    <row r="332" s="1" customFormat="1" ht="40" customHeight="1" spans="1:8">
      <c r="A332" s="8"/>
      <c r="B332" s="8" t="s">
        <v>576</v>
      </c>
      <c r="C332" s="12" t="s">
        <v>577</v>
      </c>
      <c r="D332" s="13"/>
      <c r="E332" s="11" t="s">
        <v>83</v>
      </c>
      <c r="F332" s="8">
        <v>2</v>
      </c>
      <c r="G332" s="10">
        <v>731</v>
      </c>
      <c r="H332" s="10">
        <f t="shared" si="5"/>
        <v>1462</v>
      </c>
    </row>
    <row r="333" s="1" customFormat="1" ht="40" customHeight="1" spans="1:8">
      <c r="A333" s="8"/>
      <c r="B333" s="8" t="s">
        <v>578</v>
      </c>
      <c r="C333" s="9" t="s">
        <v>579</v>
      </c>
      <c r="D333" s="9"/>
      <c r="E333" s="8" t="s">
        <v>14</v>
      </c>
      <c r="F333" s="8">
        <v>26</v>
      </c>
      <c r="G333" s="10">
        <v>55</v>
      </c>
      <c r="H333" s="10">
        <f t="shared" si="5"/>
        <v>1430</v>
      </c>
    </row>
    <row r="334" s="1" customFormat="1" ht="117" customHeight="1" spans="1:8">
      <c r="A334" s="8" t="s">
        <v>41</v>
      </c>
      <c r="B334" s="8" t="s">
        <v>580</v>
      </c>
      <c r="C334" s="12" t="s">
        <v>581</v>
      </c>
      <c r="D334" s="13"/>
      <c r="E334" s="11" t="s">
        <v>83</v>
      </c>
      <c r="F334" s="11">
        <v>5</v>
      </c>
      <c r="G334" s="10">
        <v>1080</v>
      </c>
      <c r="H334" s="10">
        <f t="shared" si="5"/>
        <v>5400</v>
      </c>
    </row>
    <row r="335" s="1" customFormat="1" ht="40" customHeight="1" spans="1:8">
      <c r="A335" s="8"/>
      <c r="B335" s="8" t="s">
        <v>582</v>
      </c>
      <c r="C335" s="9" t="s">
        <v>583</v>
      </c>
      <c r="D335" s="9"/>
      <c r="E335" s="8" t="s">
        <v>14</v>
      </c>
      <c r="F335" s="8">
        <v>1</v>
      </c>
      <c r="G335" s="10">
        <v>300</v>
      </c>
      <c r="H335" s="10">
        <f t="shared" si="5"/>
        <v>300</v>
      </c>
    </row>
    <row r="336" s="1" customFormat="1" ht="79" customHeight="1" spans="1:8">
      <c r="A336" s="8"/>
      <c r="B336" s="8" t="s">
        <v>584</v>
      </c>
      <c r="C336" s="12" t="s">
        <v>585</v>
      </c>
      <c r="D336" s="13"/>
      <c r="E336" s="11" t="s">
        <v>14</v>
      </c>
      <c r="F336" s="8">
        <v>1</v>
      </c>
      <c r="G336" s="10">
        <v>329</v>
      </c>
      <c r="H336" s="10">
        <f t="shared" si="5"/>
        <v>329</v>
      </c>
    </row>
    <row r="337" s="1" customFormat="1" ht="69" customHeight="1" spans="1:8">
      <c r="A337" s="8"/>
      <c r="B337" s="8" t="s">
        <v>586</v>
      </c>
      <c r="C337" s="9" t="s">
        <v>587</v>
      </c>
      <c r="D337" s="9"/>
      <c r="E337" s="8" t="s">
        <v>14</v>
      </c>
      <c r="F337" s="8">
        <v>1</v>
      </c>
      <c r="G337" s="10">
        <v>585</v>
      </c>
      <c r="H337" s="10">
        <f t="shared" si="5"/>
        <v>585</v>
      </c>
    </row>
    <row r="338" s="1" customFormat="1" ht="68" customHeight="1" spans="1:8">
      <c r="A338" s="8"/>
      <c r="B338" s="8" t="s">
        <v>84</v>
      </c>
      <c r="C338" s="9" t="s">
        <v>588</v>
      </c>
      <c r="D338" s="9"/>
      <c r="E338" s="8" t="s">
        <v>17</v>
      </c>
      <c r="F338" s="8">
        <v>26</v>
      </c>
      <c r="G338" s="10">
        <v>10</v>
      </c>
      <c r="H338" s="10">
        <f t="shared" si="5"/>
        <v>260</v>
      </c>
    </row>
    <row r="339" s="1" customFormat="1" ht="75" customHeight="1" spans="1:8">
      <c r="A339" s="8" t="s">
        <v>41</v>
      </c>
      <c r="B339" s="8" t="s">
        <v>589</v>
      </c>
      <c r="C339" s="12" t="s">
        <v>590</v>
      </c>
      <c r="D339" s="13"/>
      <c r="E339" s="11" t="s">
        <v>14</v>
      </c>
      <c r="F339" s="8">
        <v>1</v>
      </c>
      <c r="G339" s="10">
        <v>594</v>
      </c>
      <c r="H339" s="10">
        <f t="shared" si="5"/>
        <v>594</v>
      </c>
    </row>
    <row r="340" s="1" customFormat="1" ht="70" customHeight="1" spans="1:8">
      <c r="A340" s="8"/>
      <c r="B340" s="8" t="s">
        <v>591</v>
      </c>
      <c r="C340" s="12" t="s">
        <v>592</v>
      </c>
      <c r="D340" s="13"/>
      <c r="E340" s="11" t="s">
        <v>14</v>
      </c>
      <c r="F340" s="8">
        <v>1</v>
      </c>
      <c r="G340" s="10">
        <v>274</v>
      </c>
      <c r="H340" s="10">
        <f t="shared" si="5"/>
        <v>274</v>
      </c>
    </row>
    <row r="341" s="1" customFormat="1" ht="40" customHeight="1" spans="1:8">
      <c r="A341" s="8"/>
      <c r="B341" s="8" t="s">
        <v>593</v>
      </c>
      <c r="C341" s="9" t="s">
        <v>594</v>
      </c>
      <c r="D341" s="9"/>
      <c r="E341" s="8" t="s">
        <v>11</v>
      </c>
      <c r="F341" s="8">
        <v>1</v>
      </c>
      <c r="G341" s="10">
        <v>107</v>
      </c>
      <c r="H341" s="10">
        <f t="shared" si="5"/>
        <v>107</v>
      </c>
    </row>
    <row r="342" s="1" customFormat="1" ht="40" customHeight="1" spans="1:8">
      <c r="A342" s="8" t="s">
        <v>41</v>
      </c>
      <c r="B342" s="8" t="s">
        <v>595</v>
      </c>
      <c r="C342" s="9" t="s">
        <v>596</v>
      </c>
      <c r="D342" s="9"/>
      <c r="E342" s="8" t="s">
        <v>206</v>
      </c>
      <c r="F342" s="8">
        <v>1</v>
      </c>
      <c r="G342" s="10">
        <v>84</v>
      </c>
      <c r="H342" s="10">
        <f t="shared" si="5"/>
        <v>84</v>
      </c>
    </row>
    <row r="343" s="1" customFormat="1" ht="40" customHeight="1" spans="1:8">
      <c r="A343" s="8"/>
      <c r="B343" s="8" t="s">
        <v>597</v>
      </c>
      <c r="C343" s="9" t="s">
        <v>598</v>
      </c>
      <c r="D343" s="9"/>
      <c r="E343" s="8" t="s">
        <v>14</v>
      </c>
      <c r="F343" s="8">
        <v>1</v>
      </c>
      <c r="G343" s="10">
        <v>435</v>
      </c>
      <c r="H343" s="10">
        <f t="shared" si="5"/>
        <v>435</v>
      </c>
    </row>
    <row r="344" s="1" customFormat="1" ht="40" customHeight="1" spans="1:8">
      <c r="A344" s="8"/>
      <c r="B344" s="8" t="s">
        <v>599</v>
      </c>
      <c r="C344" s="9" t="s">
        <v>600</v>
      </c>
      <c r="D344" s="9"/>
      <c r="E344" s="8" t="s">
        <v>206</v>
      </c>
      <c r="F344" s="8">
        <v>1</v>
      </c>
      <c r="G344" s="10">
        <v>84</v>
      </c>
      <c r="H344" s="10">
        <f t="shared" si="5"/>
        <v>84</v>
      </c>
    </row>
    <row r="345" s="1" customFormat="1" ht="40" customHeight="1" spans="1:8">
      <c r="A345" s="8"/>
      <c r="B345" s="8" t="s">
        <v>601</v>
      </c>
      <c r="C345" s="9" t="s">
        <v>602</v>
      </c>
      <c r="D345" s="9"/>
      <c r="E345" s="8" t="s">
        <v>206</v>
      </c>
      <c r="F345" s="8">
        <v>1</v>
      </c>
      <c r="G345" s="10">
        <v>84</v>
      </c>
      <c r="H345" s="10">
        <f t="shared" si="5"/>
        <v>84</v>
      </c>
    </row>
    <row r="346" s="1" customFormat="1" customHeight="1" spans="1:8">
      <c r="A346" s="18" t="s">
        <v>324</v>
      </c>
      <c r="B346" s="19"/>
      <c r="C346" s="20" t="s">
        <v>325</v>
      </c>
      <c r="D346" s="21">
        <f>G346</f>
        <v>100906.44</v>
      </c>
      <c r="E346" s="18" t="s">
        <v>326</v>
      </c>
      <c r="F346" s="19"/>
      <c r="G346" s="22">
        <f>SUM(H159:H345)</f>
        <v>100906.44</v>
      </c>
      <c r="H346" s="23"/>
    </row>
    <row r="347" s="1" customFormat="1" customHeight="1" spans="1:8">
      <c r="A347" s="2" t="s">
        <v>603</v>
      </c>
      <c r="B347" s="2"/>
      <c r="C347" s="2"/>
      <c r="D347" s="2"/>
      <c r="E347" s="2"/>
      <c r="F347" s="25"/>
      <c r="G347" s="26"/>
      <c r="H347" s="26"/>
    </row>
    <row r="348" s="1" customFormat="1" ht="42" customHeight="1" spans="1:8">
      <c r="A348" s="4" t="s">
        <v>1</v>
      </c>
      <c r="B348" s="4" t="s">
        <v>2</v>
      </c>
      <c r="C348" s="4" t="s">
        <v>3</v>
      </c>
      <c r="D348" s="4"/>
      <c r="E348" s="4" t="s">
        <v>4</v>
      </c>
      <c r="F348" s="4" t="s">
        <v>5</v>
      </c>
      <c r="G348" s="4" t="s">
        <v>6</v>
      </c>
      <c r="H348" s="4" t="s">
        <v>7</v>
      </c>
    </row>
    <row r="349" s="1" customFormat="1" ht="40" customHeight="1" spans="1:8">
      <c r="A349" s="8" t="s">
        <v>8</v>
      </c>
      <c r="B349" s="8" t="s">
        <v>330</v>
      </c>
      <c r="C349" s="9" t="s">
        <v>331</v>
      </c>
      <c r="D349" s="9"/>
      <c r="E349" s="8" t="s">
        <v>11</v>
      </c>
      <c r="F349" s="8">
        <v>1</v>
      </c>
      <c r="G349" s="10">
        <v>137</v>
      </c>
      <c r="H349" s="10">
        <f t="shared" ref="H349:H412" si="6">F349*G349</f>
        <v>137</v>
      </c>
    </row>
    <row r="350" s="1" customFormat="1" ht="40" customHeight="1" spans="1:8">
      <c r="A350" s="8"/>
      <c r="B350" s="8" t="s">
        <v>15</v>
      </c>
      <c r="C350" s="9" t="s">
        <v>604</v>
      </c>
      <c r="D350" s="9"/>
      <c r="E350" s="8" t="s">
        <v>17</v>
      </c>
      <c r="F350" s="8">
        <v>2</v>
      </c>
      <c r="G350" s="10">
        <v>549</v>
      </c>
      <c r="H350" s="10">
        <f t="shared" si="6"/>
        <v>1098</v>
      </c>
    </row>
    <row r="351" s="1" customFormat="1" ht="40" customHeight="1" spans="1:8">
      <c r="A351" s="8"/>
      <c r="B351" s="8" t="s">
        <v>333</v>
      </c>
      <c r="C351" s="9" t="s">
        <v>10</v>
      </c>
      <c r="D351" s="9"/>
      <c r="E351" s="8" t="s">
        <v>11</v>
      </c>
      <c r="F351" s="8">
        <v>56</v>
      </c>
      <c r="G351" s="10">
        <v>113</v>
      </c>
      <c r="H351" s="10">
        <f t="shared" si="6"/>
        <v>6328</v>
      </c>
    </row>
    <row r="352" s="1" customFormat="1" ht="40" customHeight="1" spans="1:8">
      <c r="A352" s="8"/>
      <c r="B352" s="8" t="s">
        <v>334</v>
      </c>
      <c r="C352" s="9" t="s">
        <v>605</v>
      </c>
      <c r="D352" s="9"/>
      <c r="E352" s="8" t="s">
        <v>17</v>
      </c>
      <c r="F352" s="8">
        <v>56</v>
      </c>
      <c r="G352" s="10">
        <v>14</v>
      </c>
      <c r="H352" s="10">
        <f t="shared" si="6"/>
        <v>784</v>
      </c>
    </row>
    <row r="353" s="1" customFormat="1" ht="40" customHeight="1" spans="1:8">
      <c r="A353" s="8"/>
      <c r="B353" s="8" t="s">
        <v>606</v>
      </c>
      <c r="C353" s="9" t="s">
        <v>607</v>
      </c>
      <c r="D353" s="9"/>
      <c r="E353" s="8" t="s">
        <v>608</v>
      </c>
      <c r="F353" s="8">
        <v>56</v>
      </c>
      <c r="G353" s="10">
        <v>17</v>
      </c>
      <c r="H353" s="10">
        <f t="shared" si="6"/>
        <v>952</v>
      </c>
    </row>
    <row r="354" s="1" customFormat="1" ht="40" customHeight="1" spans="1:8">
      <c r="A354" s="8"/>
      <c r="B354" s="8" t="s">
        <v>609</v>
      </c>
      <c r="C354" s="9" t="s">
        <v>610</v>
      </c>
      <c r="D354" s="9"/>
      <c r="E354" s="8" t="s">
        <v>611</v>
      </c>
      <c r="F354" s="8">
        <v>56</v>
      </c>
      <c r="G354" s="10">
        <v>10</v>
      </c>
      <c r="H354" s="10">
        <f t="shared" si="6"/>
        <v>560</v>
      </c>
    </row>
    <row r="355" s="1" customFormat="1" ht="40" customHeight="1" spans="1:8">
      <c r="A355" s="8" t="s">
        <v>8</v>
      </c>
      <c r="B355" s="8" t="s">
        <v>612</v>
      </c>
      <c r="C355" s="9" t="s">
        <v>613</v>
      </c>
      <c r="D355" s="9"/>
      <c r="E355" s="8" t="s">
        <v>83</v>
      </c>
      <c r="F355" s="8">
        <v>1</v>
      </c>
      <c r="G355" s="10">
        <v>4118</v>
      </c>
      <c r="H355" s="10">
        <f t="shared" si="6"/>
        <v>4118</v>
      </c>
    </row>
    <row r="356" s="1" customFormat="1" ht="40" customHeight="1" spans="1:8">
      <c r="A356" s="8" t="s">
        <v>8</v>
      </c>
      <c r="B356" s="8" t="s">
        <v>18</v>
      </c>
      <c r="C356" s="9" t="s">
        <v>614</v>
      </c>
      <c r="D356" s="9"/>
      <c r="E356" s="8" t="s">
        <v>20</v>
      </c>
      <c r="F356" s="8">
        <v>2</v>
      </c>
      <c r="G356" s="10">
        <v>1100</v>
      </c>
      <c r="H356" s="10">
        <f t="shared" si="6"/>
        <v>2200</v>
      </c>
    </row>
    <row r="357" s="1" customFormat="1" ht="40" customHeight="1" spans="1:8">
      <c r="A357" s="8"/>
      <c r="B357" s="8" t="s">
        <v>615</v>
      </c>
      <c r="C357" s="9" t="s">
        <v>616</v>
      </c>
      <c r="D357" s="9"/>
      <c r="E357" s="8" t="s">
        <v>17</v>
      </c>
      <c r="F357" s="8">
        <v>10</v>
      </c>
      <c r="G357" s="10">
        <v>69</v>
      </c>
      <c r="H357" s="10">
        <f t="shared" si="6"/>
        <v>690</v>
      </c>
    </row>
    <row r="358" s="1" customFormat="1" ht="40" customHeight="1" spans="1:8">
      <c r="A358" s="8"/>
      <c r="B358" s="8" t="s">
        <v>23</v>
      </c>
      <c r="C358" s="9" t="s">
        <v>617</v>
      </c>
      <c r="D358" s="9"/>
      <c r="E358" s="8" t="s">
        <v>17</v>
      </c>
      <c r="F358" s="8">
        <v>56</v>
      </c>
      <c r="G358" s="10">
        <v>21</v>
      </c>
      <c r="H358" s="10">
        <f t="shared" si="6"/>
        <v>1176</v>
      </c>
    </row>
    <row r="359" s="1" customFormat="1" ht="40" customHeight="1" spans="1:8">
      <c r="A359" s="8"/>
      <c r="B359" s="8" t="s">
        <v>21</v>
      </c>
      <c r="C359" s="9" t="s">
        <v>618</v>
      </c>
      <c r="D359" s="9"/>
      <c r="E359" s="8" t="s">
        <v>17</v>
      </c>
      <c r="F359" s="8">
        <v>56</v>
      </c>
      <c r="G359" s="10">
        <v>17</v>
      </c>
      <c r="H359" s="10">
        <f t="shared" si="6"/>
        <v>952</v>
      </c>
    </row>
    <row r="360" s="1" customFormat="1" ht="40" customHeight="1" spans="1:8">
      <c r="A360" s="8"/>
      <c r="B360" s="8" t="s">
        <v>88</v>
      </c>
      <c r="C360" s="9" t="s">
        <v>89</v>
      </c>
      <c r="D360" s="9"/>
      <c r="E360" s="8" t="s">
        <v>83</v>
      </c>
      <c r="F360" s="8">
        <v>14</v>
      </c>
      <c r="G360" s="10">
        <v>102</v>
      </c>
      <c r="H360" s="10">
        <f t="shared" si="6"/>
        <v>1428</v>
      </c>
    </row>
    <row r="361" s="1" customFormat="1" ht="40" customHeight="1" spans="1:8">
      <c r="A361" s="8"/>
      <c r="B361" s="8" t="s">
        <v>91</v>
      </c>
      <c r="C361" s="9" t="s">
        <v>619</v>
      </c>
      <c r="D361" s="9"/>
      <c r="E361" s="8" t="s">
        <v>83</v>
      </c>
      <c r="F361" s="8">
        <v>1</v>
      </c>
      <c r="G361" s="10">
        <v>548</v>
      </c>
      <c r="H361" s="10">
        <f t="shared" si="6"/>
        <v>548</v>
      </c>
    </row>
    <row r="362" s="1" customFormat="1" ht="40" customHeight="1" spans="1:8">
      <c r="A362" s="8"/>
      <c r="B362" s="8" t="s">
        <v>109</v>
      </c>
      <c r="C362" s="9" t="s">
        <v>620</v>
      </c>
      <c r="D362" s="9"/>
      <c r="E362" s="8" t="s">
        <v>17</v>
      </c>
      <c r="F362" s="8">
        <v>28</v>
      </c>
      <c r="G362" s="10">
        <v>44</v>
      </c>
      <c r="H362" s="10">
        <f t="shared" si="6"/>
        <v>1232</v>
      </c>
    </row>
    <row r="363" s="1" customFormat="1" ht="40" customHeight="1" spans="1:8">
      <c r="A363" s="8"/>
      <c r="B363" s="8" t="s">
        <v>42</v>
      </c>
      <c r="C363" s="9" t="s">
        <v>621</v>
      </c>
      <c r="D363" s="9"/>
      <c r="E363" s="8" t="s">
        <v>44</v>
      </c>
      <c r="F363" s="8">
        <v>60</v>
      </c>
      <c r="G363" s="10">
        <v>5</v>
      </c>
      <c r="H363" s="10">
        <f t="shared" si="6"/>
        <v>300</v>
      </c>
    </row>
    <row r="364" s="1" customFormat="1" ht="40" customHeight="1" spans="1:8">
      <c r="A364" s="8"/>
      <c r="B364" s="8" t="s">
        <v>359</v>
      </c>
      <c r="C364" s="9" t="s">
        <v>622</v>
      </c>
      <c r="D364" s="9"/>
      <c r="E364" s="8" t="s">
        <v>44</v>
      </c>
      <c r="F364" s="8">
        <v>5</v>
      </c>
      <c r="G364" s="10">
        <v>8</v>
      </c>
      <c r="H364" s="10">
        <f t="shared" si="6"/>
        <v>40</v>
      </c>
    </row>
    <row r="365" s="1" customFormat="1" ht="40" customHeight="1" spans="1:8">
      <c r="A365" s="8"/>
      <c r="B365" s="8" t="s">
        <v>623</v>
      </c>
      <c r="C365" s="39" t="s">
        <v>624</v>
      </c>
      <c r="D365" s="9"/>
      <c r="E365" s="8" t="s">
        <v>17</v>
      </c>
      <c r="F365" s="8">
        <v>28</v>
      </c>
      <c r="G365" s="10">
        <v>8</v>
      </c>
      <c r="H365" s="10">
        <f t="shared" si="6"/>
        <v>224</v>
      </c>
    </row>
    <row r="366" s="1" customFormat="1" ht="40" customHeight="1" spans="1:8">
      <c r="A366" s="8"/>
      <c r="B366" s="8" t="s">
        <v>625</v>
      </c>
      <c r="C366" s="9" t="s">
        <v>626</v>
      </c>
      <c r="D366" s="9"/>
      <c r="E366" s="8" t="s">
        <v>17</v>
      </c>
      <c r="F366" s="8">
        <v>28</v>
      </c>
      <c r="G366" s="10">
        <v>44</v>
      </c>
      <c r="H366" s="10">
        <f t="shared" si="6"/>
        <v>1232</v>
      </c>
    </row>
    <row r="367" s="1" customFormat="1" ht="40" customHeight="1" spans="1:8">
      <c r="A367" s="8" t="s">
        <v>8</v>
      </c>
      <c r="B367" s="8" t="s">
        <v>627</v>
      </c>
      <c r="C367" s="9" t="s">
        <v>628</v>
      </c>
      <c r="D367" s="9"/>
      <c r="E367" s="8" t="s">
        <v>14</v>
      </c>
      <c r="F367" s="8">
        <v>28</v>
      </c>
      <c r="G367" s="10">
        <v>54</v>
      </c>
      <c r="H367" s="10">
        <f t="shared" si="6"/>
        <v>1512</v>
      </c>
    </row>
    <row r="368" s="1" customFormat="1" ht="40" customHeight="1" spans="1:8">
      <c r="A368" s="8"/>
      <c r="B368" s="8" t="s">
        <v>629</v>
      </c>
      <c r="C368" s="9" t="s">
        <v>630</v>
      </c>
      <c r="D368" s="9"/>
      <c r="E368" s="8" t="s">
        <v>17</v>
      </c>
      <c r="F368" s="8">
        <v>28</v>
      </c>
      <c r="G368" s="10">
        <v>22</v>
      </c>
      <c r="H368" s="10">
        <f t="shared" si="6"/>
        <v>616</v>
      </c>
    </row>
    <row r="369" s="1" customFormat="1" ht="40" customHeight="1" spans="1:8">
      <c r="A369" s="8"/>
      <c r="B369" s="8" t="s">
        <v>631</v>
      </c>
      <c r="C369" s="9" t="s">
        <v>632</v>
      </c>
      <c r="D369" s="9"/>
      <c r="E369" s="8" t="s">
        <v>32</v>
      </c>
      <c r="F369" s="8">
        <v>1</v>
      </c>
      <c r="G369" s="10">
        <v>47</v>
      </c>
      <c r="H369" s="10">
        <f t="shared" si="6"/>
        <v>47</v>
      </c>
    </row>
    <row r="370" s="1" customFormat="1" ht="40" customHeight="1" spans="1:8">
      <c r="A370" s="8"/>
      <c r="B370" s="8" t="s">
        <v>633</v>
      </c>
      <c r="C370" s="9" t="s">
        <v>634</v>
      </c>
      <c r="D370" s="9"/>
      <c r="E370" s="8" t="s">
        <v>32</v>
      </c>
      <c r="F370" s="8">
        <v>2</v>
      </c>
      <c r="G370" s="10">
        <v>21</v>
      </c>
      <c r="H370" s="10">
        <f t="shared" si="6"/>
        <v>42</v>
      </c>
    </row>
    <row r="371" s="1" customFormat="1" ht="40" customHeight="1" spans="1:8">
      <c r="A371" s="8"/>
      <c r="B371" s="8" t="s">
        <v>635</v>
      </c>
      <c r="C371" s="9" t="s">
        <v>636</v>
      </c>
      <c r="D371" s="9"/>
      <c r="E371" s="8" t="s">
        <v>32</v>
      </c>
      <c r="F371" s="8">
        <v>2</v>
      </c>
      <c r="G371" s="10">
        <v>24</v>
      </c>
      <c r="H371" s="10">
        <f t="shared" si="6"/>
        <v>48</v>
      </c>
    </row>
    <row r="372" s="1" customFormat="1" ht="40" customHeight="1" spans="1:8">
      <c r="A372" s="8"/>
      <c r="B372" s="8" t="s">
        <v>637</v>
      </c>
      <c r="C372" s="9" t="s">
        <v>638</v>
      </c>
      <c r="D372" s="9"/>
      <c r="E372" s="8" t="s">
        <v>32</v>
      </c>
      <c r="F372" s="8">
        <v>2</v>
      </c>
      <c r="G372" s="10">
        <v>10</v>
      </c>
      <c r="H372" s="10">
        <f t="shared" si="6"/>
        <v>20</v>
      </c>
    </row>
    <row r="373" s="1" customFormat="1" ht="40" customHeight="1" spans="1:8">
      <c r="A373" s="8"/>
      <c r="B373" s="8" t="s">
        <v>639</v>
      </c>
      <c r="C373" s="9" t="s">
        <v>640</v>
      </c>
      <c r="D373" s="9"/>
      <c r="E373" s="8" t="s">
        <v>611</v>
      </c>
      <c r="F373" s="8">
        <v>2</v>
      </c>
      <c r="G373" s="10">
        <v>21</v>
      </c>
      <c r="H373" s="10">
        <f t="shared" si="6"/>
        <v>42</v>
      </c>
    </row>
    <row r="374" s="1" customFormat="1" ht="40" customHeight="1" spans="1:8">
      <c r="A374" s="8"/>
      <c r="B374" s="8" t="s">
        <v>641</v>
      </c>
      <c r="C374" s="9" t="s">
        <v>642</v>
      </c>
      <c r="D374" s="9"/>
      <c r="E374" s="8" t="s">
        <v>611</v>
      </c>
      <c r="F374" s="8">
        <v>10</v>
      </c>
      <c r="G374" s="10">
        <v>7</v>
      </c>
      <c r="H374" s="10">
        <f t="shared" si="6"/>
        <v>70</v>
      </c>
    </row>
    <row r="375" s="1" customFormat="1" ht="40" customHeight="1" spans="1:8">
      <c r="A375" s="8"/>
      <c r="B375" s="8" t="s">
        <v>39</v>
      </c>
      <c r="C375" s="9" t="s">
        <v>634</v>
      </c>
      <c r="D375" s="9"/>
      <c r="E375" s="8" t="s">
        <v>32</v>
      </c>
      <c r="F375" s="8">
        <v>2</v>
      </c>
      <c r="G375" s="10">
        <v>7</v>
      </c>
      <c r="H375" s="10">
        <f t="shared" si="6"/>
        <v>14</v>
      </c>
    </row>
    <row r="376" s="1" customFormat="1" ht="40" customHeight="1" spans="1:8">
      <c r="A376" s="8"/>
      <c r="B376" s="8" t="s">
        <v>39</v>
      </c>
      <c r="C376" s="9" t="s">
        <v>643</v>
      </c>
      <c r="D376" s="9"/>
      <c r="E376" s="8" t="s">
        <v>32</v>
      </c>
      <c r="F376" s="8">
        <v>2</v>
      </c>
      <c r="G376" s="10">
        <v>7</v>
      </c>
      <c r="H376" s="10">
        <f t="shared" si="6"/>
        <v>14</v>
      </c>
    </row>
    <row r="377" s="1" customFormat="1" ht="40" customHeight="1" spans="1:8">
      <c r="A377" s="8"/>
      <c r="B377" s="8" t="s">
        <v>644</v>
      </c>
      <c r="C377" s="9" t="s">
        <v>645</v>
      </c>
      <c r="D377" s="9"/>
      <c r="E377" s="8" t="s">
        <v>32</v>
      </c>
      <c r="F377" s="8">
        <v>2</v>
      </c>
      <c r="G377" s="10">
        <v>7</v>
      </c>
      <c r="H377" s="10">
        <f t="shared" si="6"/>
        <v>14</v>
      </c>
    </row>
    <row r="378" s="1" customFormat="1" ht="40" customHeight="1" spans="1:8">
      <c r="A378" s="8"/>
      <c r="B378" s="8" t="s">
        <v>646</v>
      </c>
      <c r="C378" s="9" t="s">
        <v>647</v>
      </c>
      <c r="D378" s="9"/>
      <c r="E378" s="8" t="s">
        <v>32</v>
      </c>
      <c r="F378" s="8">
        <v>2</v>
      </c>
      <c r="G378" s="10">
        <v>10</v>
      </c>
      <c r="H378" s="10">
        <f t="shared" si="6"/>
        <v>20</v>
      </c>
    </row>
    <row r="379" s="1" customFormat="1" ht="74" customHeight="1" spans="1:8">
      <c r="A379" s="8" t="s">
        <v>8</v>
      </c>
      <c r="B379" s="8" t="s">
        <v>363</v>
      </c>
      <c r="C379" s="9" t="s">
        <v>78</v>
      </c>
      <c r="D379" s="9"/>
      <c r="E379" s="8" t="s">
        <v>14</v>
      </c>
      <c r="F379" s="8">
        <v>28</v>
      </c>
      <c r="G379" s="10">
        <v>135</v>
      </c>
      <c r="H379" s="10">
        <f t="shared" si="6"/>
        <v>3780</v>
      </c>
    </row>
    <row r="380" s="1" customFormat="1" ht="40" customHeight="1" spans="1:8">
      <c r="A380" s="8"/>
      <c r="B380" s="8" t="s">
        <v>364</v>
      </c>
      <c r="C380" s="9" t="s">
        <v>648</v>
      </c>
      <c r="D380" s="9"/>
      <c r="E380" s="8" t="s">
        <v>17</v>
      </c>
      <c r="F380" s="8">
        <v>28</v>
      </c>
      <c r="G380" s="10">
        <v>10</v>
      </c>
      <c r="H380" s="10">
        <f t="shared" si="6"/>
        <v>280</v>
      </c>
    </row>
    <row r="381" s="1" customFormat="1" ht="40" customHeight="1" spans="1:8">
      <c r="A381" s="8"/>
      <c r="B381" s="8" t="s">
        <v>366</v>
      </c>
      <c r="C381" s="9" t="s">
        <v>649</v>
      </c>
      <c r="D381" s="9"/>
      <c r="E381" s="8" t="s">
        <v>17</v>
      </c>
      <c r="F381" s="8">
        <v>28</v>
      </c>
      <c r="G381" s="10">
        <v>18</v>
      </c>
      <c r="H381" s="10">
        <f t="shared" si="6"/>
        <v>504</v>
      </c>
    </row>
    <row r="382" s="1" customFormat="1" ht="40" customHeight="1" spans="1:8">
      <c r="A382" s="8" t="s">
        <v>8</v>
      </c>
      <c r="B382" s="8" t="s">
        <v>93</v>
      </c>
      <c r="C382" s="9" t="s">
        <v>370</v>
      </c>
      <c r="D382" s="15" t="s">
        <v>95</v>
      </c>
      <c r="E382" s="8" t="s">
        <v>17</v>
      </c>
      <c r="F382" s="8">
        <v>30</v>
      </c>
      <c r="G382" s="10">
        <v>7</v>
      </c>
      <c r="H382" s="10">
        <f t="shared" si="6"/>
        <v>210</v>
      </c>
    </row>
    <row r="383" s="1" customFormat="1" ht="40" customHeight="1" spans="1:8">
      <c r="A383" s="8"/>
      <c r="B383" s="8"/>
      <c r="C383" s="9" t="s">
        <v>373</v>
      </c>
      <c r="D383" s="27"/>
      <c r="E383" s="8" t="s">
        <v>17</v>
      </c>
      <c r="F383" s="8">
        <v>30</v>
      </c>
      <c r="G383" s="10">
        <v>10</v>
      </c>
      <c r="H383" s="10">
        <f t="shared" si="6"/>
        <v>300</v>
      </c>
    </row>
    <row r="384" s="1" customFormat="1" ht="40" customHeight="1" spans="1:8">
      <c r="A384" s="8"/>
      <c r="B384" s="8"/>
      <c r="C384" s="9" t="s">
        <v>65</v>
      </c>
      <c r="D384" s="31"/>
      <c r="E384" s="8" t="s">
        <v>17</v>
      </c>
      <c r="F384" s="8">
        <v>30</v>
      </c>
      <c r="G384" s="10">
        <v>14</v>
      </c>
      <c r="H384" s="10">
        <f t="shared" si="6"/>
        <v>420</v>
      </c>
    </row>
    <row r="385" s="1" customFormat="1" ht="40" customHeight="1" spans="1:8">
      <c r="A385" s="8"/>
      <c r="B385" s="8"/>
      <c r="C385" s="30" t="s">
        <v>374</v>
      </c>
      <c r="D385" s="30"/>
      <c r="E385" s="8" t="s">
        <v>17</v>
      </c>
      <c r="F385" s="8">
        <v>2</v>
      </c>
      <c r="G385" s="10">
        <v>35</v>
      </c>
      <c r="H385" s="10">
        <f t="shared" si="6"/>
        <v>70</v>
      </c>
    </row>
    <row r="386" s="1" customFormat="1" ht="40" customHeight="1" spans="1:8">
      <c r="A386" s="8"/>
      <c r="B386" s="8" t="s">
        <v>650</v>
      </c>
      <c r="C386" s="30" t="s">
        <v>374</v>
      </c>
      <c r="D386" s="9" t="s">
        <v>651</v>
      </c>
      <c r="E386" s="8" t="s">
        <v>17</v>
      </c>
      <c r="F386" s="8">
        <v>2</v>
      </c>
      <c r="G386" s="10">
        <v>39</v>
      </c>
      <c r="H386" s="10">
        <f t="shared" si="6"/>
        <v>78</v>
      </c>
    </row>
    <row r="387" s="1" customFormat="1" ht="40" customHeight="1" spans="1:8">
      <c r="A387" s="8"/>
      <c r="B387" s="8" t="s">
        <v>57</v>
      </c>
      <c r="C387" s="32" t="s">
        <v>652</v>
      </c>
      <c r="D387" s="9" t="s">
        <v>653</v>
      </c>
      <c r="E387" s="8" t="s">
        <v>44</v>
      </c>
      <c r="F387" s="8">
        <v>60</v>
      </c>
      <c r="G387" s="10">
        <v>1</v>
      </c>
      <c r="H387" s="10">
        <f t="shared" si="6"/>
        <v>60</v>
      </c>
    </row>
    <row r="388" s="1" customFormat="1" ht="40" customHeight="1" spans="1:8">
      <c r="A388" s="8"/>
      <c r="B388" s="8"/>
      <c r="C388" s="32" t="s">
        <v>654</v>
      </c>
      <c r="D388" s="9"/>
      <c r="E388" s="8"/>
      <c r="F388" s="8">
        <v>120</v>
      </c>
      <c r="G388" s="10">
        <v>1</v>
      </c>
      <c r="H388" s="10">
        <f t="shared" si="6"/>
        <v>120</v>
      </c>
    </row>
    <row r="389" s="1" customFormat="1" ht="40" customHeight="1" spans="1:8">
      <c r="A389" s="8"/>
      <c r="B389" s="8" t="s">
        <v>64</v>
      </c>
      <c r="C389" s="30" t="s">
        <v>373</v>
      </c>
      <c r="D389" s="9" t="s">
        <v>655</v>
      </c>
      <c r="E389" s="8" t="s">
        <v>17</v>
      </c>
      <c r="F389" s="8">
        <v>60</v>
      </c>
      <c r="G389" s="10">
        <v>5</v>
      </c>
      <c r="H389" s="10">
        <f t="shared" si="6"/>
        <v>300</v>
      </c>
    </row>
    <row r="390" s="1" customFormat="1" ht="40" customHeight="1" spans="1:8">
      <c r="A390" s="8"/>
      <c r="B390" s="8"/>
      <c r="C390" s="30" t="s">
        <v>65</v>
      </c>
      <c r="D390" s="9"/>
      <c r="E390" s="8" t="s">
        <v>17</v>
      </c>
      <c r="F390" s="8">
        <v>60</v>
      </c>
      <c r="G390" s="10">
        <v>7</v>
      </c>
      <c r="H390" s="10">
        <f t="shared" si="6"/>
        <v>420</v>
      </c>
    </row>
    <row r="391" s="1" customFormat="1" ht="40" customHeight="1" spans="1:8">
      <c r="A391" s="8"/>
      <c r="B391" s="8"/>
      <c r="C391" s="30" t="s">
        <v>386</v>
      </c>
      <c r="D391" s="9"/>
      <c r="E391" s="8" t="s">
        <v>17</v>
      </c>
      <c r="F391" s="8">
        <v>60</v>
      </c>
      <c r="G391" s="10">
        <v>10</v>
      </c>
      <c r="H391" s="10">
        <f t="shared" si="6"/>
        <v>600</v>
      </c>
    </row>
    <row r="392" s="1" customFormat="1" ht="40" customHeight="1" spans="1:8">
      <c r="A392" s="8"/>
      <c r="B392" s="8"/>
      <c r="C392" s="30" t="s">
        <v>374</v>
      </c>
      <c r="D392" s="9"/>
      <c r="E392" s="8" t="s">
        <v>17</v>
      </c>
      <c r="F392" s="8">
        <v>60</v>
      </c>
      <c r="G392" s="10">
        <v>14</v>
      </c>
      <c r="H392" s="10">
        <f t="shared" si="6"/>
        <v>840</v>
      </c>
    </row>
    <row r="393" s="1" customFormat="1" ht="40" customHeight="1" spans="1:8">
      <c r="A393" s="8"/>
      <c r="B393" s="8" t="s">
        <v>388</v>
      </c>
      <c r="C393" s="30" t="s">
        <v>65</v>
      </c>
      <c r="D393" s="9" t="s">
        <v>389</v>
      </c>
      <c r="E393" s="8" t="s">
        <v>17</v>
      </c>
      <c r="F393" s="8">
        <v>30</v>
      </c>
      <c r="G393" s="10">
        <v>17</v>
      </c>
      <c r="H393" s="10">
        <f t="shared" si="6"/>
        <v>510</v>
      </c>
    </row>
    <row r="394" s="1" customFormat="1" ht="40" customHeight="1" spans="1:8">
      <c r="A394" s="8"/>
      <c r="B394" s="8"/>
      <c r="C394" s="30" t="s">
        <v>386</v>
      </c>
      <c r="D394" s="9"/>
      <c r="E394" s="8" t="s">
        <v>17</v>
      </c>
      <c r="F394" s="8">
        <v>60</v>
      </c>
      <c r="G394" s="10">
        <v>21</v>
      </c>
      <c r="H394" s="10">
        <f t="shared" si="6"/>
        <v>1260</v>
      </c>
    </row>
    <row r="395" s="1" customFormat="1" ht="40" customHeight="1" spans="1:8">
      <c r="A395" s="8" t="s">
        <v>8</v>
      </c>
      <c r="B395" s="8" t="s">
        <v>396</v>
      </c>
      <c r="C395" s="30" t="s">
        <v>393</v>
      </c>
      <c r="D395" s="9" t="s">
        <v>398</v>
      </c>
      <c r="E395" s="8" t="s">
        <v>17</v>
      </c>
      <c r="F395" s="8">
        <v>120</v>
      </c>
      <c r="G395" s="10">
        <v>7</v>
      </c>
      <c r="H395" s="10">
        <f t="shared" si="6"/>
        <v>840</v>
      </c>
    </row>
    <row r="396" s="1" customFormat="1" ht="40" customHeight="1" spans="1:8">
      <c r="A396" s="8"/>
      <c r="B396" s="8"/>
      <c r="C396" s="30" t="s">
        <v>374</v>
      </c>
      <c r="D396" s="9"/>
      <c r="E396" s="8" t="s">
        <v>17</v>
      </c>
      <c r="F396" s="8">
        <v>120</v>
      </c>
      <c r="G396" s="10">
        <v>15</v>
      </c>
      <c r="H396" s="10">
        <f t="shared" si="6"/>
        <v>1800</v>
      </c>
    </row>
    <row r="397" s="1" customFormat="1" ht="40" customHeight="1" spans="1:8">
      <c r="A397" s="8"/>
      <c r="B397" s="8" t="s">
        <v>401</v>
      </c>
      <c r="C397" s="30" t="s">
        <v>386</v>
      </c>
      <c r="D397" s="9" t="s">
        <v>398</v>
      </c>
      <c r="E397" s="8" t="s">
        <v>17</v>
      </c>
      <c r="F397" s="8">
        <v>10</v>
      </c>
      <c r="G397" s="10">
        <v>10</v>
      </c>
      <c r="H397" s="10">
        <f t="shared" si="6"/>
        <v>100</v>
      </c>
    </row>
    <row r="398" s="1" customFormat="1" ht="40" customHeight="1" spans="1:8">
      <c r="A398" s="8"/>
      <c r="B398" s="8"/>
      <c r="C398" s="30" t="s">
        <v>374</v>
      </c>
      <c r="D398" s="9"/>
      <c r="E398" s="8" t="s">
        <v>17</v>
      </c>
      <c r="F398" s="8">
        <v>10</v>
      </c>
      <c r="G398" s="10">
        <v>14</v>
      </c>
      <c r="H398" s="10">
        <f t="shared" si="6"/>
        <v>140</v>
      </c>
    </row>
    <row r="399" s="1" customFormat="1" ht="40" customHeight="1" spans="1:8">
      <c r="A399" s="8"/>
      <c r="B399" s="8" t="s">
        <v>404</v>
      </c>
      <c r="C399" s="30" t="s">
        <v>405</v>
      </c>
      <c r="D399" s="9" t="s">
        <v>406</v>
      </c>
      <c r="E399" s="8" t="s">
        <v>17</v>
      </c>
      <c r="F399" s="8">
        <v>150</v>
      </c>
      <c r="G399" s="10">
        <v>5</v>
      </c>
      <c r="H399" s="10">
        <f t="shared" si="6"/>
        <v>750</v>
      </c>
    </row>
    <row r="400" s="1" customFormat="1" ht="40" customHeight="1" spans="1:8">
      <c r="A400" s="8"/>
      <c r="B400" s="8"/>
      <c r="C400" s="30" t="s">
        <v>397</v>
      </c>
      <c r="D400" s="9"/>
      <c r="E400" s="8" t="s">
        <v>17</v>
      </c>
      <c r="F400" s="8">
        <v>150</v>
      </c>
      <c r="G400" s="10">
        <v>6</v>
      </c>
      <c r="H400" s="10">
        <f t="shared" si="6"/>
        <v>900</v>
      </c>
    </row>
    <row r="401" s="1" customFormat="1" ht="40" customHeight="1" spans="1:8">
      <c r="A401" s="8"/>
      <c r="B401" s="8" t="s">
        <v>407</v>
      </c>
      <c r="C401" s="30" t="s">
        <v>405</v>
      </c>
      <c r="D401" s="9" t="s">
        <v>656</v>
      </c>
      <c r="E401" s="8" t="s">
        <v>17</v>
      </c>
      <c r="F401" s="8">
        <v>150</v>
      </c>
      <c r="G401" s="10">
        <v>6</v>
      </c>
      <c r="H401" s="10">
        <f t="shared" si="6"/>
        <v>900</v>
      </c>
    </row>
    <row r="402" s="1" customFormat="1" ht="40" customHeight="1" spans="1:8">
      <c r="A402" s="8"/>
      <c r="B402" s="8"/>
      <c r="C402" s="30" t="s">
        <v>397</v>
      </c>
      <c r="D402" s="9"/>
      <c r="E402" s="8" t="s">
        <v>17</v>
      </c>
      <c r="F402" s="8">
        <v>150</v>
      </c>
      <c r="G402" s="10">
        <v>7</v>
      </c>
      <c r="H402" s="10">
        <f t="shared" si="6"/>
        <v>1050</v>
      </c>
    </row>
    <row r="403" s="1" customFormat="1" ht="40" customHeight="1" spans="1:8">
      <c r="A403" s="8" t="s">
        <v>8</v>
      </c>
      <c r="B403" s="8" t="s">
        <v>657</v>
      </c>
      <c r="C403" s="30" t="s">
        <v>418</v>
      </c>
      <c r="D403" s="9" t="s">
        <v>658</v>
      </c>
      <c r="E403" s="8" t="s">
        <v>14</v>
      </c>
      <c r="F403" s="8">
        <v>120</v>
      </c>
      <c r="G403" s="10">
        <v>10</v>
      </c>
      <c r="H403" s="10">
        <f t="shared" si="6"/>
        <v>1200</v>
      </c>
    </row>
    <row r="404" s="1" customFormat="1" ht="40" customHeight="1" spans="1:8">
      <c r="A404" s="8"/>
      <c r="B404" s="8"/>
      <c r="C404" s="30" t="s">
        <v>420</v>
      </c>
      <c r="D404" s="9"/>
      <c r="E404" s="8" t="s">
        <v>14</v>
      </c>
      <c r="F404" s="8">
        <v>120</v>
      </c>
      <c r="G404" s="10">
        <v>15</v>
      </c>
      <c r="H404" s="10">
        <f t="shared" si="6"/>
        <v>1800</v>
      </c>
    </row>
    <row r="405" s="1" customFormat="1" ht="40" customHeight="1" spans="1:8">
      <c r="A405" s="8"/>
      <c r="B405" s="8" t="s">
        <v>659</v>
      </c>
      <c r="C405" s="9" t="s">
        <v>660</v>
      </c>
      <c r="D405" s="9"/>
      <c r="E405" s="8" t="s">
        <v>17</v>
      </c>
      <c r="F405" s="8">
        <v>1</v>
      </c>
      <c r="G405" s="10">
        <v>95</v>
      </c>
      <c r="H405" s="10">
        <f t="shared" si="6"/>
        <v>95</v>
      </c>
    </row>
    <row r="406" s="1" customFormat="1" ht="40" customHeight="1" spans="1:8">
      <c r="A406" s="8"/>
      <c r="B406" s="8" t="s">
        <v>661</v>
      </c>
      <c r="C406" s="9" t="s">
        <v>662</v>
      </c>
      <c r="D406" s="9"/>
      <c r="E406" s="8" t="s">
        <v>17</v>
      </c>
      <c r="F406" s="8">
        <v>30</v>
      </c>
      <c r="G406" s="10">
        <v>7</v>
      </c>
      <c r="H406" s="10">
        <f t="shared" si="6"/>
        <v>210</v>
      </c>
    </row>
    <row r="407" s="1" customFormat="1" ht="40" customHeight="1" spans="1:8">
      <c r="A407" s="8"/>
      <c r="B407" s="8" t="s">
        <v>69</v>
      </c>
      <c r="C407" s="9" t="s">
        <v>663</v>
      </c>
      <c r="D407" s="9"/>
      <c r="E407" s="8" t="s">
        <v>17</v>
      </c>
      <c r="F407" s="8">
        <v>30</v>
      </c>
      <c r="G407" s="10">
        <v>8</v>
      </c>
      <c r="H407" s="10">
        <f t="shared" si="6"/>
        <v>240</v>
      </c>
    </row>
    <row r="408" s="1" customFormat="1" ht="40" customHeight="1" spans="1:8">
      <c r="A408" s="8"/>
      <c r="B408" s="8" t="s">
        <v>73</v>
      </c>
      <c r="C408" s="9" t="s">
        <v>664</v>
      </c>
      <c r="D408" s="9"/>
      <c r="E408" s="8" t="s">
        <v>17</v>
      </c>
      <c r="F408" s="8">
        <v>30</v>
      </c>
      <c r="G408" s="10">
        <v>2</v>
      </c>
      <c r="H408" s="10">
        <f t="shared" si="6"/>
        <v>60</v>
      </c>
    </row>
    <row r="409" s="1" customFormat="1" ht="40" customHeight="1" spans="1:8">
      <c r="A409" s="8"/>
      <c r="B409" s="8" t="s">
        <v>432</v>
      </c>
      <c r="C409" s="9" t="s">
        <v>665</v>
      </c>
      <c r="D409" s="9"/>
      <c r="E409" s="8" t="s">
        <v>44</v>
      </c>
      <c r="F409" s="8">
        <v>300</v>
      </c>
      <c r="G409" s="10">
        <v>1</v>
      </c>
      <c r="H409" s="10">
        <f t="shared" si="6"/>
        <v>300</v>
      </c>
    </row>
    <row r="410" s="1" customFormat="1" ht="40" customHeight="1" spans="1:8">
      <c r="A410" s="8"/>
      <c r="B410" s="8" t="s">
        <v>666</v>
      </c>
      <c r="C410" s="14" t="s">
        <v>667</v>
      </c>
      <c r="D410" s="14"/>
      <c r="E410" s="8" t="s">
        <v>17</v>
      </c>
      <c r="F410" s="8">
        <v>2</v>
      </c>
      <c r="G410" s="10">
        <v>125</v>
      </c>
      <c r="H410" s="10">
        <f t="shared" si="6"/>
        <v>250</v>
      </c>
    </row>
    <row r="411" s="1" customFormat="1" ht="40" customHeight="1" spans="1:8">
      <c r="A411" s="8"/>
      <c r="B411" s="8" t="s">
        <v>668</v>
      </c>
      <c r="C411" s="9" t="s">
        <v>669</v>
      </c>
      <c r="D411" s="9"/>
      <c r="E411" s="8" t="s">
        <v>206</v>
      </c>
      <c r="F411" s="8">
        <v>10</v>
      </c>
      <c r="G411" s="10">
        <v>8</v>
      </c>
      <c r="H411" s="10">
        <f t="shared" si="6"/>
        <v>80</v>
      </c>
    </row>
    <row r="412" s="1" customFormat="1" ht="40" customHeight="1" spans="1:8">
      <c r="A412" s="8"/>
      <c r="B412" s="8" t="s">
        <v>670</v>
      </c>
      <c r="C412" s="9" t="s">
        <v>669</v>
      </c>
      <c r="D412" s="9"/>
      <c r="E412" s="8" t="s">
        <v>611</v>
      </c>
      <c r="F412" s="8">
        <v>56</v>
      </c>
      <c r="G412" s="10">
        <v>5</v>
      </c>
      <c r="H412" s="10">
        <f t="shared" si="6"/>
        <v>280</v>
      </c>
    </row>
    <row r="413" s="1" customFormat="1" ht="63" customHeight="1" spans="1:8">
      <c r="A413" s="8" t="s">
        <v>8</v>
      </c>
      <c r="B413" s="8" t="s">
        <v>67</v>
      </c>
      <c r="C413" s="9" t="s">
        <v>671</v>
      </c>
      <c r="D413" s="9"/>
      <c r="E413" s="8" t="s">
        <v>17</v>
      </c>
      <c r="F413" s="8">
        <v>30</v>
      </c>
      <c r="G413" s="10">
        <v>6.843</v>
      </c>
      <c r="H413" s="10">
        <f t="shared" ref="H413:H476" si="7">F413*G413</f>
        <v>205.29</v>
      </c>
    </row>
    <row r="414" s="1" customFormat="1" ht="40" customHeight="1" spans="1:8">
      <c r="A414" s="8"/>
      <c r="B414" s="8" t="s">
        <v>454</v>
      </c>
      <c r="C414" s="14" t="s">
        <v>672</v>
      </c>
      <c r="D414" s="14"/>
      <c r="E414" s="8" t="s">
        <v>457</v>
      </c>
      <c r="F414" s="8">
        <v>1</v>
      </c>
      <c r="G414" s="10">
        <v>37</v>
      </c>
      <c r="H414" s="10">
        <f t="shared" si="7"/>
        <v>37</v>
      </c>
    </row>
    <row r="415" s="1" customFormat="1" ht="40" customHeight="1" spans="1:8">
      <c r="A415" s="8"/>
      <c r="B415" s="8" t="s">
        <v>459</v>
      </c>
      <c r="C415" s="14" t="s">
        <v>673</v>
      </c>
      <c r="D415" s="14"/>
      <c r="E415" s="8" t="s">
        <v>457</v>
      </c>
      <c r="F415" s="8">
        <v>0.5</v>
      </c>
      <c r="G415" s="10">
        <v>129</v>
      </c>
      <c r="H415" s="10">
        <f t="shared" si="7"/>
        <v>64.5</v>
      </c>
    </row>
    <row r="416" s="1" customFormat="1" ht="40" customHeight="1" spans="1:8">
      <c r="A416" s="8"/>
      <c r="B416" s="8" t="s">
        <v>461</v>
      </c>
      <c r="C416" s="14" t="s">
        <v>674</v>
      </c>
      <c r="D416" s="14"/>
      <c r="E416" s="8" t="s">
        <v>457</v>
      </c>
      <c r="F416" s="8">
        <v>1</v>
      </c>
      <c r="G416" s="10">
        <v>63</v>
      </c>
      <c r="H416" s="10">
        <f t="shared" si="7"/>
        <v>63</v>
      </c>
    </row>
    <row r="417" s="1" customFormat="1" ht="40" customHeight="1" spans="1:8">
      <c r="A417" s="8"/>
      <c r="B417" s="8" t="s">
        <v>445</v>
      </c>
      <c r="C417" s="9" t="s">
        <v>675</v>
      </c>
      <c r="D417" s="9"/>
      <c r="E417" s="8" t="s">
        <v>32</v>
      </c>
      <c r="F417" s="8">
        <v>28</v>
      </c>
      <c r="G417" s="10">
        <v>3</v>
      </c>
      <c r="H417" s="10">
        <f t="shared" si="7"/>
        <v>84</v>
      </c>
    </row>
    <row r="418" s="1" customFormat="1" ht="40" customHeight="1" spans="1:8">
      <c r="A418" s="8"/>
      <c r="B418" s="8" t="s">
        <v>447</v>
      </c>
      <c r="C418" s="14" t="s">
        <v>676</v>
      </c>
      <c r="D418" s="14"/>
      <c r="E418" s="8" t="s">
        <v>17</v>
      </c>
      <c r="F418" s="8">
        <v>28</v>
      </c>
      <c r="G418" s="10">
        <v>1</v>
      </c>
      <c r="H418" s="10">
        <f t="shared" si="7"/>
        <v>28</v>
      </c>
    </row>
    <row r="419" s="1" customFormat="1" ht="40" customHeight="1" spans="1:8">
      <c r="A419" s="8"/>
      <c r="B419" s="8" t="s">
        <v>75</v>
      </c>
      <c r="C419" s="9" t="s">
        <v>677</v>
      </c>
      <c r="D419" s="9"/>
      <c r="E419" s="8" t="s">
        <v>17</v>
      </c>
      <c r="F419" s="8">
        <v>28</v>
      </c>
      <c r="G419" s="10">
        <v>2</v>
      </c>
      <c r="H419" s="10">
        <f t="shared" si="7"/>
        <v>56</v>
      </c>
    </row>
    <row r="420" s="1" customFormat="1" ht="40" customHeight="1" spans="1:8">
      <c r="A420" s="8"/>
      <c r="B420" s="8" t="s">
        <v>450</v>
      </c>
      <c r="C420" s="9" t="s">
        <v>678</v>
      </c>
      <c r="D420" s="9"/>
      <c r="E420" s="8" t="s">
        <v>32</v>
      </c>
      <c r="F420" s="8">
        <v>28</v>
      </c>
      <c r="G420" s="10">
        <v>2</v>
      </c>
      <c r="H420" s="10">
        <f t="shared" si="7"/>
        <v>56</v>
      </c>
    </row>
    <row r="421" s="1" customFormat="1" ht="40" customHeight="1" spans="1:8">
      <c r="A421" s="8"/>
      <c r="B421" s="8" t="s">
        <v>452</v>
      </c>
      <c r="C421" s="9" t="s">
        <v>453</v>
      </c>
      <c r="D421" s="9"/>
      <c r="E421" s="8" t="s">
        <v>32</v>
      </c>
      <c r="F421" s="8">
        <v>28</v>
      </c>
      <c r="G421" s="10">
        <v>1</v>
      </c>
      <c r="H421" s="10">
        <f t="shared" si="7"/>
        <v>28</v>
      </c>
    </row>
    <row r="422" s="1" customFormat="1" ht="40" customHeight="1" spans="1:8">
      <c r="A422" s="8"/>
      <c r="B422" s="8" t="s">
        <v>55</v>
      </c>
      <c r="C422" s="9" t="s">
        <v>679</v>
      </c>
      <c r="D422" s="9"/>
      <c r="E422" s="8" t="s">
        <v>457</v>
      </c>
      <c r="F422" s="8">
        <v>1</v>
      </c>
      <c r="G422" s="10">
        <v>44</v>
      </c>
      <c r="H422" s="10">
        <f t="shared" si="7"/>
        <v>44</v>
      </c>
    </row>
    <row r="423" s="1" customFormat="1" ht="40" customHeight="1" spans="1:8">
      <c r="A423" s="8"/>
      <c r="B423" s="8" t="s">
        <v>465</v>
      </c>
      <c r="C423" s="9" t="s">
        <v>680</v>
      </c>
      <c r="D423" s="9"/>
      <c r="E423" s="8" t="s">
        <v>457</v>
      </c>
      <c r="F423" s="8">
        <v>1</v>
      </c>
      <c r="G423" s="10">
        <v>44</v>
      </c>
      <c r="H423" s="10">
        <f t="shared" si="7"/>
        <v>44</v>
      </c>
    </row>
    <row r="424" s="1" customFormat="1" ht="40" customHeight="1" spans="1:8">
      <c r="A424" s="8" t="s">
        <v>8</v>
      </c>
      <c r="B424" s="8" t="s">
        <v>471</v>
      </c>
      <c r="C424" s="32" t="s">
        <v>472</v>
      </c>
      <c r="D424" s="9" t="s">
        <v>473</v>
      </c>
      <c r="E424" s="30" t="s">
        <v>17</v>
      </c>
      <c r="F424" s="8">
        <v>30</v>
      </c>
      <c r="G424" s="10">
        <v>2</v>
      </c>
      <c r="H424" s="10">
        <f t="shared" si="7"/>
        <v>60</v>
      </c>
    </row>
    <row r="425" s="1" customFormat="1" ht="40" customHeight="1" spans="1:8">
      <c r="A425" s="8"/>
      <c r="B425" s="8" t="s">
        <v>471</v>
      </c>
      <c r="C425" s="32" t="s">
        <v>474</v>
      </c>
      <c r="D425" s="9"/>
      <c r="E425" s="30" t="s">
        <v>17</v>
      </c>
      <c r="F425" s="8">
        <v>30</v>
      </c>
      <c r="G425" s="10">
        <v>2</v>
      </c>
      <c r="H425" s="10">
        <f t="shared" si="7"/>
        <v>60</v>
      </c>
    </row>
    <row r="426" s="1" customFormat="1" ht="40" customHeight="1" spans="1:8">
      <c r="A426" s="8"/>
      <c r="B426" s="8" t="s">
        <v>483</v>
      </c>
      <c r="C426" s="9" t="s">
        <v>681</v>
      </c>
      <c r="D426" s="9"/>
      <c r="E426" s="8" t="s">
        <v>17</v>
      </c>
      <c r="F426" s="8">
        <v>30</v>
      </c>
      <c r="G426" s="10">
        <v>14</v>
      </c>
      <c r="H426" s="10">
        <f t="shared" si="7"/>
        <v>420</v>
      </c>
    </row>
    <row r="427" s="1" customFormat="1" ht="40" customHeight="1" spans="1:8">
      <c r="A427" s="8"/>
      <c r="B427" s="8" t="s">
        <v>682</v>
      </c>
      <c r="C427" s="9" t="s">
        <v>683</v>
      </c>
      <c r="D427" s="9"/>
      <c r="E427" s="8" t="s">
        <v>684</v>
      </c>
      <c r="F427" s="8">
        <v>28</v>
      </c>
      <c r="G427" s="10">
        <v>54</v>
      </c>
      <c r="H427" s="10">
        <f t="shared" si="7"/>
        <v>1512</v>
      </c>
    </row>
    <row r="428" s="1" customFormat="1" ht="40" customHeight="1" spans="1:8">
      <c r="A428" s="8"/>
      <c r="B428" s="8" t="s">
        <v>685</v>
      </c>
      <c r="C428" s="9" t="s">
        <v>686</v>
      </c>
      <c r="D428" s="9"/>
      <c r="E428" s="8" t="s">
        <v>32</v>
      </c>
      <c r="F428" s="8">
        <v>8</v>
      </c>
      <c r="G428" s="10">
        <v>33</v>
      </c>
      <c r="H428" s="10">
        <f t="shared" si="7"/>
        <v>264</v>
      </c>
    </row>
    <row r="429" s="1" customFormat="1" ht="40" customHeight="1" spans="1:8">
      <c r="A429" s="8"/>
      <c r="B429" s="8" t="s">
        <v>687</v>
      </c>
      <c r="C429" s="9" t="s">
        <v>688</v>
      </c>
      <c r="D429" s="9"/>
      <c r="E429" s="8" t="s">
        <v>32</v>
      </c>
      <c r="F429" s="8">
        <v>8</v>
      </c>
      <c r="G429" s="10">
        <v>44</v>
      </c>
      <c r="H429" s="10">
        <f t="shared" si="7"/>
        <v>352</v>
      </c>
    </row>
    <row r="430" s="1" customFormat="1" ht="40" customHeight="1" spans="1:8">
      <c r="A430" s="8"/>
      <c r="B430" s="8" t="s">
        <v>689</v>
      </c>
      <c r="C430" s="9" t="s">
        <v>690</v>
      </c>
      <c r="D430" s="9"/>
      <c r="E430" s="8" t="s">
        <v>17</v>
      </c>
      <c r="F430" s="8">
        <v>5</v>
      </c>
      <c r="G430" s="10">
        <v>63</v>
      </c>
      <c r="H430" s="10">
        <f t="shared" si="7"/>
        <v>315</v>
      </c>
    </row>
    <row r="431" s="1" customFormat="1" ht="40" customHeight="1" spans="1:8">
      <c r="A431" s="8"/>
      <c r="B431" s="8" t="s">
        <v>691</v>
      </c>
      <c r="C431" s="9" t="s">
        <v>692</v>
      </c>
      <c r="D431" s="9"/>
      <c r="E431" s="8" t="s">
        <v>44</v>
      </c>
      <c r="F431" s="8">
        <v>28</v>
      </c>
      <c r="G431" s="10">
        <v>3</v>
      </c>
      <c r="H431" s="10">
        <f t="shared" si="7"/>
        <v>84</v>
      </c>
    </row>
    <row r="432" s="1" customFormat="1" ht="40" customHeight="1" spans="1:8">
      <c r="A432" s="8" t="s">
        <v>8</v>
      </c>
      <c r="B432" s="8" t="s">
        <v>693</v>
      </c>
      <c r="C432" s="9" t="s">
        <v>523</v>
      </c>
      <c r="D432" s="9"/>
      <c r="E432" s="8" t="s">
        <v>506</v>
      </c>
      <c r="F432" s="8">
        <v>250</v>
      </c>
      <c r="G432" s="10">
        <v>2</v>
      </c>
      <c r="H432" s="10">
        <f t="shared" si="7"/>
        <v>500</v>
      </c>
    </row>
    <row r="433" s="1" customFormat="1" ht="40" customHeight="1" spans="1:8">
      <c r="A433" s="8"/>
      <c r="B433" s="8" t="s">
        <v>527</v>
      </c>
      <c r="C433" s="9" t="s">
        <v>523</v>
      </c>
      <c r="D433" s="9"/>
      <c r="E433" s="8" t="s">
        <v>506</v>
      </c>
      <c r="F433" s="8">
        <v>500</v>
      </c>
      <c r="G433" s="10">
        <v>0.05</v>
      </c>
      <c r="H433" s="10">
        <f t="shared" si="7"/>
        <v>25</v>
      </c>
    </row>
    <row r="434" s="1" customFormat="1" ht="40" customHeight="1" spans="1:8">
      <c r="A434" s="8"/>
      <c r="B434" s="8" t="s">
        <v>543</v>
      </c>
      <c r="C434" s="9" t="s">
        <v>523</v>
      </c>
      <c r="D434" s="9"/>
      <c r="E434" s="8" t="s">
        <v>506</v>
      </c>
      <c r="F434" s="8">
        <v>500</v>
      </c>
      <c r="G434" s="10">
        <v>0.03</v>
      </c>
      <c r="H434" s="10">
        <f t="shared" si="7"/>
        <v>15</v>
      </c>
    </row>
    <row r="435" s="1" customFormat="1" ht="40" customHeight="1" spans="1:8">
      <c r="A435" s="8"/>
      <c r="B435" s="8" t="s">
        <v>694</v>
      </c>
      <c r="C435" s="9" t="s">
        <v>523</v>
      </c>
      <c r="D435" s="9"/>
      <c r="E435" s="8" t="s">
        <v>506</v>
      </c>
      <c r="F435" s="8">
        <v>500</v>
      </c>
      <c r="G435" s="10">
        <v>0.02</v>
      </c>
      <c r="H435" s="10">
        <f t="shared" si="7"/>
        <v>10</v>
      </c>
    </row>
    <row r="436" s="1" customFormat="1" ht="40" customHeight="1" spans="1:8">
      <c r="A436" s="8"/>
      <c r="B436" s="8" t="s">
        <v>695</v>
      </c>
      <c r="C436" s="9" t="s">
        <v>523</v>
      </c>
      <c r="D436" s="9"/>
      <c r="E436" s="8" t="s">
        <v>506</v>
      </c>
      <c r="F436" s="8">
        <v>500</v>
      </c>
      <c r="G436" s="10">
        <v>0.21</v>
      </c>
      <c r="H436" s="10">
        <f t="shared" si="7"/>
        <v>105</v>
      </c>
    </row>
    <row r="437" s="1" customFormat="1" ht="40" customHeight="1" spans="1:8">
      <c r="A437" s="8" t="s">
        <v>8</v>
      </c>
      <c r="B437" s="8" t="s">
        <v>696</v>
      </c>
      <c r="C437" s="9" t="s">
        <v>523</v>
      </c>
      <c r="D437" s="9"/>
      <c r="E437" s="8" t="s">
        <v>506</v>
      </c>
      <c r="F437" s="8">
        <v>500</v>
      </c>
      <c r="G437" s="10">
        <v>0.15</v>
      </c>
      <c r="H437" s="10">
        <f t="shared" si="7"/>
        <v>75</v>
      </c>
    </row>
    <row r="438" s="1" customFormat="1" ht="40" customHeight="1" spans="1:8">
      <c r="A438" s="8"/>
      <c r="B438" s="8" t="s">
        <v>559</v>
      </c>
      <c r="C438" s="9" t="s">
        <v>523</v>
      </c>
      <c r="D438" s="9"/>
      <c r="E438" s="8" t="s">
        <v>506</v>
      </c>
      <c r="F438" s="8">
        <v>500</v>
      </c>
      <c r="G438" s="10">
        <v>0.11</v>
      </c>
      <c r="H438" s="10">
        <f t="shared" si="7"/>
        <v>55</v>
      </c>
    </row>
    <row r="439" s="1" customFormat="1" ht="40" customHeight="1" spans="1:8">
      <c r="A439" s="8"/>
      <c r="B439" s="8" t="s">
        <v>697</v>
      </c>
      <c r="C439" s="9" t="s">
        <v>523</v>
      </c>
      <c r="D439" s="9"/>
      <c r="E439" s="8" t="s">
        <v>506</v>
      </c>
      <c r="F439" s="8">
        <v>500</v>
      </c>
      <c r="G439" s="10">
        <v>0.12</v>
      </c>
      <c r="H439" s="10">
        <f t="shared" si="7"/>
        <v>60</v>
      </c>
    </row>
    <row r="440" s="1" customFormat="1" ht="40" customHeight="1" spans="1:8">
      <c r="A440" s="8"/>
      <c r="B440" s="8" t="s">
        <v>698</v>
      </c>
      <c r="C440" s="9" t="s">
        <v>523</v>
      </c>
      <c r="D440" s="9"/>
      <c r="E440" s="8" t="s">
        <v>506</v>
      </c>
      <c r="F440" s="8">
        <v>500</v>
      </c>
      <c r="G440" s="10">
        <v>1</v>
      </c>
      <c r="H440" s="10">
        <f t="shared" si="7"/>
        <v>500</v>
      </c>
    </row>
    <row r="441" s="1" customFormat="1" ht="40" customHeight="1" spans="1:8">
      <c r="A441" s="8"/>
      <c r="B441" s="8" t="s">
        <v>558</v>
      </c>
      <c r="C441" s="9" t="s">
        <v>523</v>
      </c>
      <c r="D441" s="9"/>
      <c r="E441" s="8" t="s">
        <v>506</v>
      </c>
      <c r="F441" s="8">
        <v>500</v>
      </c>
      <c r="G441" s="10">
        <v>0.09</v>
      </c>
      <c r="H441" s="10">
        <f t="shared" si="7"/>
        <v>45</v>
      </c>
    </row>
    <row r="442" s="1" customFormat="1" ht="40" customHeight="1" spans="1:8">
      <c r="A442" s="8"/>
      <c r="B442" s="8" t="s">
        <v>562</v>
      </c>
      <c r="C442" s="9" t="s">
        <v>523</v>
      </c>
      <c r="D442" s="9"/>
      <c r="E442" s="8" t="s">
        <v>506</v>
      </c>
      <c r="F442" s="8">
        <v>5</v>
      </c>
      <c r="G442" s="10">
        <v>1</v>
      </c>
      <c r="H442" s="10">
        <f t="shared" si="7"/>
        <v>5</v>
      </c>
    </row>
    <row r="443" s="1" customFormat="1" ht="40" customHeight="1" spans="1:8">
      <c r="A443" s="8"/>
      <c r="B443" s="8" t="s">
        <v>565</v>
      </c>
      <c r="C443" s="9" t="s">
        <v>566</v>
      </c>
      <c r="D443" s="9"/>
      <c r="E443" s="8" t="s">
        <v>567</v>
      </c>
      <c r="F443" s="8">
        <v>28</v>
      </c>
      <c r="G443" s="10">
        <v>5</v>
      </c>
      <c r="H443" s="10">
        <f t="shared" si="7"/>
        <v>140</v>
      </c>
    </row>
    <row r="444" s="1" customFormat="1" ht="40" customHeight="1" spans="1:8">
      <c r="A444" s="8"/>
      <c r="B444" s="8" t="s">
        <v>571</v>
      </c>
      <c r="C444" s="9" t="s">
        <v>572</v>
      </c>
      <c r="D444" s="9"/>
      <c r="E444" s="8" t="s">
        <v>206</v>
      </c>
      <c r="F444" s="8">
        <v>10</v>
      </c>
      <c r="G444" s="10">
        <v>14</v>
      </c>
      <c r="H444" s="10">
        <f t="shared" si="7"/>
        <v>140</v>
      </c>
    </row>
    <row r="445" s="1" customFormat="1" ht="58" customHeight="1" spans="1:8">
      <c r="A445" s="8" t="s">
        <v>41</v>
      </c>
      <c r="B445" s="8" t="s">
        <v>699</v>
      </c>
      <c r="C445" s="9" t="s">
        <v>700</v>
      </c>
      <c r="D445" s="9"/>
      <c r="E445" s="8" t="s">
        <v>83</v>
      </c>
      <c r="F445" s="8">
        <v>28</v>
      </c>
      <c r="G445" s="10">
        <v>2800</v>
      </c>
      <c r="H445" s="10">
        <f t="shared" si="7"/>
        <v>78400</v>
      </c>
    </row>
    <row r="446" s="1" customFormat="1" ht="60" customHeight="1" spans="1:8">
      <c r="A446" s="8"/>
      <c r="B446" s="8" t="s">
        <v>701</v>
      </c>
      <c r="C446" s="9" t="s">
        <v>702</v>
      </c>
      <c r="D446" s="9"/>
      <c r="E446" s="8" t="s">
        <v>83</v>
      </c>
      <c r="F446" s="8">
        <v>28</v>
      </c>
      <c r="G446" s="10">
        <v>755</v>
      </c>
      <c r="H446" s="10">
        <f t="shared" si="7"/>
        <v>21140</v>
      </c>
    </row>
    <row r="447" s="1" customFormat="1" ht="40" customHeight="1" spans="1:8">
      <c r="A447" s="8"/>
      <c r="B447" s="8" t="s">
        <v>703</v>
      </c>
      <c r="C447" s="9" t="s">
        <v>704</v>
      </c>
      <c r="D447" s="9"/>
      <c r="E447" s="8" t="s">
        <v>684</v>
      </c>
      <c r="F447" s="8">
        <v>60</v>
      </c>
      <c r="G447" s="10">
        <v>5</v>
      </c>
      <c r="H447" s="10">
        <f t="shared" si="7"/>
        <v>300</v>
      </c>
    </row>
    <row r="448" s="1" customFormat="1" ht="87" customHeight="1" spans="1:8">
      <c r="A448" s="8"/>
      <c r="B448" s="8" t="s">
        <v>705</v>
      </c>
      <c r="C448" s="9" t="s">
        <v>706</v>
      </c>
      <c r="D448" s="9"/>
      <c r="E448" s="8" t="s">
        <v>83</v>
      </c>
      <c r="F448" s="8">
        <v>28</v>
      </c>
      <c r="G448" s="10">
        <v>965</v>
      </c>
      <c r="H448" s="10">
        <f t="shared" si="7"/>
        <v>27020</v>
      </c>
    </row>
    <row r="449" s="1" customFormat="1" ht="40" customHeight="1" spans="1:8">
      <c r="A449" s="8"/>
      <c r="B449" s="8" t="s">
        <v>96</v>
      </c>
      <c r="C449" s="9" t="s">
        <v>707</v>
      </c>
      <c r="D449" s="9"/>
      <c r="E449" s="8" t="s">
        <v>17</v>
      </c>
      <c r="F449" s="8">
        <v>56</v>
      </c>
      <c r="G449" s="10">
        <v>5</v>
      </c>
      <c r="H449" s="10">
        <f t="shared" si="7"/>
        <v>280</v>
      </c>
    </row>
    <row r="450" s="1" customFormat="1" ht="40" customHeight="1" spans="1:8">
      <c r="A450" s="8" t="s">
        <v>41</v>
      </c>
      <c r="B450" s="8" t="s">
        <v>708</v>
      </c>
      <c r="C450" s="9" t="s">
        <v>709</v>
      </c>
      <c r="D450" s="9"/>
      <c r="E450" s="8" t="s">
        <v>684</v>
      </c>
      <c r="F450" s="8">
        <v>60</v>
      </c>
      <c r="G450" s="10">
        <v>5</v>
      </c>
      <c r="H450" s="10">
        <f t="shared" si="7"/>
        <v>300</v>
      </c>
    </row>
    <row r="451" s="1" customFormat="1" ht="40" customHeight="1" spans="1:8">
      <c r="A451" s="8"/>
      <c r="B451" s="8" t="s">
        <v>710</v>
      </c>
      <c r="C451" s="9" t="s">
        <v>711</v>
      </c>
      <c r="D451" s="9"/>
      <c r="E451" s="8" t="s">
        <v>11</v>
      </c>
      <c r="F451" s="8">
        <v>2</v>
      </c>
      <c r="G451" s="10">
        <v>267</v>
      </c>
      <c r="H451" s="10">
        <f t="shared" si="7"/>
        <v>534</v>
      </c>
    </row>
    <row r="452" s="1" customFormat="1" ht="40" customHeight="1" spans="1:8">
      <c r="A452" s="8"/>
      <c r="B452" s="8" t="s">
        <v>712</v>
      </c>
      <c r="C452" s="9" t="s">
        <v>713</v>
      </c>
      <c r="D452" s="9"/>
      <c r="E452" s="8" t="s">
        <v>11</v>
      </c>
      <c r="F452" s="8">
        <v>2</v>
      </c>
      <c r="G452" s="10">
        <v>267</v>
      </c>
      <c r="H452" s="10">
        <f t="shared" si="7"/>
        <v>534</v>
      </c>
    </row>
    <row r="453" s="1" customFormat="1" ht="40" customHeight="1" spans="1:8">
      <c r="A453" s="8"/>
      <c r="B453" s="8" t="s">
        <v>714</v>
      </c>
      <c r="C453" s="9" t="s">
        <v>715</v>
      </c>
      <c r="D453" s="9"/>
      <c r="E453" s="8" t="s">
        <v>11</v>
      </c>
      <c r="F453" s="8">
        <v>2</v>
      </c>
      <c r="G453" s="10">
        <v>102</v>
      </c>
      <c r="H453" s="10">
        <f t="shared" si="7"/>
        <v>204</v>
      </c>
    </row>
    <row r="454" s="1" customFormat="1" ht="40" customHeight="1" spans="1:8">
      <c r="A454" s="8" t="s">
        <v>41</v>
      </c>
      <c r="B454" s="8" t="s">
        <v>716</v>
      </c>
      <c r="C454" s="9" t="s">
        <v>717</v>
      </c>
      <c r="D454" s="9"/>
      <c r="E454" s="8" t="s">
        <v>684</v>
      </c>
      <c r="F454" s="8">
        <v>60</v>
      </c>
      <c r="G454" s="10">
        <v>5</v>
      </c>
      <c r="H454" s="10">
        <f t="shared" si="7"/>
        <v>300</v>
      </c>
    </row>
    <row r="455" s="1" customFormat="1" ht="40" customHeight="1" spans="1:8">
      <c r="A455" s="8"/>
      <c r="B455" s="8" t="s">
        <v>718</v>
      </c>
      <c r="C455" s="9" t="s">
        <v>719</v>
      </c>
      <c r="D455" s="9"/>
      <c r="E455" s="8" t="s">
        <v>684</v>
      </c>
      <c r="F455" s="8">
        <v>60</v>
      </c>
      <c r="G455" s="10">
        <v>5</v>
      </c>
      <c r="H455" s="10">
        <f t="shared" si="7"/>
        <v>300</v>
      </c>
    </row>
    <row r="456" s="1" customFormat="1" ht="40" customHeight="1" spans="1:8">
      <c r="A456" s="8"/>
      <c r="B456" s="8" t="s">
        <v>720</v>
      </c>
      <c r="C456" s="9" t="s">
        <v>721</v>
      </c>
      <c r="D456" s="9"/>
      <c r="E456" s="8" t="s">
        <v>684</v>
      </c>
      <c r="F456" s="8">
        <v>60</v>
      </c>
      <c r="G456" s="10">
        <v>5</v>
      </c>
      <c r="H456" s="10">
        <f t="shared" si="7"/>
        <v>300</v>
      </c>
    </row>
    <row r="457" s="1" customFormat="1" ht="40" customHeight="1" spans="1:8">
      <c r="A457" s="8"/>
      <c r="B457" s="8" t="s">
        <v>722</v>
      </c>
      <c r="C457" s="9" t="s">
        <v>723</v>
      </c>
      <c r="D457" s="9"/>
      <c r="E457" s="8" t="s">
        <v>684</v>
      </c>
      <c r="F457" s="8">
        <v>60</v>
      </c>
      <c r="G457" s="10">
        <v>5</v>
      </c>
      <c r="H457" s="10">
        <f t="shared" si="7"/>
        <v>300</v>
      </c>
    </row>
    <row r="458" s="1" customFormat="1" ht="40" customHeight="1" spans="1:8">
      <c r="A458" s="8"/>
      <c r="B458" s="8" t="s">
        <v>724</v>
      </c>
      <c r="C458" s="9" t="s">
        <v>725</v>
      </c>
      <c r="D458" s="9"/>
      <c r="E458" s="8" t="s">
        <v>684</v>
      </c>
      <c r="F458" s="8">
        <v>60</v>
      </c>
      <c r="G458" s="10">
        <v>5</v>
      </c>
      <c r="H458" s="10">
        <f t="shared" si="7"/>
        <v>300</v>
      </c>
    </row>
    <row r="459" s="1" customFormat="1" ht="40" customHeight="1" spans="1:8">
      <c r="A459" s="8"/>
      <c r="B459" s="8" t="s">
        <v>726</v>
      </c>
      <c r="C459" s="9" t="s">
        <v>727</v>
      </c>
      <c r="D459" s="9"/>
      <c r="E459" s="8" t="s">
        <v>684</v>
      </c>
      <c r="F459" s="8">
        <v>60</v>
      </c>
      <c r="G459" s="10">
        <v>5</v>
      </c>
      <c r="H459" s="10">
        <f t="shared" si="7"/>
        <v>300</v>
      </c>
    </row>
    <row r="460" s="1" customFormat="1" ht="40" customHeight="1" spans="1:8">
      <c r="A460" s="8"/>
      <c r="B460" s="8" t="s">
        <v>728</v>
      </c>
      <c r="C460" s="9" t="s">
        <v>729</v>
      </c>
      <c r="D460" s="9"/>
      <c r="E460" s="8" t="s">
        <v>684</v>
      </c>
      <c r="F460" s="8">
        <v>60</v>
      </c>
      <c r="G460" s="10">
        <v>5</v>
      </c>
      <c r="H460" s="10">
        <f t="shared" si="7"/>
        <v>300</v>
      </c>
    </row>
    <row r="461" s="1" customFormat="1" ht="40" customHeight="1" spans="1:8">
      <c r="A461" s="8"/>
      <c r="B461" s="8" t="s">
        <v>730</v>
      </c>
      <c r="C461" s="9" t="s">
        <v>731</v>
      </c>
      <c r="D461" s="9"/>
      <c r="E461" s="8" t="s">
        <v>684</v>
      </c>
      <c r="F461" s="8">
        <v>60</v>
      </c>
      <c r="G461" s="10">
        <v>5</v>
      </c>
      <c r="H461" s="10">
        <f t="shared" si="7"/>
        <v>300</v>
      </c>
    </row>
    <row r="462" s="1" customFormat="1" ht="40" customHeight="1" spans="1:8">
      <c r="A462" s="8" t="s">
        <v>41</v>
      </c>
      <c r="B462" s="8" t="s">
        <v>732</v>
      </c>
      <c r="C462" s="9" t="s">
        <v>733</v>
      </c>
      <c r="D462" s="9"/>
      <c r="E462" s="8" t="s">
        <v>684</v>
      </c>
      <c r="F462" s="8">
        <v>60</v>
      </c>
      <c r="G462" s="10">
        <v>5</v>
      </c>
      <c r="H462" s="10">
        <f t="shared" si="7"/>
        <v>300</v>
      </c>
    </row>
    <row r="463" s="1" customFormat="1" ht="70" customHeight="1" spans="1:8">
      <c r="A463" s="8"/>
      <c r="B463" s="8" t="s">
        <v>734</v>
      </c>
      <c r="C463" s="9" t="s">
        <v>735</v>
      </c>
      <c r="D463" s="9"/>
      <c r="E463" s="8" t="s">
        <v>11</v>
      </c>
      <c r="F463" s="8">
        <v>2</v>
      </c>
      <c r="G463" s="10">
        <v>117</v>
      </c>
      <c r="H463" s="10">
        <f t="shared" si="7"/>
        <v>234</v>
      </c>
    </row>
    <row r="464" s="1" customFormat="1" ht="69" customHeight="1" spans="1:8">
      <c r="A464" s="8"/>
      <c r="B464" s="8" t="s">
        <v>736</v>
      </c>
      <c r="C464" s="9" t="s">
        <v>737</v>
      </c>
      <c r="D464" s="9"/>
      <c r="E464" s="8" t="s">
        <v>684</v>
      </c>
      <c r="F464" s="8">
        <v>60</v>
      </c>
      <c r="G464" s="10">
        <v>5</v>
      </c>
      <c r="H464" s="10">
        <f t="shared" si="7"/>
        <v>300</v>
      </c>
    </row>
    <row r="465" s="1" customFormat="1" ht="40" customHeight="1" spans="1:8">
      <c r="A465" s="8"/>
      <c r="B465" s="8" t="s">
        <v>738</v>
      </c>
      <c r="C465" s="9" t="s">
        <v>739</v>
      </c>
      <c r="D465" s="9"/>
      <c r="E465" s="8" t="s">
        <v>684</v>
      </c>
      <c r="F465" s="8">
        <v>60</v>
      </c>
      <c r="G465" s="10">
        <v>5</v>
      </c>
      <c r="H465" s="10">
        <f t="shared" si="7"/>
        <v>300</v>
      </c>
    </row>
    <row r="466" s="1" customFormat="1" ht="67" customHeight="1" spans="1:8">
      <c r="A466" s="8" t="s">
        <v>41</v>
      </c>
      <c r="B466" s="8" t="s">
        <v>740</v>
      </c>
      <c r="C466" s="9" t="s">
        <v>741</v>
      </c>
      <c r="D466" s="9"/>
      <c r="E466" s="8" t="s">
        <v>11</v>
      </c>
      <c r="F466" s="8">
        <v>14</v>
      </c>
      <c r="G466" s="10">
        <v>80</v>
      </c>
      <c r="H466" s="10">
        <f t="shared" si="7"/>
        <v>1120</v>
      </c>
    </row>
    <row r="467" s="1" customFormat="1" ht="74" customHeight="1" spans="1:8">
      <c r="A467" s="8" t="s">
        <v>41</v>
      </c>
      <c r="B467" s="8" t="s">
        <v>742</v>
      </c>
      <c r="C467" s="9" t="s">
        <v>743</v>
      </c>
      <c r="D467" s="9"/>
      <c r="E467" s="8" t="s">
        <v>11</v>
      </c>
      <c r="F467" s="8">
        <v>2</v>
      </c>
      <c r="G467" s="10">
        <v>232</v>
      </c>
      <c r="H467" s="10">
        <f t="shared" si="7"/>
        <v>464</v>
      </c>
    </row>
    <row r="468" s="1" customFormat="1" ht="64" customHeight="1" spans="1:8">
      <c r="A468" s="8"/>
      <c r="B468" s="8" t="s">
        <v>744</v>
      </c>
      <c r="C468" s="9" t="s">
        <v>745</v>
      </c>
      <c r="D468" s="9"/>
      <c r="E468" s="8" t="s">
        <v>11</v>
      </c>
      <c r="F468" s="8">
        <v>2</v>
      </c>
      <c r="G468" s="10">
        <v>232</v>
      </c>
      <c r="H468" s="10">
        <f t="shared" si="7"/>
        <v>464</v>
      </c>
    </row>
    <row r="469" s="1" customFormat="1" ht="60" customHeight="1" spans="1:8">
      <c r="A469" s="8"/>
      <c r="B469" s="8" t="s">
        <v>746</v>
      </c>
      <c r="C469" s="9" t="s">
        <v>747</v>
      </c>
      <c r="D469" s="9"/>
      <c r="E469" s="8" t="s">
        <v>11</v>
      </c>
      <c r="F469" s="8">
        <v>2</v>
      </c>
      <c r="G469" s="10">
        <v>129</v>
      </c>
      <c r="H469" s="10">
        <f t="shared" si="7"/>
        <v>258</v>
      </c>
    </row>
    <row r="470" s="1" customFormat="1" ht="70" customHeight="1" spans="1:8">
      <c r="A470" s="8"/>
      <c r="B470" s="8" t="s">
        <v>748</v>
      </c>
      <c r="C470" s="9" t="s">
        <v>749</v>
      </c>
      <c r="D470" s="9"/>
      <c r="E470" s="8" t="s">
        <v>684</v>
      </c>
      <c r="F470" s="8">
        <v>60</v>
      </c>
      <c r="G470" s="10">
        <v>7</v>
      </c>
      <c r="H470" s="10">
        <f t="shared" si="7"/>
        <v>420</v>
      </c>
    </row>
    <row r="471" s="1" customFormat="1" ht="63" customHeight="1" spans="1:8">
      <c r="A471" s="8"/>
      <c r="B471" s="8" t="s">
        <v>750</v>
      </c>
      <c r="C471" s="9" t="s">
        <v>751</v>
      </c>
      <c r="D471" s="9"/>
      <c r="E471" s="8" t="s">
        <v>684</v>
      </c>
      <c r="F471" s="8">
        <v>60</v>
      </c>
      <c r="G471" s="10">
        <v>7</v>
      </c>
      <c r="H471" s="10">
        <f t="shared" si="7"/>
        <v>420</v>
      </c>
    </row>
    <row r="472" s="1" customFormat="1" ht="40" customHeight="1" spans="1:8">
      <c r="A472" s="8" t="s">
        <v>41</v>
      </c>
      <c r="B472" s="8" t="s">
        <v>752</v>
      </c>
      <c r="C472" s="9" t="s">
        <v>753</v>
      </c>
      <c r="D472" s="9"/>
      <c r="E472" s="8" t="s">
        <v>11</v>
      </c>
      <c r="F472" s="8">
        <v>2</v>
      </c>
      <c r="G472" s="10">
        <v>267</v>
      </c>
      <c r="H472" s="10">
        <f t="shared" si="7"/>
        <v>534</v>
      </c>
    </row>
    <row r="473" s="1" customFormat="1" ht="40" customHeight="1" spans="1:8">
      <c r="A473" s="8"/>
      <c r="B473" s="8" t="s">
        <v>754</v>
      </c>
      <c r="C473" s="9" t="s">
        <v>755</v>
      </c>
      <c r="D473" s="9"/>
      <c r="E473" s="8" t="s">
        <v>684</v>
      </c>
      <c r="F473" s="8">
        <v>60</v>
      </c>
      <c r="G473" s="10">
        <v>5</v>
      </c>
      <c r="H473" s="10">
        <f t="shared" si="7"/>
        <v>300</v>
      </c>
    </row>
    <row r="474" s="1" customFormat="1" ht="40" customHeight="1" spans="1:8">
      <c r="A474" s="8" t="s">
        <v>41</v>
      </c>
      <c r="B474" s="8" t="s">
        <v>756</v>
      </c>
      <c r="C474" s="9" t="s">
        <v>757</v>
      </c>
      <c r="D474" s="9"/>
      <c r="E474" s="8" t="s">
        <v>11</v>
      </c>
      <c r="F474" s="8">
        <v>1</v>
      </c>
      <c r="G474" s="10">
        <v>326</v>
      </c>
      <c r="H474" s="10">
        <f t="shared" si="7"/>
        <v>326</v>
      </c>
    </row>
    <row r="475" s="1" customFormat="1" ht="40" customHeight="1" spans="1:8">
      <c r="A475" s="8"/>
      <c r="B475" s="8" t="s">
        <v>758</v>
      </c>
      <c r="C475" s="9" t="s">
        <v>759</v>
      </c>
      <c r="D475" s="9"/>
      <c r="E475" s="8" t="s">
        <v>684</v>
      </c>
      <c r="F475" s="8">
        <v>60</v>
      </c>
      <c r="G475" s="10">
        <v>5</v>
      </c>
      <c r="H475" s="10">
        <f t="shared" si="7"/>
        <v>300</v>
      </c>
    </row>
    <row r="476" s="1" customFormat="1" ht="40" customHeight="1" spans="1:8">
      <c r="A476" s="8" t="s">
        <v>41</v>
      </c>
      <c r="B476" s="8" t="s">
        <v>760</v>
      </c>
      <c r="C476" s="9" t="s">
        <v>761</v>
      </c>
      <c r="D476" s="9"/>
      <c r="E476" s="8" t="s">
        <v>11</v>
      </c>
      <c r="F476" s="8">
        <v>2</v>
      </c>
      <c r="G476" s="10">
        <v>143</v>
      </c>
      <c r="H476" s="10">
        <f t="shared" si="7"/>
        <v>286</v>
      </c>
    </row>
    <row r="477" s="1" customFormat="1" ht="59" customHeight="1" spans="1:8">
      <c r="A477" s="8"/>
      <c r="B477" s="8" t="s">
        <v>762</v>
      </c>
      <c r="C477" s="9" t="s">
        <v>763</v>
      </c>
      <c r="D477" s="9"/>
      <c r="E477" s="8" t="s">
        <v>11</v>
      </c>
      <c r="F477" s="8">
        <v>2</v>
      </c>
      <c r="G477" s="10">
        <v>179</v>
      </c>
      <c r="H477" s="10">
        <f t="shared" ref="H477:H508" si="8">F477*G477</f>
        <v>358</v>
      </c>
    </row>
    <row r="478" s="1" customFormat="1" ht="69" customHeight="1" spans="1:8">
      <c r="A478" s="8"/>
      <c r="B478" s="8" t="s">
        <v>764</v>
      </c>
      <c r="C478" s="9" t="s">
        <v>765</v>
      </c>
      <c r="D478" s="9"/>
      <c r="E478" s="8" t="s">
        <v>11</v>
      </c>
      <c r="F478" s="8">
        <v>2</v>
      </c>
      <c r="G478" s="10">
        <v>1100</v>
      </c>
      <c r="H478" s="10">
        <f t="shared" si="8"/>
        <v>2200</v>
      </c>
    </row>
    <row r="479" s="1" customFormat="1" ht="40" customHeight="1" spans="1:8">
      <c r="A479" s="8" t="s">
        <v>41</v>
      </c>
      <c r="B479" s="8" t="s">
        <v>766</v>
      </c>
      <c r="C479" s="9" t="s">
        <v>767</v>
      </c>
      <c r="D479" s="9"/>
      <c r="E479" s="8" t="s">
        <v>684</v>
      </c>
      <c r="F479" s="8">
        <v>60</v>
      </c>
      <c r="G479" s="10">
        <v>5</v>
      </c>
      <c r="H479" s="10">
        <f t="shared" si="8"/>
        <v>300</v>
      </c>
    </row>
    <row r="480" s="1" customFormat="1" ht="40" customHeight="1" spans="1:8">
      <c r="A480" s="8"/>
      <c r="B480" s="8" t="s">
        <v>768</v>
      </c>
      <c r="C480" s="9" t="s">
        <v>769</v>
      </c>
      <c r="D480" s="9"/>
      <c r="E480" s="8" t="s">
        <v>684</v>
      </c>
      <c r="F480" s="8">
        <v>60</v>
      </c>
      <c r="G480" s="10">
        <v>7</v>
      </c>
      <c r="H480" s="10">
        <f t="shared" si="8"/>
        <v>420</v>
      </c>
    </row>
    <row r="481" s="1" customFormat="1" ht="66" customHeight="1" spans="1:8">
      <c r="A481" s="8"/>
      <c r="B481" s="8" t="s">
        <v>770</v>
      </c>
      <c r="C481" s="9" t="s">
        <v>771</v>
      </c>
      <c r="D481" s="9"/>
      <c r="E481" s="8" t="s">
        <v>11</v>
      </c>
      <c r="F481" s="8">
        <v>2</v>
      </c>
      <c r="G481" s="10">
        <v>154</v>
      </c>
      <c r="H481" s="10">
        <f t="shared" si="8"/>
        <v>308</v>
      </c>
    </row>
    <row r="482" s="1" customFormat="1" ht="40" customHeight="1" spans="1:8">
      <c r="A482" s="8"/>
      <c r="B482" s="8" t="s">
        <v>770</v>
      </c>
      <c r="C482" s="9" t="s">
        <v>772</v>
      </c>
      <c r="D482" s="9"/>
      <c r="E482" s="8" t="s">
        <v>11</v>
      </c>
      <c r="F482" s="8">
        <v>14</v>
      </c>
      <c r="G482" s="10">
        <v>109</v>
      </c>
      <c r="H482" s="10">
        <f t="shared" si="8"/>
        <v>1526</v>
      </c>
    </row>
    <row r="483" s="1" customFormat="1" ht="40" customHeight="1" spans="1:8">
      <c r="A483" s="8"/>
      <c r="B483" s="8" t="s">
        <v>773</v>
      </c>
      <c r="C483" s="9" t="s">
        <v>774</v>
      </c>
      <c r="D483" s="9"/>
      <c r="E483" s="8" t="s">
        <v>17</v>
      </c>
      <c r="F483" s="8">
        <v>14</v>
      </c>
      <c r="G483" s="10">
        <v>440</v>
      </c>
      <c r="H483" s="10">
        <f t="shared" si="8"/>
        <v>6160</v>
      </c>
    </row>
    <row r="484" s="1" customFormat="1" ht="40" customHeight="1" spans="1:8">
      <c r="A484" s="8" t="s">
        <v>41</v>
      </c>
      <c r="B484" s="8" t="s">
        <v>775</v>
      </c>
      <c r="C484" s="9" t="s">
        <v>776</v>
      </c>
      <c r="D484" s="9"/>
      <c r="E484" s="8" t="s">
        <v>11</v>
      </c>
      <c r="F484" s="8">
        <v>1</v>
      </c>
      <c r="G484" s="10">
        <v>154</v>
      </c>
      <c r="H484" s="10">
        <f t="shared" si="8"/>
        <v>154</v>
      </c>
    </row>
    <row r="485" s="1" customFormat="1" ht="40" customHeight="1" spans="1:8">
      <c r="A485" s="8"/>
      <c r="B485" s="8" t="s">
        <v>777</v>
      </c>
      <c r="C485" s="9" t="s">
        <v>776</v>
      </c>
      <c r="D485" s="9"/>
      <c r="E485" s="8" t="s">
        <v>11</v>
      </c>
      <c r="F485" s="8">
        <v>1</v>
      </c>
      <c r="G485" s="10">
        <v>154</v>
      </c>
      <c r="H485" s="10">
        <f t="shared" si="8"/>
        <v>154</v>
      </c>
    </row>
    <row r="486" s="1" customFormat="1" ht="57" customHeight="1" spans="1:8">
      <c r="A486" s="8"/>
      <c r="B486" s="8" t="s">
        <v>778</v>
      </c>
      <c r="C486" s="9" t="s">
        <v>779</v>
      </c>
      <c r="D486" s="9"/>
      <c r="E486" s="8" t="s">
        <v>11</v>
      </c>
      <c r="F486" s="8">
        <v>2</v>
      </c>
      <c r="G486" s="10">
        <v>154</v>
      </c>
      <c r="H486" s="10">
        <f t="shared" si="8"/>
        <v>308</v>
      </c>
    </row>
    <row r="487" s="1" customFormat="1" ht="63" customHeight="1" spans="1:8">
      <c r="A487" s="8" t="s">
        <v>41</v>
      </c>
      <c r="B487" s="8" t="s">
        <v>780</v>
      </c>
      <c r="C487" s="9" t="s">
        <v>781</v>
      </c>
      <c r="D487" s="9"/>
      <c r="E487" s="8" t="s">
        <v>11</v>
      </c>
      <c r="F487" s="8">
        <v>14</v>
      </c>
      <c r="G487" s="10">
        <v>150</v>
      </c>
      <c r="H487" s="10">
        <f t="shared" si="8"/>
        <v>2100</v>
      </c>
    </row>
    <row r="488" s="1" customFormat="1" ht="40" customHeight="1" spans="1:8">
      <c r="A488" s="8"/>
      <c r="B488" s="8" t="s">
        <v>782</v>
      </c>
      <c r="C488" s="9" t="s">
        <v>783</v>
      </c>
      <c r="D488" s="9"/>
      <c r="E488" s="8" t="s">
        <v>11</v>
      </c>
      <c r="F488" s="8">
        <v>1</v>
      </c>
      <c r="G488" s="10">
        <v>500</v>
      </c>
      <c r="H488" s="10">
        <f t="shared" si="8"/>
        <v>500</v>
      </c>
    </row>
    <row r="489" s="1" customFormat="1" ht="56" customHeight="1" spans="1:8">
      <c r="A489" s="8"/>
      <c r="B489" s="8" t="s">
        <v>784</v>
      </c>
      <c r="C489" s="9" t="s">
        <v>785</v>
      </c>
      <c r="D489" s="9"/>
      <c r="E489" s="8" t="s">
        <v>11</v>
      </c>
      <c r="F489" s="8">
        <v>2</v>
      </c>
      <c r="G489" s="10">
        <v>171</v>
      </c>
      <c r="H489" s="10">
        <f t="shared" si="8"/>
        <v>342</v>
      </c>
    </row>
    <row r="490" s="1" customFormat="1" ht="40" customHeight="1" spans="1:8">
      <c r="A490" s="8"/>
      <c r="B490" s="8" t="s">
        <v>786</v>
      </c>
      <c r="C490" s="9" t="s">
        <v>787</v>
      </c>
      <c r="D490" s="9"/>
      <c r="E490" s="8" t="s">
        <v>11</v>
      </c>
      <c r="F490" s="8">
        <v>2</v>
      </c>
      <c r="G490" s="10">
        <v>109</v>
      </c>
      <c r="H490" s="10">
        <f t="shared" si="8"/>
        <v>218</v>
      </c>
    </row>
    <row r="491" s="1" customFormat="1" ht="40" customHeight="1" spans="1:8">
      <c r="A491" s="8"/>
      <c r="B491" s="8" t="s">
        <v>788</v>
      </c>
      <c r="C491" s="9" t="s">
        <v>789</v>
      </c>
      <c r="D491" s="9"/>
      <c r="E491" s="8" t="s">
        <v>684</v>
      </c>
      <c r="F491" s="8">
        <v>14</v>
      </c>
      <c r="G491" s="10">
        <v>5</v>
      </c>
      <c r="H491" s="10">
        <f t="shared" si="8"/>
        <v>70</v>
      </c>
    </row>
    <row r="492" s="1" customFormat="1" ht="40" customHeight="1" spans="1:8">
      <c r="A492" s="8"/>
      <c r="B492" s="8" t="s">
        <v>790</v>
      </c>
      <c r="C492" s="9" t="s">
        <v>791</v>
      </c>
      <c r="D492" s="9"/>
      <c r="E492" s="8" t="s">
        <v>32</v>
      </c>
      <c r="F492" s="8">
        <v>8</v>
      </c>
      <c r="G492" s="10">
        <v>22</v>
      </c>
      <c r="H492" s="10">
        <f t="shared" si="8"/>
        <v>176</v>
      </c>
    </row>
    <row r="493" s="1" customFormat="1" ht="61" customHeight="1" spans="1:8">
      <c r="A493" s="8" t="s">
        <v>41</v>
      </c>
      <c r="B493" s="8" t="s">
        <v>792</v>
      </c>
      <c r="C493" s="9" t="s">
        <v>793</v>
      </c>
      <c r="D493" s="9"/>
      <c r="E493" s="8" t="s">
        <v>11</v>
      </c>
      <c r="F493" s="8">
        <v>1</v>
      </c>
      <c r="G493" s="10">
        <v>267</v>
      </c>
      <c r="H493" s="10">
        <f t="shared" si="8"/>
        <v>267</v>
      </c>
    </row>
    <row r="494" s="1" customFormat="1" ht="40" customHeight="1" spans="1:8">
      <c r="A494" s="8"/>
      <c r="B494" s="8" t="s">
        <v>794</v>
      </c>
      <c r="C494" s="9" t="s">
        <v>795</v>
      </c>
      <c r="D494" s="9"/>
      <c r="E494" s="8" t="s">
        <v>11</v>
      </c>
      <c r="F494" s="8">
        <v>1</v>
      </c>
      <c r="G494" s="10">
        <v>514</v>
      </c>
      <c r="H494" s="10">
        <f t="shared" si="8"/>
        <v>514</v>
      </c>
    </row>
    <row r="495" s="1" customFormat="1" ht="40" customHeight="1" spans="1:8">
      <c r="A495" s="8" t="s">
        <v>41</v>
      </c>
      <c r="B495" s="8" t="s">
        <v>796</v>
      </c>
      <c r="C495" s="9" t="s">
        <v>797</v>
      </c>
      <c r="D495" s="9"/>
      <c r="E495" s="8" t="s">
        <v>798</v>
      </c>
      <c r="F495" s="8">
        <v>1</v>
      </c>
      <c r="G495" s="10">
        <v>62</v>
      </c>
      <c r="H495" s="10">
        <f t="shared" si="8"/>
        <v>62</v>
      </c>
    </row>
    <row r="496" s="1" customFormat="1" ht="40" customHeight="1" spans="1:8">
      <c r="A496" s="8"/>
      <c r="B496" s="8" t="s">
        <v>799</v>
      </c>
      <c r="C496" s="9" t="s">
        <v>797</v>
      </c>
      <c r="D496" s="9"/>
      <c r="E496" s="8" t="s">
        <v>798</v>
      </c>
      <c r="F496" s="8">
        <v>1</v>
      </c>
      <c r="G496" s="10">
        <v>62</v>
      </c>
      <c r="H496" s="10">
        <f t="shared" si="8"/>
        <v>62</v>
      </c>
    </row>
    <row r="497" s="1" customFormat="1" ht="40" customHeight="1" spans="1:8">
      <c r="A497" s="8"/>
      <c r="B497" s="8" t="s">
        <v>800</v>
      </c>
      <c r="C497" s="9" t="s">
        <v>797</v>
      </c>
      <c r="D497" s="9"/>
      <c r="E497" s="8" t="s">
        <v>798</v>
      </c>
      <c r="F497" s="8">
        <v>1</v>
      </c>
      <c r="G497" s="10">
        <v>62</v>
      </c>
      <c r="H497" s="10">
        <f t="shared" si="8"/>
        <v>62</v>
      </c>
    </row>
    <row r="498" s="1" customFormat="1" ht="40" customHeight="1" spans="1:8">
      <c r="A498" s="8"/>
      <c r="B498" s="8" t="s">
        <v>801</v>
      </c>
      <c r="C498" s="9" t="s">
        <v>797</v>
      </c>
      <c r="D498" s="9"/>
      <c r="E498" s="8" t="s">
        <v>798</v>
      </c>
      <c r="F498" s="8">
        <v>1</v>
      </c>
      <c r="G498" s="10">
        <v>62</v>
      </c>
      <c r="H498" s="10">
        <f t="shared" si="8"/>
        <v>62</v>
      </c>
    </row>
    <row r="499" s="1" customFormat="1" ht="40" customHeight="1" spans="1:8">
      <c r="A499" s="8"/>
      <c r="B499" s="8" t="s">
        <v>802</v>
      </c>
      <c r="C499" s="9" t="s">
        <v>803</v>
      </c>
      <c r="D499" s="9"/>
      <c r="E499" s="8" t="s">
        <v>804</v>
      </c>
      <c r="F499" s="8">
        <v>1</v>
      </c>
      <c r="G499" s="10">
        <v>54</v>
      </c>
      <c r="H499" s="10">
        <f t="shared" si="8"/>
        <v>54</v>
      </c>
    </row>
    <row r="500" s="1" customFormat="1" ht="40" customHeight="1" spans="1:8">
      <c r="A500" s="8"/>
      <c r="B500" s="8" t="s">
        <v>805</v>
      </c>
      <c r="C500" s="9" t="s">
        <v>806</v>
      </c>
      <c r="D500" s="9"/>
      <c r="E500" s="8" t="s">
        <v>684</v>
      </c>
      <c r="F500" s="8">
        <v>60</v>
      </c>
      <c r="G500" s="10">
        <v>5</v>
      </c>
      <c r="H500" s="10">
        <f t="shared" si="8"/>
        <v>300</v>
      </c>
    </row>
    <row r="501" s="1" customFormat="1" ht="40" customHeight="1" spans="1:8">
      <c r="A501" s="8" t="s">
        <v>41</v>
      </c>
      <c r="B501" s="8" t="s">
        <v>807</v>
      </c>
      <c r="C501" s="9" t="s">
        <v>808</v>
      </c>
      <c r="D501" s="9"/>
      <c r="E501" s="8" t="s">
        <v>804</v>
      </c>
      <c r="F501" s="8">
        <v>1</v>
      </c>
      <c r="G501" s="10">
        <v>65</v>
      </c>
      <c r="H501" s="10">
        <f t="shared" si="8"/>
        <v>65</v>
      </c>
    </row>
    <row r="502" s="1" customFormat="1" ht="40" customHeight="1" spans="1:8">
      <c r="A502" s="8"/>
      <c r="B502" s="8" t="s">
        <v>809</v>
      </c>
      <c r="C502" s="9" t="s">
        <v>810</v>
      </c>
      <c r="D502" s="9"/>
      <c r="E502" s="8" t="s">
        <v>798</v>
      </c>
      <c r="F502" s="8">
        <v>1</v>
      </c>
      <c r="G502" s="10">
        <v>51</v>
      </c>
      <c r="H502" s="10">
        <f t="shared" si="8"/>
        <v>51</v>
      </c>
    </row>
    <row r="503" s="1" customFormat="1" ht="40" customHeight="1" spans="1:8">
      <c r="A503" s="8"/>
      <c r="B503" s="8" t="s">
        <v>811</v>
      </c>
      <c r="C503" s="9" t="s">
        <v>810</v>
      </c>
      <c r="D503" s="9"/>
      <c r="E503" s="8" t="s">
        <v>798</v>
      </c>
      <c r="F503" s="8">
        <v>1</v>
      </c>
      <c r="G503" s="10">
        <v>51</v>
      </c>
      <c r="H503" s="10">
        <f t="shared" si="8"/>
        <v>51</v>
      </c>
    </row>
    <row r="504" s="1" customFormat="1" ht="40" customHeight="1" spans="1:8">
      <c r="A504" s="8" t="s">
        <v>41</v>
      </c>
      <c r="B504" s="8" t="s">
        <v>812</v>
      </c>
      <c r="C504" s="9" t="s">
        <v>813</v>
      </c>
      <c r="D504" s="9"/>
      <c r="E504" s="8" t="s">
        <v>684</v>
      </c>
      <c r="F504" s="8">
        <v>60</v>
      </c>
      <c r="G504" s="10">
        <v>5</v>
      </c>
      <c r="H504" s="10">
        <f t="shared" si="8"/>
        <v>300</v>
      </c>
    </row>
    <row r="505" s="1" customFormat="1" ht="40" customHeight="1" spans="1:8">
      <c r="A505" s="8"/>
      <c r="B505" s="8" t="s">
        <v>814</v>
      </c>
      <c r="C505" s="9" t="s">
        <v>815</v>
      </c>
      <c r="D505" s="9"/>
      <c r="E505" s="8" t="s">
        <v>684</v>
      </c>
      <c r="F505" s="8">
        <v>60</v>
      </c>
      <c r="G505" s="10">
        <v>5</v>
      </c>
      <c r="H505" s="10">
        <f t="shared" si="8"/>
        <v>300</v>
      </c>
    </row>
    <row r="506" s="1" customFormat="1" ht="40" customHeight="1" spans="1:8">
      <c r="A506" s="8"/>
      <c r="B506" s="8" t="s">
        <v>816</v>
      </c>
      <c r="C506" s="9" t="s">
        <v>817</v>
      </c>
      <c r="D506" s="9"/>
      <c r="E506" s="8" t="s">
        <v>684</v>
      </c>
      <c r="F506" s="8">
        <v>60</v>
      </c>
      <c r="G506" s="10">
        <v>5</v>
      </c>
      <c r="H506" s="10">
        <f t="shared" si="8"/>
        <v>300</v>
      </c>
    </row>
    <row r="507" s="1" customFormat="1" ht="40" customHeight="1" spans="1:8">
      <c r="A507" s="8"/>
      <c r="B507" s="8" t="s">
        <v>818</v>
      </c>
      <c r="C507" s="9" t="s">
        <v>819</v>
      </c>
      <c r="D507" s="9"/>
      <c r="E507" s="8" t="s">
        <v>684</v>
      </c>
      <c r="F507" s="8">
        <v>60</v>
      </c>
      <c r="G507" s="10">
        <v>5</v>
      </c>
      <c r="H507" s="10">
        <f t="shared" si="8"/>
        <v>300</v>
      </c>
    </row>
    <row r="508" s="1" customFormat="1" ht="67" customHeight="1" spans="1:8">
      <c r="A508" s="8"/>
      <c r="B508" s="8" t="s">
        <v>820</v>
      </c>
      <c r="C508" s="9" t="s">
        <v>821</v>
      </c>
      <c r="D508" s="9"/>
      <c r="E508" s="8" t="s">
        <v>83</v>
      </c>
      <c r="F508" s="8">
        <v>1</v>
      </c>
      <c r="G508" s="10">
        <v>823</v>
      </c>
      <c r="H508" s="10">
        <f t="shared" si="8"/>
        <v>823</v>
      </c>
    </row>
    <row r="509" s="1" customFormat="1" customHeight="1" spans="1:8">
      <c r="A509" s="18" t="s">
        <v>324</v>
      </c>
      <c r="B509" s="19"/>
      <c r="C509" s="20" t="s">
        <v>325</v>
      </c>
      <c r="D509" s="21">
        <f>G509</f>
        <v>208661.79</v>
      </c>
      <c r="E509" s="18" t="s">
        <v>326</v>
      </c>
      <c r="F509" s="19"/>
      <c r="G509" s="22">
        <f>SUM(H349:H508)</f>
        <v>208661.79</v>
      </c>
      <c r="H509" s="23"/>
    </row>
    <row r="510" s="1" customFormat="1" ht="45" customHeight="1" spans="1:8">
      <c r="A510" s="33" t="s">
        <v>822</v>
      </c>
      <c r="B510" s="34"/>
      <c r="C510" s="35" t="s">
        <v>325</v>
      </c>
      <c r="D510" s="36">
        <f>G510</f>
        <v>606063.72</v>
      </c>
      <c r="E510" s="33" t="s">
        <v>326</v>
      </c>
      <c r="F510" s="34"/>
      <c r="G510" s="37">
        <f>G156+G346+G509</f>
        <v>606063.72</v>
      </c>
      <c r="H510" s="38"/>
    </row>
  </sheetData>
  <mergeCells count="571">
    <mergeCell ref="A1:F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8:D28"/>
    <mergeCell ref="C29:D29"/>
    <mergeCell ref="C30:D30"/>
    <mergeCell ref="C31:D31"/>
    <mergeCell ref="C32:D32"/>
    <mergeCell ref="C33:D33"/>
    <mergeCell ref="C34:D34"/>
    <mergeCell ref="C35:D35"/>
    <mergeCell ref="C36:D36"/>
    <mergeCell ref="C37:D37"/>
    <mergeCell ref="C39:D39"/>
    <mergeCell ref="C41:D41"/>
    <mergeCell ref="C42:D42"/>
    <mergeCell ref="C43:D43"/>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A156:B156"/>
    <mergeCell ref="E156:F156"/>
    <mergeCell ref="G156:H156"/>
    <mergeCell ref="A157:E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239:D239"/>
    <mergeCell ref="C240:D240"/>
    <mergeCell ref="C241:D241"/>
    <mergeCell ref="C242:D242"/>
    <mergeCell ref="C243:D243"/>
    <mergeCell ref="C244:D244"/>
    <mergeCell ref="C245:D245"/>
    <mergeCell ref="C246:D246"/>
    <mergeCell ref="C268:D268"/>
    <mergeCell ref="C269:D269"/>
    <mergeCell ref="C270:D270"/>
    <mergeCell ref="C271:D271"/>
    <mergeCell ref="C272:D272"/>
    <mergeCell ref="C273:D273"/>
    <mergeCell ref="C274:D274"/>
    <mergeCell ref="C275:D275"/>
    <mergeCell ref="C276:D276"/>
    <mergeCell ref="C277:D277"/>
    <mergeCell ref="C278:D278"/>
    <mergeCell ref="C279:D279"/>
    <mergeCell ref="C280:D280"/>
    <mergeCell ref="C281:D281"/>
    <mergeCell ref="C282:D282"/>
    <mergeCell ref="C283:D283"/>
    <mergeCell ref="C284:D284"/>
    <mergeCell ref="C285:D285"/>
    <mergeCell ref="C286:D286"/>
    <mergeCell ref="C287:D287"/>
    <mergeCell ref="C288:D288"/>
    <mergeCell ref="C289:D289"/>
    <mergeCell ref="C290:D290"/>
    <mergeCell ref="C291:D291"/>
    <mergeCell ref="C292:D292"/>
    <mergeCell ref="C293:D293"/>
    <mergeCell ref="C294:D294"/>
    <mergeCell ref="C295:D295"/>
    <mergeCell ref="C296:D296"/>
    <mergeCell ref="C297:D297"/>
    <mergeCell ref="C298:D298"/>
    <mergeCell ref="C299:D299"/>
    <mergeCell ref="C300:D300"/>
    <mergeCell ref="C301:D301"/>
    <mergeCell ref="C302:D302"/>
    <mergeCell ref="C303:D303"/>
    <mergeCell ref="C304:D304"/>
    <mergeCell ref="C305:D305"/>
    <mergeCell ref="C306:D306"/>
    <mergeCell ref="C307:D307"/>
    <mergeCell ref="C308:D308"/>
    <mergeCell ref="C309:D309"/>
    <mergeCell ref="C310:D310"/>
    <mergeCell ref="C311:D311"/>
    <mergeCell ref="C312:D312"/>
    <mergeCell ref="C313:D313"/>
    <mergeCell ref="C314:D314"/>
    <mergeCell ref="C315:D315"/>
    <mergeCell ref="C316:D316"/>
    <mergeCell ref="C317:D317"/>
    <mergeCell ref="C318:D318"/>
    <mergeCell ref="C319:D319"/>
    <mergeCell ref="C320:D320"/>
    <mergeCell ref="C321:D321"/>
    <mergeCell ref="C322:D322"/>
    <mergeCell ref="C323:D323"/>
    <mergeCell ref="C324:D324"/>
    <mergeCell ref="C325:D325"/>
    <mergeCell ref="C326:D326"/>
    <mergeCell ref="C327:D327"/>
    <mergeCell ref="C328:D328"/>
    <mergeCell ref="C329:D329"/>
    <mergeCell ref="C330:D330"/>
    <mergeCell ref="C331:D331"/>
    <mergeCell ref="C332:D332"/>
    <mergeCell ref="C333:D333"/>
    <mergeCell ref="C334:D334"/>
    <mergeCell ref="C335:D335"/>
    <mergeCell ref="C336:D336"/>
    <mergeCell ref="C337:D337"/>
    <mergeCell ref="C338:D338"/>
    <mergeCell ref="C339:D339"/>
    <mergeCell ref="C340:D340"/>
    <mergeCell ref="C341:D341"/>
    <mergeCell ref="C342:D342"/>
    <mergeCell ref="C343:D343"/>
    <mergeCell ref="C344:D344"/>
    <mergeCell ref="C345:D345"/>
    <mergeCell ref="A346:B346"/>
    <mergeCell ref="E346:F346"/>
    <mergeCell ref="G346:H346"/>
    <mergeCell ref="A347:E347"/>
    <mergeCell ref="C348:D348"/>
    <mergeCell ref="C349:D349"/>
    <mergeCell ref="C350:D350"/>
    <mergeCell ref="C351:D351"/>
    <mergeCell ref="C352:D352"/>
    <mergeCell ref="C353:D353"/>
    <mergeCell ref="C354:D354"/>
    <mergeCell ref="C355:D355"/>
    <mergeCell ref="C356:D356"/>
    <mergeCell ref="C357:D357"/>
    <mergeCell ref="C358:D358"/>
    <mergeCell ref="C359:D359"/>
    <mergeCell ref="C360:D360"/>
    <mergeCell ref="C361:D361"/>
    <mergeCell ref="C362:D362"/>
    <mergeCell ref="C363:D363"/>
    <mergeCell ref="C364:D364"/>
    <mergeCell ref="C365:D365"/>
    <mergeCell ref="C366:D366"/>
    <mergeCell ref="C367:D367"/>
    <mergeCell ref="C368:D368"/>
    <mergeCell ref="C369:D369"/>
    <mergeCell ref="C370:D370"/>
    <mergeCell ref="C371:D371"/>
    <mergeCell ref="C372:D372"/>
    <mergeCell ref="C373:D373"/>
    <mergeCell ref="C374:D374"/>
    <mergeCell ref="C375:D375"/>
    <mergeCell ref="C376:D376"/>
    <mergeCell ref="C377:D377"/>
    <mergeCell ref="C378:D378"/>
    <mergeCell ref="C379:D379"/>
    <mergeCell ref="C380:D380"/>
    <mergeCell ref="C381:D381"/>
    <mergeCell ref="C405:D405"/>
    <mergeCell ref="C406:D406"/>
    <mergeCell ref="C407:D407"/>
    <mergeCell ref="C408:D408"/>
    <mergeCell ref="C409:D409"/>
    <mergeCell ref="C410:D410"/>
    <mergeCell ref="C411:D411"/>
    <mergeCell ref="C412:D412"/>
    <mergeCell ref="C413:D413"/>
    <mergeCell ref="C414:D414"/>
    <mergeCell ref="C415:D415"/>
    <mergeCell ref="C416:D416"/>
    <mergeCell ref="C417:D417"/>
    <mergeCell ref="C418:D418"/>
    <mergeCell ref="C419:D419"/>
    <mergeCell ref="C420:D420"/>
    <mergeCell ref="C421:D421"/>
    <mergeCell ref="C422:D422"/>
    <mergeCell ref="C423:D423"/>
    <mergeCell ref="C426:D426"/>
    <mergeCell ref="C427:D427"/>
    <mergeCell ref="C428:D428"/>
    <mergeCell ref="C429:D429"/>
    <mergeCell ref="C430:D430"/>
    <mergeCell ref="C431:D431"/>
    <mergeCell ref="C432:D432"/>
    <mergeCell ref="C433:D433"/>
    <mergeCell ref="C434:D434"/>
    <mergeCell ref="C435:D435"/>
    <mergeCell ref="C436:D436"/>
    <mergeCell ref="C437:D437"/>
    <mergeCell ref="C438:D438"/>
    <mergeCell ref="C439:D439"/>
    <mergeCell ref="C440:D440"/>
    <mergeCell ref="C441:D441"/>
    <mergeCell ref="C442:D442"/>
    <mergeCell ref="C443:D443"/>
    <mergeCell ref="C444:D444"/>
    <mergeCell ref="C445:D445"/>
    <mergeCell ref="C446:D446"/>
    <mergeCell ref="C447:D447"/>
    <mergeCell ref="C448:D448"/>
    <mergeCell ref="C449:D449"/>
    <mergeCell ref="C450:D450"/>
    <mergeCell ref="C451:D451"/>
    <mergeCell ref="C452:D452"/>
    <mergeCell ref="C453:D453"/>
    <mergeCell ref="C454:D454"/>
    <mergeCell ref="C455:D455"/>
    <mergeCell ref="C456:D456"/>
    <mergeCell ref="C457:D457"/>
    <mergeCell ref="C458:D458"/>
    <mergeCell ref="C459:D459"/>
    <mergeCell ref="C460:D460"/>
    <mergeCell ref="C461:D461"/>
    <mergeCell ref="C462:D462"/>
    <mergeCell ref="C463:D463"/>
    <mergeCell ref="C464:D464"/>
    <mergeCell ref="C465:D465"/>
    <mergeCell ref="C466:D466"/>
    <mergeCell ref="C467:D467"/>
    <mergeCell ref="C468:D468"/>
    <mergeCell ref="C469:D469"/>
    <mergeCell ref="C470:D470"/>
    <mergeCell ref="C471:D471"/>
    <mergeCell ref="C472:D472"/>
    <mergeCell ref="C473:D473"/>
    <mergeCell ref="C474:D474"/>
    <mergeCell ref="C475:D475"/>
    <mergeCell ref="C476:D476"/>
    <mergeCell ref="C477:D477"/>
    <mergeCell ref="C478:D478"/>
    <mergeCell ref="C479:D479"/>
    <mergeCell ref="C480:D480"/>
    <mergeCell ref="C481:D481"/>
    <mergeCell ref="C482:D482"/>
    <mergeCell ref="C483:D483"/>
    <mergeCell ref="C484:D484"/>
    <mergeCell ref="C485:D485"/>
    <mergeCell ref="C486:D486"/>
    <mergeCell ref="C487:D487"/>
    <mergeCell ref="C488:D488"/>
    <mergeCell ref="C489:D489"/>
    <mergeCell ref="C490:D490"/>
    <mergeCell ref="C491:D491"/>
    <mergeCell ref="C492:D492"/>
    <mergeCell ref="C493:D493"/>
    <mergeCell ref="C494:D494"/>
    <mergeCell ref="C495:D495"/>
    <mergeCell ref="C496:D496"/>
    <mergeCell ref="C497:D497"/>
    <mergeCell ref="C498:D498"/>
    <mergeCell ref="C499:D499"/>
    <mergeCell ref="C500:D500"/>
    <mergeCell ref="C501:D501"/>
    <mergeCell ref="C502:D502"/>
    <mergeCell ref="C503:D503"/>
    <mergeCell ref="C504:D504"/>
    <mergeCell ref="C505:D505"/>
    <mergeCell ref="C506:D506"/>
    <mergeCell ref="C507:D507"/>
    <mergeCell ref="C508:D508"/>
    <mergeCell ref="A509:B509"/>
    <mergeCell ref="E509:F509"/>
    <mergeCell ref="G509:H509"/>
    <mergeCell ref="A510:B510"/>
    <mergeCell ref="E510:F510"/>
    <mergeCell ref="G510:H510"/>
    <mergeCell ref="A3:A15"/>
    <mergeCell ref="A16:A17"/>
    <mergeCell ref="A18:A29"/>
    <mergeCell ref="A30:A32"/>
    <mergeCell ref="A33:A35"/>
    <mergeCell ref="A36:A41"/>
    <mergeCell ref="A42:A43"/>
    <mergeCell ref="A45:A47"/>
    <mergeCell ref="A49:A53"/>
    <mergeCell ref="A54:A56"/>
    <mergeCell ref="A58:A61"/>
    <mergeCell ref="A62:A66"/>
    <mergeCell ref="A67:A68"/>
    <mergeCell ref="A69:A74"/>
    <mergeCell ref="A75:A76"/>
    <mergeCell ref="A77:A80"/>
    <mergeCell ref="A81:A100"/>
    <mergeCell ref="A102:A105"/>
    <mergeCell ref="A107:A114"/>
    <mergeCell ref="A115:A117"/>
    <mergeCell ref="A118:A122"/>
    <mergeCell ref="A123:A130"/>
    <mergeCell ref="A131:A134"/>
    <mergeCell ref="A135:A142"/>
    <mergeCell ref="A144:A151"/>
    <mergeCell ref="A154:A155"/>
    <mergeCell ref="A159:A161"/>
    <mergeCell ref="A162:A168"/>
    <mergeCell ref="A169:A171"/>
    <mergeCell ref="A172:A186"/>
    <mergeCell ref="A187:A191"/>
    <mergeCell ref="A192:A198"/>
    <mergeCell ref="A199:A208"/>
    <mergeCell ref="A209:A217"/>
    <mergeCell ref="A218:A224"/>
    <mergeCell ref="A225:A232"/>
    <mergeCell ref="A233:A239"/>
    <mergeCell ref="A240:A248"/>
    <mergeCell ref="A249:A255"/>
    <mergeCell ref="A256:A270"/>
    <mergeCell ref="A271:A275"/>
    <mergeCell ref="A276:A286"/>
    <mergeCell ref="A288:A309"/>
    <mergeCell ref="A310:A317"/>
    <mergeCell ref="A318:A330"/>
    <mergeCell ref="A331:A333"/>
    <mergeCell ref="A334:A338"/>
    <mergeCell ref="A339:A341"/>
    <mergeCell ref="A342:A345"/>
    <mergeCell ref="A349:A354"/>
    <mergeCell ref="A356:A359"/>
    <mergeCell ref="A360:A366"/>
    <mergeCell ref="A367:A378"/>
    <mergeCell ref="A379:A381"/>
    <mergeCell ref="A382:A394"/>
    <mergeCell ref="A395:A402"/>
    <mergeCell ref="A403:A412"/>
    <mergeCell ref="A413:A423"/>
    <mergeCell ref="A424:A431"/>
    <mergeCell ref="A432:A436"/>
    <mergeCell ref="A437:A444"/>
    <mergeCell ref="A445:A449"/>
    <mergeCell ref="A450:A453"/>
    <mergeCell ref="A454:A461"/>
    <mergeCell ref="A462:A465"/>
    <mergeCell ref="A467:A471"/>
    <mergeCell ref="A472:A473"/>
    <mergeCell ref="A474:A475"/>
    <mergeCell ref="A476:A478"/>
    <mergeCell ref="A479:A483"/>
    <mergeCell ref="A484:A486"/>
    <mergeCell ref="A487:A492"/>
    <mergeCell ref="A493:A494"/>
    <mergeCell ref="A495:A499"/>
    <mergeCell ref="A501:A503"/>
    <mergeCell ref="A504:A507"/>
    <mergeCell ref="B23:B24"/>
    <mergeCell ref="B25:B26"/>
    <mergeCell ref="B50:B53"/>
    <mergeCell ref="B72:B73"/>
    <mergeCell ref="B81:B82"/>
    <mergeCell ref="B123:B124"/>
    <mergeCell ref="B132:B133"/>
    <mergeCell ref="B136:B138"/>
    <mergeCell ref="B140:B142"/>
    <mergeCell ref="B176:B177"/>
    <mergeCell ref="B184:B186"/>
    <mergeCell ref="B187:B191"/>
    <mergeCell ref="B192:B195"/>
    <mergeCell ref="B197:B198"/>
    <mergeCell ref="B199:B205"/>
    <mergeCell ref="B206:B207"/>
    <mergeCell ref="B209:B210"/>
    <mergeCell ref="B211:B213"/>
    <mergeCell ref="B215:B217"/>
    <mergeCell ref="B218:B219"/>
    <mergeCell ref="B220:B221"/>
    <mergeCell ref="B222:B223"/>
    <mergeCell ref="B227:B228"/>
    <mergeCell ref="B229:B230"/>
    <mergeCell ref="B231:B232"/>
    <mergeCell ref="B233:B234"/>
    <mergeCell ref="B235:B236"/>
    <mergeCell ref="B237:B238"/>
    <mergeCell ref="B247:B248"/>
    <mergeCell ref="B253:B255"/>
    <mergeCell ref="B256:B258"/>
    <mergeCell ref="B259:B260"/>
    <mergeCell ref="B262:B263"/>
    <mergeCell ref="B264:B265"/>
    <mergeCell ref="B266:B267"/>
    <mergeCell ref="B269:B270"/>
    <mergeCell ref="B292:B293"/>
    <mergeCell ref="B312:B313"/>
    <mergeCell ref="B329:B330"/>
    <mergeCell ref="B382:B384"/>
    <mergeCell ref="B387:B388"/>
    <mergeCell ref="B389:B392"/>
    <mergeCell ref="B393:B394"/>
    <mergeCell ref="B395:B396"/>
    <mergeCell ref="B397:B398"/>
    <mergeCell ref="B399:B400"/>
    <mergeCell ref="B401:B402"/>
    <mergeCell ref="B403:B404"/>
    <mergeCell ref="D23:D24"/>
    <mergeCell ref="D25:D26"/>
    <mergeCell ref="D140:D142"/>
    <mergeCell ref="D187:D191"/>
    <mergeCell ref="D192:D195"/>
    <mergeCell ref="D197:D198"/>
    <mergeCell ref="D199:D205"/>
    <mergeCell ref="D206:D207"/>
    <mergeCell ref="D211:D213"/>
    <mergeCell ref="D215:D217"/>
    <mergeCell ref="D218:D219"/>
    <mergeCell ref="D220:D221"/>
    <mergeCell ref="D227:D228"/>
    <mergeCell ref="D231:D232"/>
    <mergeCell ref="D233:D234"/>
    <mergeCell ref="D235:D236"/>
    <mergeCell ref="D237:D238"/>
    <mergeCell ref="D247:D248"/>
    <mergeCell ref="D253:D255"/>
    <mergeCell ref="D256:D258"/>
    <mergeCell ref="D259:D260"/>
    <mergeCell ref="D262:D263"/>
    <mergeCell ref="D266:D267"/>
    <mergeCell ref="D382:D384"/>
    <mergeCell ref="D387:D388"/>
    <mergeCell ref="D389:D392"/>
    <mergeCell ref="D393:D394"/>
    <mergeCell ref="D395:D396"/>
    <mergeCell ref="D397:D398"/>
    <mergeCell ref="D399:D400"/>
    <mergeCell ref="D401:D402"/>
    <mergeCell ref="D403:D404"/>
    <mergeCell ref="D424:D425"/>
    <mergeCell ref="E50:E53"/>
    <mergeCell ref="E123:E124"/>
    <mergeCell ref="E136:E138"/>
    <mergeCell ref="E145:E148"/>
    <mergeCell ref="E387:E388"/>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瑞</cp:lastModifiedBy>
  <dcterms:created xsi:type="dcterms:W3CDTF">2025-06-19T08:08:00Z</dcterms:created>
  <dcterms:modified xsi:type="dcterms:W3CDTF">2025-06-19T08:47:24Z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3F4A41E6992C4B3AA5EF60C88D19FC35_11</vt:lpwstr>
  </property>
  <property fmtid="{D5CDD505-2E9C-101B-9397-08002B2CF9AE}" pid="3" name="KSOProductBuildVer">
    <vt:lpwstr>2052-12.1.0.21541</vt:lpwstr>
  </property>
</Properties>
</file>