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255"/>
  </bookViews>
  <sheets>
    <sheet name="蒙-5 单位工程概预算表" sheetId="19"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<sst xmlns="http://schemas.openxmlformats.org/spreadsheetml/2006/main" count="21" uniqueCount="19">
  <si>
    <t>单位工程预算表</t>
  </si>
  <si>
    <t>工程名称：2025年新巴尔虎左旗阿木古郎镇塔日根宝力格嘎查现代畜牧业养殖基地项目 （设备）</t>
  </si>
  <si>
    <t>序号</t>
  </si>
  <si>
    <t>设备名称</t>
  </si>
  <si>
    <t>单位</t>
  </si>
  <si>
    <t>型号</t>
  </si>
  <si>
    <t>工程量</t>
  </si>
  <si>
    <t>报审含税单价</t>
  </si>
  <si>
    <t>报审综合合价</t>
  </si>
  <si>
    <t>审核含税单价</t>
  </si>
  <si>
    <t>审核综合合价</t>
  </si>
  <si>
    <t>备注</t>
  </si>
  <si>
    <t>拖拉机(2204)</t>
  </si>
  <si>
    <t>台</t>
  </si>
  <si>
    <t>LX2204 轮式拖拉机
1、机型 ：LX2204(G4) 
2、外形尺寸(mm)长×宽×高 ：5580X2860X3400 ，5580X3550X3400(后双轮) 
3、最大配重质量前/后(kg) ：810/450 
4、发动机 型号 ：YTN9250-40/LR6M250-40/SC9DF250G4/SC7H250G4 
5、发动机型式 ：六缸直列高压共轨增压中冷 
6、发动机标定功率(KW) ：162.4 
7、发动机 额 定 转 速(r/min)：2200 
8、变速箱档数前进/倒退 ：24F/8R 
9、速 度 范 围 ：前进(km/h) 0.249-36.69 ，倒退(km/h) 0.553-14.48 
10、轮 胎 规格 ： 前轮 16.9-28 ，后轮 20.8-38 
11、前轮距可调(mm) ：1860-2250 
12、后轮距可调(mm) ：1780-2160 
13、最小离地间隙(mm) ：460 
14、最小转向圆半径(m) ：单边制动 5.0±0.2/不单边制动 6.2±0.2 
15、动力输出轴型式 ：后置电液独立控制 
16、动力输出转速(r/min) ：540/1000(选装 540/720650/720) 
17、动力输出轴功率(KW) ：137.8 
18、耕深控制方式 ：位调节强压入土可选装位控制浮动控制，带快速升降、 电控悬挂等</t>
  </si>
  <si>
    <t>整机保修12个月或者3000小时，先到为准</t>
  </si>
  <si>
    <t>12 立方 TMR搅拌机(9JGL)</t>
  </si>
  <si>
    <t>用于饲料搅拌
1、型号名称 ：9JGL-12 型全混日粮搅拌机
2、型式 ：固定立式 
3、称重系统最大称量 ：4200 kg
4、配套动力型式 ：电动机 
5、配套动力功率范围 ：37 kw
6、配套动力转速 ：1480 转/分 
7、搅拌仓容积 ：12 m³ 
8、搅拌仓仓体外形尺寸(长 x 宽×高) ：3400×2320×2160 mm 
9、主搅龙数量 ：1个</t>
  </si>
  <si>
    <t>备注：单价包含税金、运费以及安装等费用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</si>
</sst>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9"/>
      <color theme="1"/>
      <name val="宋体"/>
      <charset val="134"/>
      <scheme val="minor"/>
    </font>
    <font>
      <b/>
      <sz val="9"/>
      <color theme="1"/>
      <name val="宋体"/>
      <charset val="134"/>
      <scheme val="minor"/>
    </font>
    <font>
      <b/>
      <sz val="20"/>
      <name val="宋体"/>
      <charset val="134"/>
    </font>
    <font>
      <sz val="10"/>
      <name val="宋体"/>
      <charset val="134"/>
    </font>
    <font>
      <b/>
      <sz val="9"/>
      <name val="宋体"/>
      <charset val="134"/>
    </font>
    <font>
      <sz val="9"/>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2"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3" borderId="5" applyNumberFormat="0" applyAlignment="0" applyProtection="0">
      <alignment vertical="center"/>
    </xf>
    <xf numFmtId="0" fontId="16" fillId="4" borderId="6" applyNumberFormat="0" applyAlignment="0" applyProtection="0">
      <alignment vertical="center"/>
    </xf>
    <xf numFmtId="0" fontId="17" fillId="4" borderId="5" applyNumberFormat="0" applyAlignment="0" applyProtection="0">
      <alignment vertical="center"/>
    </xf>
    <xf numFmtId="0" fontId="18" fillId="5"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0" fillId="0" borderId="0"/>
  </cellStyleXfs>
  <cellXfs count="12">
    <xf numFmtId="0" fontId="0" fillId="0" borderId="0" xfId="0"/>
    <xf numFmtId="0" fontId="1" fillId="0" borderId="0" xfId="0" applyFont="1" applyFill="1"/>
    <xf numFmtId="0" fontId="0" fillId="0" borderId="0" xfId="0" applyFill="1"/>
    <xf numFmtId="0" fontId="0" fillId="0" borderId="0" xfId="0" applyFill="1" applyAlignment="1">
      <alignment horizontal="center" vertical="center"/>
    </xf>
    <xf numFmtId="0" fontId="2" fillId="0" borderId="0" xfId="49" applyFont="1" applyFill="1" applyAlignment="1">
      <alignment horizontal="center" vertical="center" wrapText="1"/>
    </xf>
    <xf numFmtId="0" fontId="3" fillId="0" borderId="0" xfId="49" applyFont="1" applyFill="1" applyAlignment="1">
      <alignment horizontal="left" vertical="center" wrapText="1"/>
    </xf>
    <xf numFmtId="0" fontId="4" fillId="0" borderId="1" xfId="49" applyFont="1" applyFill="1" applyBorder="1" applyAlignment="1">
      <alignment horizontal="center" vertical="center" wrapText="1"/>
    </xf>
    <xf numFmtId="0" fontId="5" fillId="0" borderId="1" xfId="49" applyFont="1" applyFill="1" applyBorder="1" applyAlignment="1">
      <alignment horizontal="center" vertical="center" wrapText="1"/>
    </xf>
    <xf numFmtId="0" fontId="3" fillId="0" borderId="1" xfId="49" applyFont="1" applyFill="1" applyBorder="1" applyAlignment="1">
      <alignment horizontal="center" vertical="center" wrapText="1"/>
    </xf>
    <xf numFmtId="0" fontId="3" fillId="0" borderId="1" xfId="49" applyFont="1" applyFill="1" applyBorder="1" applyAlignment="1">
      <alignment horizontal="left" vertical="center" wrapText="1"/>
    </xf>
    <xf numFmtId="0" fontId="0" fillId="0" borderId="0" xfId="0" applyFill="1" applyAlignment="1">
      <alignment horizontal="left" vertical="center"/>
    </xf>
    <xf numFmtId="0" fontId="0" fillId="0" borderId="1" xfId="0" applyFill="1" applyBorder="1"/>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7"/>
  <sheetViews>
    <sheetView showGridLines="0" tabSelected="1" zoomScale="85" zoomScaleNormal="85" workbookViewId="0">
      <selection activeCell="A1" sqref="A1:K1"/>
    </sheetView>
  </sheetViews>
  <sheetFormatPr defaultColWidth="9" defaultRowHeight="11.25" outlineLevelRow="6"/>
  <cols>
    <col min="1" max="1" width="7.22222222222222" style="3" customWidth="1"/>
    <col min="2" max="2" width="49.5" style="3" customWidth="1"/>
    <col min="3" max="3" width="16.3333333333333" style="3" customWidth="1"/>
    <col min="4" max="4" width="91.8333333333333" style="3" customWidth="1"/>
    <col min="5" max="5" width="13.2222222222222" style="3" customWidth="1"/>
    <col min="6" max="6" width="1.66666666666667" style="3" customWidth="1"/>
    <col min="7" max="7" width="18.4444444444444" style="3" hidden="1" customWidth="1"/>
    <col min="8" max="8" width="16.2222222222222" style="3" hidden="1" customWidth="1"/>
    <col min="9" max="9" width="18.4444444444444" style="3" hidden="1" customWidth="1"/>
    <col min="10" max="10" width="16.2222222222222" style="3" customWidth="1"/>
    <col min="11" max="11" width="38.3333333333333" style="2" customWidth="1"/>
    <col min="12" max="12" width="12" style="2"/>
    <col min="13" max="16384" width="9" style="2"/>
  </cols>
  <sheetData>
    <row r="1" ht="48.75" customHeight="1" spans="1:11">
      <c r="A1" s="4" t="s">
        <v>0</v>
      </c>
      <c r="B1" s="4"/>
      <c r="C1" s="4"/>
      <c r="D1" s="4"/>
      <c r="E1" s="4"/>
      <c r="F1" s="4"/>
      <c r="G1" s="4"/>
      <c r="H1" s="4"/>
      <c r="I1" s="4"/>
      <c r="J1" s="4"/>
      <c r="K1" s="4"/>
    </row>
    <row r="2" ht="28.5" customHeight="1" spans="1:10">
      <c r="A2" s="5" t="s">
        <v>1</v>
      </c>
      <c r="B2" s="5"/>
      <c r="C2" s="5"/>
      <c r="D2" s="5"/>
      <c r="E2" s="5"/>
      <c r="F2" s="5"/>
      <c r="G2" s="5"/>
      <c r="H2" s="5"/>
      <c r="I2" s="5"/>
      <c r="J2" s="5"/>
    </row>
    <row r="3" s="1" customFormat="1" ht="30" customHeight="1" spans="1:11">
      <c r="A3" s="6" t="s">
        <v>2</v>
      </c>
      <c r="B3" s="6" t="s">
        <v>3</v>
      </c>
      <c r="C3" s="6" t="s">
        <v>4</v>
      </c>
      <c r="D3" s="6" t="s">
        <v>5</v>
      </c>
      <c r="E3" s="6" t="s">
        <v>6</v>
      </c>
      <c r="F3" s="6"/>
      <c r="G3" s="6" t="s">
        <v>7</v>
      </c>
      <c r="H3" s="6" t="s">
        <v>8</v>
      </c>
      <c r="I3" s="6" t="s">
        <v>9</v>
      </c>
      <c r="J3" s="6" t="s">
        <v>10</v>
      </c>
      <c r="K3" s="6" t="s">
        <v>11</v>
      </c>
    </row>
    <row r="4" s="2" customFormat="1" ht="266" customHeight="1" spans="1:11">
      <c r="A4" s="7">
        <v>1</v>
      </c>
      <c r="B4" s="8" t="s">
        <v>12</v>
      </c>
      <c r="C4" s="8" t="s">
        <v>13</v>
      </c>
      <c r="D4" s="9" t="s">
        <v>14</v>
      </c>
      <c r="E4" s="8">
        <v>1</v>
      </c>
      <c r="F4" s="8"/>
      <c r="G4" s="8">
        <v>415800</v>
      </c>
      <c r="H4" s="8">
        <f>E4*G4</f>
        <v>415800</v>
      </c>
      <c r="I4" s="8">
        <v>375000</v>
      </c>
      <c r="J4" s="8">
        <f>E4*I4</f>
        <v>375000</v>
      </c>
      <c r="K4" s="9" t="s">
        <v>15</v>
      </c>
    </row>
    <row r="5" s="2" customFormat="1" ht="170" customHeight="1" spans="1:11">
      <c r="A5" s="7">
        <v>2</v>
      </c>
      <c r="B5" s="8" t="s">
        <v>16</v>
      </c>
      <c r="C5" s="8" t="s">
        <v>13</v>
      </c>
      <c r="D5" s="9" t="s">
        <v>17</v>
      </c>
      <c r="E5" s="8">
        <v>1</v>
      </c>
      <c r="F5" s="8"/>
      <c r="G5" s="8">
        <v>210000</v>
      </c>
      <c r="H5" s="8">
        <f>E5*G5</f>
        <v>210000</v>
      </c>
      <c r="I5" s="8">
        <v>186000</v>
      </c>
      <c r="J5" s="8">
        <f>E5*I5</f>
        <v>186000</v>
      </c>
      <c r="K5" s="9" t="s">
        <v>15</v>
      </c>
    </row>
    <row r="6" s="2" customFormat="1" ht="30" customHeight="1" spans="1:11">
      <c r="A6" s="7"/>
      <c r="B6" s="8"/>
      <c r="C6" s="8"/>
      <c r="D6" s="9"/>
      <c r="E6" s="8"/>
      <c r="F6" s="8"/>
      <c r="G6" s="8"/>
      <c r="H6" s="8"/>
      <c r="I6" s="8"/>
      <c r="J6" s="8">
        <f>SUM(J4:J5)</f>
        <v>561000</v>
      </c>
      <c r="K6" s="11"/>
    </row>
    <row r="7" ht="30" customHeight="1" spans="1:10">
      <c r="A7" s="10" t="s">
        <v>18</v>
      </c>
      <c r="B7" s="10"/>
      <c r="C7" s="10"/>
      <c r="D7" s="10"/>
      <c r="E7" s="10"/>
      <c r="F7" s="10"/>
      <c r="G7" s="10"/>
      <c r="H7" s="10"/>
      <c r="I7" s="10"/>
      <c r="J7" s="10"/>
    </row>
  </sheetData>
  <mergeCells count="7">
    <mergeCell ref="A1:K1"/>
    <mergeCell ref="A2:H2"/>
    <mergeCell ref="E3:F3"/>
    <mergeCell ref="E4:F4"/>
    <mergeCell ref="E5:F5"/>
    <mergeCell ref="E6:F6"/>
    <mergeCell ref="A7:H7"/>
  </mergeCells>
  <printOptions horizontalCentered="1"/>
  <pageMargins left="0.397666666666667" right="0.19975" top="0.395833333333333" bottom="0" header="0.395833333333333"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蒙-5 单位工程概预算表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намхай</cp:lastModifiedBy>
  <dcterms:created xsi:type="dcterms:W3CDTF">2025-03-19T10:13:00Z</dcterms:created>
  <dcterms:modified xsi:type="dcterms:W3CDTF">2025-06-26T01:05:14Z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0DE6E4FAD5E24B95A4489569623B19A4_12</vt:lpwstr>
  </property>
  <property fmtid="{D5CDD505-2E9C-101B-9397-08002B2CF9AE}" pid="3" name="KSOProductBuildVer">
    <vt:lpwstr>2052-12.1.0.21915</vt:lpwstr>
  </property>
</Properties>
</file>