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1"/>
  </bookViews>
  <sheets>
    <sheet name="编制说明" sheetId="6" r:id="rId1"/>
    <sheet name="100章" sheetId="1" r:id="rId2"/>
    <sheet name="200章" sheetId="3" r:id="rId3"/>
    <sheet name="300章" sheetId="4" r:id="rId4"/>
    <sheet name="600章" sheetId="5" r:id="rId5"/>
    <sheet name="投标报价汇总表" sheetId="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<sst xmlns="http://schemas.openxmlformats.org/spreadsheetml/2006/main" count="204" uniqueCount="143">
  <si>
    <r>
      <rPr>
        <b/>
        <sz val="15"/>
        <rFont val="Arial"/>
        <charset val="134"/>
      </rPr>
      <t xml:space="preserve">  </t>
    </r>
    <r>
      <rPr>
        <b/>
        <sz val="15"/>
        <rFont val="宋体"/>
        <charset val="134"/>
      </rPr>
      <t>工程量清单</t>
    </r>
  </si>
  <si>
    <r>
      <rPr>
        <b/>
        <sz val="12"/>
        <rFont val="Arial"/>
        <charset val="0"/>
      </rPr>
      <t xml:space="preserve">1. </t>
    </r>
    <r>
      <rPr>
        <b/>
        <sz val="12"/>
        <rFont val="宋体"/>
        <charset val="134"/>
      </rPr>
      <t>工程量清单说明</t>
    </r>
  </si>
  <si>
    <r>
      <rPr>
        <sz val="12"/>
        <rFont val="Arial"/>
        <charset val="0"/>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</si>
  <si>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charset val="0"/>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</si>
  <si>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Arial"/>
        <charset val="0"/>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0"/>
      </rPr>
      <t>15.4</t>
    </r>
    <r>
      <rPr>
        <sz val="12"/>
        <rFont val="宋体"/>
        <charset val="134"/>
      </rPr>
      <t xml:space="preserve">款的规定，按监理人确定的单价或总额价计算支付额。
</t>
    </r>
  </si>
  <si>
    <r>
      <rPr>
        <sz val="12"/>
        <rFont val="Arial"/>
        <charset val="0"/>
      </rPr>
      <t xml:space="preserve">        1.4  </t>
    </r>
    <r>
      <rPr>
        <sz val="12"/>
        <rFont val="宋体"/>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</si>
  <si>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charset val="0"/>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</si>
  <si>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charset val="0"/>
      </rPr>
      <t xml:space="preserve">        1.6  </t>
    </r>
    <r>
      <rPr>
        <sz val="12"/>
        <rFont val="宋体"/>
        <charset val="134"/>
      </rPr>
      <t xml:space="preserve">工程量清单中所列工程量的变动，丝毫不会降低或影响合同条款的效力，也不免除承包人按规定的标准进行施工和修复缺陷的责任。
</t>
    </r>
  </si>
  <si>
    <r>
      <rPr>
        <sz val="12"/>
        <rFont val="Arial"/>
        <charset val="0"/>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</si>
  <si>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charset val="0"/>
      </rPr>
      <t xml:space="preserve">2. </t>
    </r>
    <r>
      <rPr>
        <b/>
        <sz val="12"/>
        <rFont val="宋体"/>
        <charset val="134"/>
      </rPr>
      <t>投标报价的说明</t>
    </r>
  </si>
  <si>
    <r>
      <rPr>
        <sz val="12"/>
        <rFont val="Arial"/>
        <charset val="0"/>
      </rPr>
      <t xml:space="preserve">        2.1  </t>
    </r>
    <r>
      <rPr>
        <sz val="12"/>
        <rFont val="宋体"/>
        <charset val="134"/>
      </rPr>
      <t xml:space="preserve">工程量清单中的每一子目（有数量）须填入单价或价格，且只允许有一个报价。
</t>
    </r>
  </si>
  <si>
    <r>
      <rPr>
        <sz val="12"/>
        <rFont val="Arial"/>
        <charset val="0"/>
      </rPr>
      <t xml:space="preserve">        2.2  </t>
    </r>
    <r>
      <rPr>
        <sz val="12"/>
        <rFont val="宋体"/>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</si>
  <si>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charset val="0"/>
      </rPr>
      <t xml:space="preserve">        2.3  </t>
    </r>
    <r>
      <rPr>
        <sz val="12"/>
        <rFont val="宋体"/>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</si>
  <si>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charset val="0"/>
      </rPr>
      <t xml:space="preserve">        2.4</t>
    </r>
    <r>
      <rPr>
        <sz val="12"/>
        <rFont val="宋体"/>
        <charset val="134"/>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</si>
  <si>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Arial"/>
        <charset val="0"/>
      </rPr>
      <t xml:space="preserve">        2.5  </t>
    </r>
    <r>
      <rPr>
        <sz val="12"/>
        <rFont val="宋体"/>
        <charset val="134"/>
      </rPr>
      <t xml:space="preserve">承包人用于本合同工程的各类装备的提供、运输、维护、拆卸、拼装等支付的费用，已包括在工程量清单的单价或总额价之中。
</t>
    </r>
  </si>
  <si>
    <r>
      <rPr>
        <sz val="12"/>
        <rFont val="Arial"/>
        <charset val="0"/>
      </rPr>
      <t xml:space="preserve">        2.6  </t>
    </r>
    <r>
      <rPr>
        <sz val="12"/>
        <rFont val="宋体"/>
        <charset val="0"/>
      </rPr>
      <t>工程量清单中各项金额均以人民币（元）结算。</t>
    </r>
  </si>
  <si>
    <r>
      <rPr>
        <sz val="12"/>
        <rFont val="Arial"/>
        <charset val="0"/>
      </rPr>
      <t xml:space="preserve">        2.7  </t>
    </r>
    <r>
      <rPr>
        <sz val="12"/>
        <rFont val="宋体"/>
        <charset val="0"/>
      </rPr>
      <t>暂列金额（不含计日工总额）的数量及拟用子目的说明：</t>
    </r>
    <r>
      <rPr>
        <b/>
        <u/>
        <sz val="12"/>
        <rFont val="宋体"/>
        <charset val="0"/>
      </rPr>
      <t>不计。</t>
    </r>
  </si>
  <si>
    <r>
      <rPr>
        <b/>
        <sz val="12"/>
        <rFont val="Arial"/>
        <charset val="0"/>
      </rPr>
      <t xml:space="preserve">3. </t>
    </r>
    <r>
      <rPr>
        <b/>
        <sz val="12"/>
        <rFont val="宋体"/>
        <charset val="134"/>
      </rPr>
      <t>计日工说明</t>
    </r>
  </si>
  <si>
    <r>
      <rPr>
        <b/>
        <sz val="12"/>
        <rFont val="Arial"/>
        <charset val="0"/>
      </rPr>
      <t xml:space="preserve">4. </t>
    </r>
    <r>
      <rPr>
        <b/>
        <sz val="12"/>
        <rFont val="宋体"/>
        <charset val="134"/>
      </rPr>
      <t>其它说明</t>
    </r>
  </si>
  <si>
    <r>
      <rPr>
        <sz val="12"/>
        <rFont val="Arial"/>
        <charset val="0"/>
      </rPr>
      <t xml:space="preserve">         4.1</t>
    </r>
    <r>
      <rPr>
        <sz val="12"/>
        <rFont val="宋体"/>
        <charset val="0"/>
      </rPr>
      <t>工程一切险和第三方责任险应由承包人以承包人与发包人联名投保，保险费已列入工程量清单</t>
    </r>
    <r>
      <rPr>
        <sz val="12"/>
        <rFont val="Arial"/>
        <charset val="0"/>
      </rPr>
      <t>100</t>
    </r>
    <r>
      <rPr>
        <sz val="12"/>
        <rFont val="宋体"/>
        <charset val="0"/>
      </rPr>
      <t>章内。工程一切险的投保金额为工程量清单第</t>
    </r>
    <r>
      <rPr>
        <sz val="12"/>
        <rFont val="Arial"/>
        <charset val="0"/>
      </rPr>
      <t>100</t>
    </r>
    <r>
      <rPr>
        <sz val="12"/>
        <rFont val="宋体"/>
        <charset val="0"/>
      </rPr>
      <t>章（不含建筑工程一切险及第三方责任险的保险费）至</t>
    </r>
    <r>
      <rPr>
        <sz val="12"/>
        <rFont val="Arial"/>
        <charset val="0"/>
      </rPr>
      <t>700</t>
    </r>
    <r>
      <rPr>
        <sz val="12"/>
        <rFont val="宋体"/>
        <charset val="0"/>
      </rPr>
      <t>章合计金额，保险费率暂定为</t>
    </r>
    <r>
      <rPr>
        <sz val="12"/>
        <rFont val="Arial"/>
        <charset val="0"/>
      </rPr>
      <t>3</t>
    </r>
    <r>
      <rPr>
        <sz val="12"/>
        <rFont val="宋体"/>
        <charset val="0"/>
      </rPr>
      <t>‰；第三方责任险的最低投保金额为</t>
    </r>
    <r>
      <rPr>
        <sz val="12"/>
        <rFont val="Arial"/>
        <charset val="0"/>
      </rPr>
      <t>100</t>
    </r>
    <r>
      <rPr>
        <sz val="12"/>
        <rFont val="宋体"/>
        <charset val="0"/>
      </rPr>
      <t>万元，保险费率暂定为</t>
    </r>
    <r>
      <rPr>
        <sz val="12"/>
        <rFont val="Arial"/>
        <charset val="0"/>
      </rPr>
      <t>4</t>
    </r>
    <r>
      <rPr>
        <sz val="12"/>
        <rFont val="宋体"/>
        <charset val="0"/>
      </rPr>
      <t xml:space="preserve">‰。发包人在接到保险单后，将按照保险单的实际费用支付给承包人。如出现保险事故，保险金不足以补偿损失的，应由承包人自行负责补偿。
</t>
    </r>
  </si>
  <si>
    <r>
      <rPr>
        <sz val="12"/>
        <rFont val="Arial"/>
        <charset val="0"/>
      </rPr>
      <t xml:space="preserve">         4.2</t>
    </r>
    <r>
      <rPr>
        <sz val="12"/>
        <rFont val="宋体"/>
        <charset val="134"/>
      </rPr>
      <t>为确保将安全施工措施落到实处，投标人应根据《公路水运工程安全生产监督管理办法》（交通运输部令</t>
    </r>
    <r>
      <rPr>
        <sz val="12"/>
        <rFont val="Arial"/>
        <charset val="0"/>
      </rPr>
      <t>2017</t>
    </r>
    <r>
      <rPr>
        <sz val="12"/>
        <rFont val="宋体"/>
        <charset val="134"/>
      </rPr>
      <t>年第</t>
    </r>
    <r>
      <rPr>
        <sz val="12"/>
        <rFont val="Arial"/>
        <charset val="0"/>
      </rPr>
      <t>25</t>
    </r>
    <r>
      <rPr>
        <sz val="12"/>
        <rFont val="宋体"/>
        <charset val="134"/>
      </rPr>
      <t>号）以及《关于印发</t>
    </r>
    <r>
      <rPr>
        <sz val="12"/>
        <rFont val="Arial"/>
        <charset val="0"/>
      </rPr>
      <t>&lt;</t>
    </r>
    <r>
      <rPr>
        <sz val="12"/>
        <rFont val="宋体"/>
        <charset val="134"/>
      </rPr>
      <t>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t>
    </r>
    <r>
      <rPr>
        <sz val="12"/>
        <rFont val="Arial"/>
        <charset val="0"/>
      </rPr>
      <t>100</t>
    </r>
    <r>
      <rPr>
        <sz val="12"/>
        <rFont val="宋体"/>
        <charset val="134"/>
      </rPr>
      <t>章中（安全生产费用为招标人公布的最高投标限价的</t>
    </r>
    <r>
      <rPr>
        <sz val="12"/>
        <rFont val="Arial"/>
        <charset val="0"/>
      </rPr>
      <t>1.5</t>
    </r>
    <r>
      <rPr>
        <sz val="12"/>
        <rFont val="宋体"/>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</si>
  <si>
    <t>工程量清单</t>
  </si>
  <si>
    <t>合 同 段：2025年苏尼特左旗S312线(珠恩嘎达布其-二连浩特)K324+000-K401+716段日常养护工程</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</si>
  <si>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</si>
  <si>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</si>
  <si>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</si>
  <si>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</si>
  <si>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</si>
  <si>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</si>
  <si>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</si>
  <si>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</si>
  <si>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</si>
  <si>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</si>
  <si>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</si>
  <si>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</si>
  <si>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</si>
  <si>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</si>
  <si>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t>
  </si>
  <si>
    <t>-b</t>
  </si>
  <si>
    <t>按合同条款规定，提供第三者责任险</t>
  </si>
  <si>
    <t>102</t>
  </si>
  <si>
    <t>工程管理</t>
  </si>
  <si>
    <t>102-1</t>
  </si>
  <si>
    <t>竣工文件</t>
  </si>
  <si>
    <t>102-2</t>
  </si>
  <si>
    <t>施工环保费</t>
  </si>
  <si>
    <t>102-3</t>
  </si>
  <si>
    <t>安全生产费</t>
  </si>
  <si>
    <t>104</t>
  </si>
  <si>
    <t>承包人驻地建设</t>
  </si>
  <si>
    <t>104-1</t>
  </si>
  <si>
    <t>清单 第100章 合计</t>
  </si>
  <si>
    <t>清单 第200章  路基</t>
  </si>
  <si>
    <t>202</t>
  </si>
  <si>
    <t>场地清理</t>
  </si>
  <si>
    <t>202-2</t>
  </si>
  <si>
    <t>挖除旧路面</t>
  </si>
  <si>
    <t>水泥混凝土路面</t>
  </si>
  <si>
    <t>m3</t>
  </si>
  <si>
    <t>51.80</t>
  </si>
  <si>
    <t>沥青混凝土路面</t>
  </si>
  <si>
    <t>27.24</t>
  </si>
  <si>
    <t>208</t>
  </si>
  <si>
    <t>护坡、护面墙</t>
  </si>
  <si>
    <t>208-1</t>
  </si>
  <si>
    <t>护坡垫层</t>
  </si>
  <si>
    <t>131.00</t>
  </si>
  <si>
    <t>208-3</t>
  </si>
  <si>
    <t>浆砌片石护坡</t>
  </si>
  <si>
    <t>满铺浆砌片石护坡</t>
  </si>
  <si>
    <t>400.80</t>
  </si>
  <si>
    <t>浆砌毛石基础</t>
  </si>
  <si>
    <t>283.00</t>
  </si>
  <si>
    <t>清单 第200章 合计</t>
  </si>
  <si>
    <t>清单 第300章  路面</t>
  </si>
  <si>
    <t>309</t>
  </si>
  <si>
    <t>热拌沥青混合料面层</t>
  </si>
  <si>
    <t>309-2</t>
  </si>
  <si>
    <t>中粒式沥青混凝土</t>
  </si>
  <si>
    <t>厚40mm</t>
  </si>
  <si>
    <t>m2</t>
  </si>
  <si>
    <t>681.00</t>
  </si>
  <si>
    <t>310</t>
  </si>
  <si>
    <t>沥青表面处治与封层</t>
  </si>
  <si>
    <t>310-3</t>
  </si>
  <si>
    <t>沥青灌缝</t>
  </si>
  <si>
    <t>m</t>
  </si>
  <si>
    <t>4936.00</t>
  </si>
  <si>
    <t>312</t>
  </si>
  <si>
    <t>水泥混凝土面板</t>
  </si>
  <si>
    <t>312-1</t>
  </si>
  <si>
    <t>厚200mm (混凝土弯拉强度…MPa)</t>
  </si>
  <si>
    <t>-c</t>
  </si>
  <si>
    <t>过水路面砂浆抹面</t>
  </si>
  <si>
    <t>841.00</t>
  </si>
  <si>
    <t>313</t>
  </si>
  <si>
    <t>路肩培土、中央分隔带回填土、土路肩加
固及路缘石</t>
  </si>
  <si>
    <t>313-1</t>
  </si>
  <si>
    <t>碎石土修补路肩</t>
  </si>
  <si>
    <t>9593.00</t>
  </si>
  <si>
    <t>313-3</t>
  </si>
  <si>
    <t>现浇混凝土加固土路肩</t>
  </si>
  <si>
    <t>C30混凝土</t>
  </si>
  <si>
    <t>29.70</t>
  </si>
  <si>
    <t>清单 第300章 合计</t>
  </si>
  <si>
    <t>清单 第600章  安全设施及预埋管线</t>
  </si>
  <si>
    <t>604</t>
  </si>
  <si>
    <t>道路交通标志</t>
  </si>
  <si>
    <t>604-1</t>
  </si>
  <si>
    <t>单柱式交通标志</t>
  </si>
  <si>
    <t>△700</t>
  </si>
  <si>
    <t>个</t>
  </si>
  <si>
    <t>49</t>
  </si>
  <si>
    <t>604-14</t>
  </si>
  <si>
    <t>示警桩</t>
  </si>
  <si>
    <t>108</t>
  </si>
  <si>
    <t>清单 第600章 合计</t>
  </si>
  <si>
    <t>投标报价汇总表</t>
  </si>
  <si>
    <t>标段：2025年苏尼特左旗S312线(珠恩嘎达布其-二连浩特)K324+000-K401+716段日常养护工程</t>
  </si>
  <si>
    <t>序号</t>
  </si>
  <si>
    <t>章次</t>
  </si>
  <si>
    <t>科 目 名 称</t>
  </si>
  <si>
    <t>金额（元）</t>
  </si>
  <si>
    <t>100</t>
  </si>
  <si>
    <t>2</t>
  </si>
  <si>
    <t>200</t>
  </si>
  <si>
    <t>3</t>
  </si>
  <si>
    <t>300</t>
  </si>
  <si>
    <t>4</t>
  </si>
  <si>
    <t>600</t>
  </si>
  <si>
    <t>5</t>
  </si>
  <si>
    <t>第100章至700章清单合计</t>
  </si>
  <si>
    <t>6</t>
  </si>
  <si>
    <t>已包含在清单合计中的材料、工程设备、专业工程暂估价合计</t>
  </si>
  <si>
    <t/>
  </si>
  <si>
    <t>7</t>
  </si>
  <si>
    <t>清单合计减去材料、工程设备、专业工程暂估价
合计(即5-6)=7</t>
  </si>
  <si>
    <t>8</t>
  </si>
  <si>
    <t>计日工合计</t>
  </si>
  <si>
    <t>9</t>
  </si>
  <si>
    <t>暂列金额(不含计日工总额)</t>
  </si>
  <si>
    <t>10</t>
  </si>
  <si>
    <t>投标报价(5+8+9)=10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</si>
</sst>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2"/>
      <color indexed="8"/>
      <name val="宋体"/>
      <charset val="134"/>
    </font>
    <font>
      <b/>
      <sz val="24"/>
      <color indexed="8"/>
      <name val="宋体"/>
      <charset val="134"/>
    </font>
    <font>
      <sz val="9"/>
      <color indexed="8"/>
      <name val="宋体"/>
      <charset val="134"/>
    </font>
    <font>
      <sz val="9"/>
      <color indexed="8"/>
      <name val="Arial Narrow"/>
      <charset val="134"/>
    </font>
    <font>
      <b/>
      <sz val="13"/>
      <color indexed="8"/>
      <name val="宋体"/>
      <charset val="134"/>
    </font>
    <font>
      <sz val="10"/>
      <name val="Arial"/>
      <charset val="0"/>
    </font>
    <font>
      <b/>
      <sz val="15"/>
      <name val="Arial"/>
      <charset val="134"/>
    </font>
    <font>
      <b/>
      <sz val="12"/>
      <name val="Arial"/>
      <charset val="0"/>
    </font>
    <font>
      <sz val="12"/>
      <name val="Arial"/>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sz val="12"/>
      <name val="宋体"/>
      <charset val="134"/>
    </font>
    <font>
      <b/>
      <sz val="15"/>
      <name val="宋体"/>
      <charset val="134"/>
    </font>
    <font>
      <b/>
      <sz val="12"/>
      <name val="宋体"/>
      <charset val="134"/>
    </font>
    <font>
      <sz val="12"/>
      <name val="宋体"/>
      <charset val="0"/>
    </font>
    <font>
      <b/>
      <u/>
      <sz val="12"/>
      <name val="宋体"/>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37">
    <xf numFmtId="0" fontId="0" fillId="0" borderId="0" xfId="0" applyAlignment="1">
      <alignment horizontal="left" wrapText="1"/>
    </xf>
    <xf numFmtId="0" fontId="0" fillId="0" borderId="0" xfId="0" applyAlignment="1" applyProtection="1">
      <alignment horizontal="left" wrapText="1"/>
      <protection hidden="1"/>
    </xf>
    <xf numFmtId="0" fontId="1" fillId="0" borderId="0" xfId="0" applyFont="1" applyAlignment="1" applyProtection="1">
      <alignment horizontal="center" vertical="center" wrapText="1"/>
      <protection hidden="1"/>
    </xf>
    <xf numFmtId="0" fontId="2" fillId="0" borderId="0" xfId="0" applyFont="1" applyAlignment="1" applyProtection="1">
      <alignment horizontal="left" vertical="center"/>
      <protection hidden="1"/>
    </xf>
    <xf numFmtId="0" fontId="2" fillId="0" borderId="1"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3" fillId="0" borderId="4" xfId="0" applyFont="1" applyBorder="1" applyAlignment="1" applyProtection="1">
      <alignment horizontal="center" vertical="center" wrapText="1"/>
      <protection hidden="1"/>
    </xf>
    <xf numFmtId="0" fontId="2" fillId="0" borderId="5" xfId="0" applyFont="1" applyBorder="1" applyAlignment="1" applyProtection="1">
      <alignment horizontal="center" vertical="center" wrapText="1"/>
      <protection hidden="1"/>
    </xf>
    <xf numFmtId="0" fontId="3" fillId="0" borderId="6" xfId="0" applyFont="1" applyBorder="1" applyAlignment="1" applyProtection="1">
      <alignment horizontal="right" vertical="center" wrapText="1"/>
      <protection hidden="1"/>
    </xf>
    <xf numFmtId="0" fontId="2" fillId="0" borderId="0" xfId="0" applyFont="1" applyAlignment="1" applyProtection="1">
      <alignment vertical="center"/>
      <protection hidden="1"/>
    </xf>
    <xf numFmtId="0" fontId="0" fillId="0" borderId="0" xfId="0" applyAlignment="1" applyProtection="1">
      <alignment wrapText="1"/>
      <protection hidden="1"/>
    </xf>
    <xf numFmtId="0" fontId="4" fillId="0" borderId="7" xfId="0" applyFont="1" applyBorder="1" applyAlignment="1" applyProtection="1">
      <alignment horizontal="center" vertical="center" wrapText="1"/>
      <protection hidden="1"/>
    </xf>
    <xf numFmtId="0" fontId="2" fillId="0" borderId="4" xfId="0" applyFont="1" applyBorder="1" applyAlignment="1" applyProtection="1">
      <alignment horizontal="center" vertical="center" wrapText="1"/>
      <protection hidden="1"/>
    </xf>
    <xf numFmtId="0" fontId="2" fillId="0" borderId="6" xfId="0" applyFont="1" applyBorder="1" applyAlignment="1" applyProtection="1">
      <alignment horizontal="center" vertical="center" wrapText="1"/>
      <protection hidden="1"/>
    </xf>
    <xf numFmtId="0" fontId="2" fillId="0" borderId="4" xfId="0" applyFont="1" applyBorder="1" applyAlignment="1" applyProtection="1">
      <alignment horizontal="left" vertical="center" shrinkToFit="1"/>
      <protection hidden="1"/>
    </xf>
    <xf numFmtId="0" fontId="2" fillId="0" borderId="5" xfId="0" applyFont="1" applyBorder="1" applyAlignment="1" applyProtection="1">
      <alignment horizontal="left" vertical="center" wrapText="1"/>
      <protection hidden="1"/>
    </xf>
    <xf numFmtId="0" fontId="2" fillId="0" borderId="5" xfId="0" applyFont="1" applyBorder="1" applyAlignment="1" applyProtection="1">
      <alignment horizontal="center" vertical="center" shrinkToFit="1"/>
      <protection hidden="1"/>
    </xf>
    <xf numFmtId="0" fontId="2" fillId="0" borderId="5" xfId="0" applyFont="1" applyBorder="1" applyAlignment="1" applyProtection="1">
      <alignment horizontal="right" vertical="center" shrinkToFit="1"/>
      <protection hidden="1"/>
    </xf>
    <xf numFmtId="0" fontId="2" fillId="0" borderId="6" xfId="0" applyFont="1" applyBorder="1" applyAlignment="1" applyProtection="1">
      <alignment horizontal="right" vertical="center" shrinkToFit="1"/>
      <protection hidden="1"/>
    </xf>
    <xf numFmtId="0" fontId="2" fillId="0" borderId="5" xfId="0" applyFont="1" applyBorder="1" applyAlignment="1" applyProtection="1">
      <alignment horizontal="right" vertical="center" shrinkToFit="1"/>
      <protection locked="0"/>
    </xf>
    <xf numFmtId="0" fontId="2" fillId="0" borderId="8" xfId="0" applyFont="1" applyBorder="1" applyAlignment="1" applyProtection="1">
      <alignment horizontal="right" vertical="center" shrinkToFit="1"/>
      <protection hidden="1"/>
    </xf>
    <xf numFmtId="0" fontId="2" fillId="0" borderId="9" xfId="0" applyFont="1" applyBorder="1" applyAlignment="1" applyProtection="1">
      <alignment horizontal="left" vertical="center" shrinkToFit="1"/>
      <protection hidden="1"/>
    </xf>
    <xf numFmtId="0" fontId="2" fillId="0" borderId="5" xfId="0" applyFont="1" applyBorder="1" applyAlignment="1" applyProtection="1">
      <alignment horizontal="left" vertical="center" wrapText="1" shrinkToFit="1"/>
      <protection hidden="1"/>
    </xf>
    <xf numFmtId="0" fontId="2" fillId="0" borderId="0" xfId="0" applyFont="1" applyAlignment="1" applyProtection="1">
      <alignment horizontal="right" vertical="center"/>
      <protection hidden="1"/>
    </xf>
    <xf numFmtId="0" fontId="3" fillId="0" borderId="4" xfId="0" applyFont="1" applyBorder="1" applyAlignment="1" applyProtection="1">
      <alignment horizontal="left" vertical="center" shrinkToFit="1"/>
      <protection hidden="1"/>
    </xf>
    <xf numFmtId="0" fontId="3" fillId="0" borderId="5" xfId="0" applyFont="1" applyBorder="1" applyAlignment="1" applyProtection="1">
      <alignment horizontal="right" vertical="center" shrinkToFit="1"/>
      <protection hidden="1"/>
    </xf>
    <xf numFmtId="0" fontId="3" fillId="0" borderId="6" xfId="0" applyFont="1" applyBorder="1" applyAlignment="1" applyProtection="1">
      <alignment horizontal="right" vertical="center" shrinkToFit="1"/>
      <protection hidden="1"/>
    </xf>
    <xf numFmtId="0" fontId="3" fillId="0" borderId="5" xfId="0" applyFont="1" applyBorder="1" applyAlignment="1" applyProtection="1">
      <alignment horizontal="right" vertical="center" shrinkToFit="1"/>
      <protection locked="0" hidden="1"/>
    </xf>
    <xf numFmtId="0" fontId="5" fillId="0" borderId="0" xfId="0" applyNumberFormat="1" applyFont="1" applyFill="1" applyBorder="1" applyAlignment="1" applyProtection="1">
      <alignment vertical="top"/>
      <protection locked="0"/>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vertical="center" wrapText="1"/>
    </xf>
    <xf numFmtId="0" fontId="8"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horizontal="justify" vertical="center" wrapText="1"/>
    </xf>
    <xf numFmtId="0" fontId="8" fillId="0" borderId="0" xfId="49" applyFont="1" applyFill="1" applyAlignment="1" applyProtection="1">
      <alignment horizontal="justify" vertical="center" wrapText="1"/>
    </xf>
    <xf numFmtId="0" fontId="8" fillId="0" borderId="0" xfId="49" applyFont="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view="pageBreakPreview" zoomScaleNormal="100" topLeftCell="A8" workbookViewId="0">
      <selection activeCell="D6" sqref="D6"/>
    </sheetView>
  </sheetViews>
  <sheetFormatPr defaultColWidth="8" defaultRowHeight="13.2"/>
  <cols>
    <col min="1" max="1" width="82.6" style="29" customWidth="1"/>
    <col min="2" max="16384" width="8" style="29"/>
  </cols>
  <sheetData>
    <row r="1" s="29" customFormat="1" ht="19.2" spans="1:1">
      <c r="A1" s="30" t="s">
        <v>0</v>
      </c>
    </row>
    <row r="2" s="29" customFormat="1" ht="15.6" spans="1:1">
      <c r="A2" s="31" t="s">
        <v>1</v>
      </c>
    </row>
    <row r="3" s="29" customFormat="1" ht="78" spans="1:1">
      <c r="A3" s="32" t="s">
        <v>2</v>
      </c>
    </row>
    <row r="4" s="29" customFormat="1" ht="46.8" spans="1:1">
      <c r="A4" s="33" t="s">
        <v>3</v>
      </c>
    </row>
    <row r="5" s="29" customFormat="1" ht="93.6" spans="1:1">
      <c r="A5" s="33" t="s">
        <v>4</v>
      </c>
    </row>
    <row r="6" s="29" customFormat="1" ht="62.4" spans="1:1">
      <c r="A6" s="33" t="s">
        <v>5</v>
      </c>
    </row>
    <row r="7" s="29" customFormat="1" ht="46.8" spans="1:1">
      <c r="A7" s="33" t="s">
        <v>6</v>
      </c>
    </row>
    <row r="8" s="29" customFormat="1" ht="46.8" spans="1:1">
      <c r="A8" s="33" t="s">
        <v>7</v>
      </c>
    </row>
    <row r="9" s="29" customFormat="1" ht="31.2" spans="1:1">
      <c r="A9" s="33" t="s">
        <v>8</v>
      </c>
    </row>
    <row r="10" s="29" customFormat="1" ht="15.6" spans="1:1">
      <c r="A10" s="31" t="s">
        <v>9</v>
      </c>
    </row>
    <row r="11" s="29" customFormat="1" ht="31.2" spans="1:1">
      <c r="A11" s="33" t="s">
        <v>10</v>
      </c>
    </row>
    <row r="12" s="29" customFormat="1" ht="62.4" spans="1:1">
      <c r="A12" s="33" t="s">
        <v>11</v>
      </c>
    </row>
    <row r="13" s="29" customFormat="1" ht="62.4" spans="1:1">
      <c r="A13" s="33" t="s">
        <v>12</v>
      </c>
    </row>
    <row r="14" s="29" customFormat="1" ht="62.4" spans="1:1">
      <c r="A14" s="33" t="s">
        <v>13</v>
      </c>
    </row>
    <row r="15" s="29" customFormat="1" ht="46.8" spans="1:1">
      <c r="A15" s="33" t="s">
        <v>14</v>
      </c>
    </row>
    <row r="16" s="29" customFormat="1" ht="15.6" spans="1:1">
      <c r="A16" s="33" t="s">
        <v>15</v>
      </c>
    </row>
    <row r="17" s="29" customFormat="1" ht="15.6" spans="1:1">
      <c r="A17" s="33" t="s">
        <v>16</v>
      </c>
    </row>
    <row r="18" s="29" customFormat="1" ht="15.6" spans="1:1">
      <c r="A18" s="34"/>
    </row>
    <row r="19" s="29" customFormat="1" ht="15.6" spans="1:1">
      <c r="A19" s="34" t="s">
        <v>17</v>
      </c>
    </row>
    <row r="20" s="29" customFormat="1" ht="15.6" spans="1:1">
      <c r="A20" s="34" t="s">
        <v>18</v>
      </c>
    </row>
    <row r="21" s="29" customFormat="1" ht="93.6" spans="1:1">
      <c r="A21" s="35" t="s">
        <v>19</v>
      </c>
    </row>
    <row r="22" s="29" customFormat="1" ht="140" customHeight="1" spans="1:1">
      <c r="A22" s="36" t="s">
        <v>20</v>
      </c>
    </row>
  </sheetData>
  <sheetProtection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showZeros="0" tabSelected="1" view="pageBreakPreview" zoomScaleNormal="100" workbookViewId="0">
      <selection activeCell="E15" sqref="E15"/>
    </sheetView>
  </sheetViews>
  <sheetFormatPr defaultColWidth="9" defaultRowHeight="15.6" outlineLevelCol="5"/>
  <cols>
    <col min="1" max="1" width="7.125" style="1" customWidth="1"/>
    <col min="2" max="2" width="28.7416666666667" style="1" customWidth="1"/>
    <col min="3" max="3" width="7.125" style="1" customWidth="1"/>
    <col min="4" max="4" width="11.375" style="1" customWidth="1"/>
    <col min="5" max="5" width="13.9" style="1" customWidth="1"/>
    <col min="6" max="6" width="12.2" style="1" customWidth="1"/>
    <col min="7" max="7" width="10" style="1" customWidth="1"/>
    <col min="8" max="16384" width="9" style="1"/>
  </cols>
  <sheetData>
    <row r="1" ht="32.95" customHeight="1" spans="1:6">
      <c r="A1" s="2" t="s">
        <v>21</v>
      </c>
      <c r="B1" s="2"/>
      <c r="C1" s="2"/>
      <c r="D1" s="2"/>
      <c r="E1" s="2"/>
      <c r="F1" s="2"/>
    </row>
    <row r="2" ht="16.85" customHeight="1" spans="1:6">
      <c r="A2" s="10" t="s">
        <v>22</v>
      </c>
      <c r="B2" s="10"/>
      <c r="C2" s="10"/>
      <c r="D2" s="10"/>
      <c r="E2" s="3"/>
      <c r="F2" s="10"/>
    </row>
    <row r="3" ht="21.25" customHeight="1" spans="1:6">
      <c r="A3" s="12" t="s">
        <v>23</v>
      </c>
      <c r="B3" s="12"/>
      <c r="C3" s="12"/>
      <c r="D3" s="12"/>
      <c r="E3" s="12"/>
      <c r="F3" s="12"/>
    </row>
    <row r="4" ht="22" customHeight="1" spans="1:6">
      <c r="A4" s="13" t="s">
        <v>24</v>
      </c>
      <c r="B4" s="8" t="s">
        <v>25</v>
      </c>
      <c r="C4" s="8" t="s">
        <v>26</v>
      </c>
      <c r="D4" s="8" t="s">
        <v>27</v>
      </c>
      <c r="E4" s="8" t="s">
        <v>28</v>
      </c>
      <c r="F4" s="14" t="s">
        <v>29</v>
      </c>
    </row>
    <row r="5" ht="17.6" customHeight="1" spans="1:6">
      <c r="A5" s="25" t="s">
        <v>30</v>
      </c>
      <c r="B5" s="16" t="s">
        <v>31</v>
      </c>
      <c r="C5" s="17"/>
      <c r="D5" s="26"/>
      <c r="E5" s="26"/>
      <c r="F5" s="27"/>
    </row>
    <row r="6" ht="16.85" customHeight="1" spans="1:6">
      <c r="A6" s="25" t="s">
        <v>32</v>
      </c>
      <c r="B6" s="16" t="s">
        <v>33</v>
      </c>
      <c r="C6" s="17"/>
      <c r="D6" s="26"/>
      <c r="E6" s="26"/>
      <c r="F6" s="27"/>
    </row>
    <row r="7" ht="16.85" customHeight="1" spans="1:6">
      <c r="A7" s="25" t="s">
        <v>34</v>
      </c>
      <c r="B7" s="16" t="s">
        <v>35</v>
      </c>
      <c r="C7" s="17" t="s">
        <v>36</v>
      </c>
      <c r="D7" s="26" t="s">
        <v>37</v>
      </c>
      <c r="E7" s="26">
        <f>IF(E12=0,0,ROUND(SUM(F10:F14,投标报价汇总表!D5:D7)*0.003,0))</f>
        <v>0</v>
      </c>
      <c r="F7" s="27">
        <f>ROUND(D7*E7,0)</f>
        <v>0</v>
      </c>
    </row>
    <row r="8" ht="16.85" customHeight="1" spans="1:6">
      <c r="A8" s="25" t="s">
        <v>38</v>
      </c>
      <c r="B8" s="16" t="s">
        <v>39</v>
      </c>
      <c r="C8" s="17" t="s">
        <v>36</v>
      </c>
      <c r="D8" s="26" t="s">
        <v>37</v>
      </c>
      <c r="E8" s="26">
        <f>IF(E7=0,0,4000)</f>
        <v>0</v>
      </c>
      <c r="F8" s="27">
        <f t="shared" ref="F8:F14" si="0">ROUND(D8*E8,0)</f>
        <v>0</v>
      </c>
    </row>
    <row r="9" ht="17.6" customHeight="1" spans="1:6">
      <c r="A9" s="25" t="s">
        <v>40</v>
      </c>
      <c r="B9" s="16" t="s">
        <v>41</v>
      </c>
      <c r="C9" s="17"/>
      <c r="D9" s="26"/>
      <c r="E9" s="26"/>
      <c r="F9" s="27">
        <f t="shared" si="0"/>
        <v>0</v>
      </c>
    </row>
    <row r="10" ht="16.85" customHeight="1" spans="1:6">
      <c r="A10" s="25" t="s">
        <v>42</v>
      </c>
      <c r="B10" s="16" t="s">
        <v>43</v>
      </c>
      <c r="C10" s="17" t="s">
        <v>36</v>
      </c>
      <c r="D10" s="26" t="s">
        <v>37</v>
      </c>
      <c r="E10" s="28"/>
      <c r="F10" s="27">
        <f t="shared" si="0"/>
        <v>0</v>
      </c>
    </row>
    <row r="11" ht="16.85" customHeight="1" spans="1:6">
      <c r="A11" s="25" t="s">
        <v>44</v>
      </c>
      <c r="B11" s="16" t="s">
        <v>45</v>
      </c>
      <c r="C11" s="17" t="s">
        <v>36</v>
      </c>
      <c r="D11" s="26" t="s">
        <v>37</v>
      </c>
      <c r="E11" s="28"/>
      <c r="F11" s="27">
        <f t="shared" si="0"/>
        <v>0</v>
      </c>
    </row>
    <row r="12" ht="16.85" customHeight="1" spans="1:6">
      <c r="A12" s="25" t="s">
        <v>46</v>
      </c>
      <c r="B12" s="16" t="s">
        <v>47</v>
      </c>
      <c r="C12" s="17" t="s">
        <v>36</v>
      </c>
      <c r="D12" s="26" t="s">
        <v>37</v>
      </c>
      <c r="E12" s="20"/>
      <c r="F12" s="27">
        <f t="shared" si="0"/>
        <v>0</v>
      </c>
    </row>
    <row r="13" ht="17.6" customHeight="1" spans="1:6">
      <c r="A13" s="25" t="s">
        <v>48</v>
      </c>
      <c r="B13" s="16" t="s">
        <v>49</v>
      </c>
      <c r="C13" s="17"/>
      <c r="D13" s="26"/>
      <c r="E13" s="28"/>
      <c r="F13" s="27">
        <f t="shared" si="0"/>
        <v>0</v>
      </c>
    </row>
    <row r="14" ht="16.85" customHeight="1" spans="1:6">
      <c r="A14" s="25" t="s">
        <v>50</v>
      </c>
      <c r="B14" s="16" t="s">
        <v>49</v>
      </c>
      <c r="C14" s="17" t="s">
        <v>36</v>
      </c>
      <c r="D14" s="26" t="s">
        <v>37</v>
      </c>
      <c r="E14" s="28"/>
      <c r="F14" s="27">
        <f t="shared" si="0"/>
        <v>0</v>
      </c>
    </row>
    <row r="15" ht="16.85" customHeight="1" spans="1:6">
      <c r="A15" s="25"/>
      <c r="B15" s="16"/>
      <c r="C15" s="17"/>
      <c r="D15" s="26"/>
      <c r="E15" s="26"/>
      <c r="F15" s="27"/>
    </row>
    <row r="16" ht="16.85" customHeight="1" spans="1:6">
      <c r="A16" s="25"/>
      <c r="B16" s="16"/>
      <c r="C16" s="17"/>
      <c r="D16" s="26"/>
      <c r="E16" s="26"/>
      <c r="F16" s="27"/>
    </row>
    <row r="17" ht="16.85" customHeight="1" spans="1:6">
      <c r="A17" s="25"/>
      <c r="B17" s="16"/>
      <c r="C17" s="17"/>
      <c r="D17" s="26"/>
      <c r="E17" s="26"/>
      <c r="F17" s="27"/>
    </row>
    <row r="18" ht="17.6" customHeight="1" spans="1:6">
      <c r="A18" s="25"/>
      <c r="B18" s="16"/>
      <c r="C18" s="17"/>
      <c r="D18" s="26"/>
      <c r="E18" s="26"/>
      <c r="F18" s="27"/>
    </row>
    <row r="19" ht="16.85" customHeight="1" spans="1:6">
      <c r="A19" s="25"/>
      <c r="B19" s="16"/>
      <c r="C19" s="17"/>
      <c r="D19" s="26"/>
      <c r="E19" s="26"/>
      <c r="F19" s="27"/>
    </row>
    <row r="20" ht="16.85" customHeight="1" spans="1:6">
      <c r="A20" s="25"/>
      <c r="B20" s="16"/>
      <c r="C20" s="17"/>
      <c r="D20" s="26"/>
      <c r="E20" s="26"/>
      <c r="F20" s="27"/>
    </row>
    <row r="21" ht="16.85" customHeight="1" spans="1:6">
      <c r="A21" s="25"/>
      <c r="B21" s="16"/>
      <c r="C21" s="17"/>
      <c r="D21" s="26"/>
      <c r="E21" s="26"/>
      <c r="F21" s="27"/>
    </row>
    <row r="22" ht="17.6" customHeight="1" spans="1:6">
      <c r="A22" s="25"/>
      <c r="B22" s="16"/>
      <c r="C22" s="17"/>
      <c r="D22" s="26"/>
      <c r="E22" s="26"/>
      <c r="F22" s="27"/>
    </row>
    <row r="23" ht="16.85" customHeight="1" spans="1:6">
      <c r="A23" s="25"/>
      <c r="B23" s="16"/>
      <c r="C23" s="17"/>
      <c r="D23" s="26"/>
      <c r="E23" s="26"/>
      <c r="F23" s="27"/>
    </row>
    <row r="24" ht="16.85" customHeight="1" spans="1:6">
      <c r="A24" s="25"/>
      <c r="B24" s="16"/>
      <c r="C24" s="17"/>
      <c r="D24" s="26"/>
      <c r="E24" s="26"/>
      <c r="F24" s="27"/>
    </row>
    <row r="25" ht="16.85" customHeight="1" spans="1:6">
      <c r="A25" s="25"/>
      <c r="B25" s="16"/>
      <c r="C25" s="17"/>
      <c r="D25" s="26"/>
      <c r="E25" s="26"/>
      <c r="F25" s="27"/>
    </row>
    <row r="26" ht="17.6" customHeight="1" spans="1:6">
      <c r="A26" s="25"/>
      <c r="B26" s="16"/>
      <c r="C26" s="17"/>
      <c r="D26" s="26"/>
      <c r="E26" s="26"/>
      <c r="F26" s="27"/>
    </row>
    <row r="27" ht="16.85" customHeight="1" spans="1:6">
      <c r="A27" s="25"/>
      <c r="B27" s="16"/>
      <c r="C27" s="17"/>
      <c r="D27" s="26"/>
      <c r="E27" s="26"/>
      <c r="F27" s="27"/>
    </row>
    <row r="28" ht="16.85" customHeight="1" spans="1:6">
      <c r="A28" s="25"/>
      <c r="B28" s="16"/>
      <c r="C28" s="17"/>
      <c r="D28" s="26"/>
      <c r="E28" s="26"/>
      <c r="F28" s="27"/>
    </row>
    <row r="29" ht="16.85" customHeight="1" spans="1:6">
      <c r="A29" s="25"/>
      <c r="B29" s="16"/>
      <c r="C29" s="17"/>
      <c r="D29" s="26"/>
      <c r="E29" s="26"/>
      <c r="F29" s="27"/>
    </row>
    <row r="30" ht="17.6" customHeight="1" spans="1:6">
      <c r="A30" s="25"/>
      <c r="B30" s="16"/>
      <c r="C30" s="17"/>
      <c r="D30" s="26"/>
      <c r="E30" s="26"/>
      <c r="F30" s="27"/>
    </row>
    <row r="31" ht="16.85" customHeight="1" spans="1:6">
      <c r="A31" s="25"/>
      <c r="B31" s="16"/>
      <c r="C31" s="17"/>
      <c r="D31" s="26"/>
      <c r="E31" s="26"/>
      <c r="F31" s="27"/>
    </row>
    <row r="32" ht="16.85" customHeight="1" spans="1:6">
      <c r="A32" s="25"/>
      <c r="B32" s="16"/>
      <c r="C32" s="17"/>
      <c r="D32" s="26"/>
      <c r="E32" s="26"/>
      <c r="F32" s="27"/>
    </row>
    <row r="33" ht="16.85" customHeight="1" spans="1:6">
      <c r="A33" s="25"/>
      <c r="B33" s="16"/>
      <c r="C33" s="17"/>
      <c r="D33" s="26"/>
      <c r="E33" s="26"/>
      <c r="F33" s="27"/>
    </row>
    <row r="34" ht="17.6" customHeight="1" spans="1:6">
      <c r="A34" s="25"/>
      <c r="B34" s="16"/>
      <c r="C34" s="17"/>
      <c r="D34" s="26"/>
      <c r="E34" s="26"/>
      <c r="F34" s="27"/>
    </row>
    <row r="35" ht="16.85" customHeight="1" spans="1:6">
      <c r="A35" s="25"/>
      <c r="B35" s="16"/>
      <c r="C35" s="17"/>
      <c r="D35" s="26"/>
      <c r="E35" s="26"/>
      <c r="F35" s="27"/>
    </row>
    <row r="36" ht="16.85" customHeight="1" spans="1:6">
      <c r="A36" s="25"/>
      <c r="B36" s="16"/>
      <c r="C36" s="17"/>
      <c r="D36" s="26"/>
      <c r="E36" s="26"/>
      <c r="F36" s="27"/>
    </row>
    <row r="37" ht="16.85" customHeight="1" spans="1:6">
      <c r="A37" s="25"/>
      <c r="B37" s="16"/>
      <c r="C37" s="17"/>
      <c r="D37" s="26"/>
      <c r="E37" s="26"/>
      <c r="F37" s="27"/>
    </row>
    <row r="38" ht="17.6" customHeight="1" spans="1:6">
      <c r="A38" s="25"/>
      <c r="B38" s="16"/>
      <c r="C38" s="17"/>
      <c r="D38" s="26"/>
      <c r="E38" s="26"/>
      <c r="F38" s="27"/>
    </row>
    <row r="39" ht="16.85" customHeight="1" spans="1:6">
      <c r="A39" s="25"/>
      <c r="B39" s="16"/>
      <c r="C39" s="17"/>
      <c r="D39" s="26"/>
      <c r="E39" s="26"/>
      <c r="F39" s="27"/>
    </row>
    <row r="40" ht="22" customHeight="1" spans="1:6">
      <c r="A40" s="21" t="s">
        <v>51</v>
      </c>
      <c r="B40" s="21"/>
      <c r="C40" s="21"/>
      <c r="D40" s="22">
        <f>SUM(F7:F14)</f>
        <v>0</v>
      </c>
      <c r="E40" s="22"/>
      <c r="F40" s="22"/>
    </row>
  </sheetData>
  <sheetProtection sheet="1" objects="1"/>
  <mergeCells count="4">
    <mergeCell ref="A1:F1"/>
    <mergeCell ref="A3:F3"/>
    <mergeCell ref="A40:C40"/>
    <mergeCell ref="D40:F40"/>
  </mergeCells>
  <printOptions horizontalCentered="1" verticalCentered="1"/>
  <pageMargins left="0.50125" right="0.50125" top="0.315" bottom="0.315" header="0" footer="0"/>
  <pageSetup paperSize="9" fitToWidth="0" fitToHeight="0" orientation="portrait"/>
  <headerFooter alignWithMargins="0"/>
  <rowBreaks count="1" manualBreakCount="1">
    <brk id="40"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showZeros="0" view="pageBreakPreview" zoomScaleNormal="100" workbookViewId="0">
      <selection activeCell="E7" sqref="E7:E13"/>
    </sheetView>
  </sheetViews>
  <sheetFormatPr defaultColWidth="9" defaultRowHeight="15.6" outlineLevelCol="5"/>
  <cols>
    <col min="1" max="1" width="7.125" style="1" customWidth="1"/>
    <col min="2" max="2" width="30.8" style="1" customWidth="1"/>
    <col min="3" max="3" width="7.125" style="1" customWidth="1"/>
    <col min="4" max="4" width="9.8" style="1" customWidth="1"/>
    <col min="5" max="5" width="11.7" style="1" customWidth="1"/>
    <col min="6" max="6" width="13" style="1" customWidth="1"/>
    <col min="7" max="16384" width="9" style="1"/>
  </cols>
  <sheetData>
    <row r="1" s="1" customFormat="1" ht="32.95" customHeight="1" spans="1:6">
      <c r="A1" s="2" t="s">
        <v>21</v>
      </c>
      <c r="B1" s="2"/>
      <c r="C1" s="2"/>
      <c r="D1" s="2"/>
      <c r="E1" s="2"/>
      <c r="F1" s="2"/>
    </row>
    <row r="2" s="1" customFormat="1" ht="16.85" customHeight="1" spans="1:6">
      <c r="A2" s="3" t="s">
        <v>22</v>
      </c>
      <c r="B2" s="3"/>
      <c r="C2" s="3"/>
      <c r="D2" s="3"/>
      <c r="E2" s="3"/>
      <c r="F2" s="24"/>
    </row>
    <row r="3" s="1" customFormat="1" ht="21.25" customHeight="1" spans="1:6">
      <c r="A3" s="12" t="s">
        <v>52</v>
      </c>
      <c r="B3" s="12"/>
      <c r="C3" s="12"/>
      <c r="D3" s="12"/>
      <c r="E3" s="12"/>
      <c r="F3" s="12"/>
    </row>
    <row r="4" s="1" customFormat="1" ht="22" customHeight="1" spans="1:6">
      <c r="A4" s="13" t="s">
        <v>24</v>
      </c>
      <c r="B4" s="8" t="s">
        <v>25</v>
      </c>
      <c r="C4" s="8" t="s">
        <v>26</v>
      </c>
      <c r="D4" s="8" t="s">
        <v>27</v>
      </c>
      <c r="E4" s="8" t="s">
        <v>28</v>
      </c>
      <c r="F4" s="14" t="s">
        <v>29</v>
      </c>
    </row>
    <row r="5" s="1" customFormat="1" ht="17.6" customHeight="1" spans="1:6">
      <c r="A5" s="15" t="s">
        <v>53</v>
      </c>
      <c r="B5" s="16" t="s">
        <v>54</v>
      </c>
      <c r="C5" s="17"/>
      <c r="D5" s="18"/>
      <c r="E5" s="18"/>
      <c r="F5" s="19"/>
    </row>
    <row r="6" s="1" customFormat="1" ht="16.85" customHeight="1" spans="1:6">
      <c r="A6" s="15" t="s">
        <v>55</v>
      </c>
      <c r="B6" s="16" t="s">
        <v>56</v>
      </c>
      <c r="C6" s="17"/>
      <c r="D6" s="18"/>
      <c r="E6" s="18"/>
      <c r="F6" s="19"/>
    </row>
    <row r="7" s="1" customFormat="1" ht="16.85" customHeight="1" spans="1:6">
      <c r="A7" s="15" t="s">
        <v>34</v>
      </c>
      <c r="B7" s="16" t="s">
        <v>57</v>
      </c>
      <c r="C7" s="17" t="s">
        <v>58</v>
      </c>
      <c r="D7" s="18" t="s">
        <v>59</v>
      </c>
      <c r="E7" s="20"/>
      <c r="F7" s="19">
        <f>ROUND(D7*E7,0)</f>
        <v>0</v>
      </c>
    </row>
    <row r="8" s="1" customFormat="1" ht="16.85" customHeight="1" spans="1:6">
      <c r="A8" s="15" t="s">
        <v>38</v>
      </c>
      <c r="B8" s="16" t="s">
        <v>60</v>
      </c>
      <c r="C8" s="17" t="s">
        <v>58</v>
      </c>
      <c r="D8" s="18" t="s">
        <v>61</v>
      </c>
      <c r="E8" s="20"/>
      <c r="F8" s="19">
        <f t="shared" ref="F8:F13" si="0">ROUND(D8*E8,0)</f>
        <v>0</v>
      </c>
    </row>
    <row r="9" s="1" customFormat="1" ht="17.6" customHeight="1" spans="1:6">
      <c r="A9" s="15" t="s">
        <v>62</v>
      </c>
      <c r="B9" s="16" t="s">
        <v>63</v>
      </c>
      <c r="C9" s="17"/>
      <c r="D9" s="18"/>
      <c r="E9" s="20"/>
      <c r="F9" s="19">
        <f t="shared" si="0"/>
        <v>0</v>
      </c>
    </row>
    <row r="10" s="1" customFormat="1" ht="16.85" customHeight="1" spans="1:6">
      <c r="A10" s="15" t="s">
        <v>64</v>
      </c>
      <c r="B10" s="16" t="s">
        <v>65</v>
      </c>
      <c r="C10" s="17" t="s">
        <v>58</v>
      </c>
      <c r="D10" s="18" t="s">
        <v>66</v>
      </c>
      <c r="E10" s="20"/>
      <c r="F10" s="19">
        <f t="shared" si="0"/>
        <v>0</v>
      </c>
    </row>
    <row r="11" s="1" customFormat="1" ht="16.85" customHeight="1" spans="1:6">
      <c r="A11" s="15" t="s">
        <v>67</v>
      </c>
      <c r="B11" s="16" t="s">
        <v>68</v>
      </c>
      <c r="C11" s="17"/>
      <c r="D11" s="18"/>
      <c r="E11" s="20"/>
      <c r="F11" s="19">
        <f t="shared" si="0"/>
        <v>0</v>
      </c>
    </row>
    <row r="12" s="1" customFormat="1" ht="16.85" customHeight="1" spans="1:6">
      <c r="A12" s="15" t="s">
        <v>34</v>
      </c>
      <c r="B12" s="16" t="s">
        <v>69</v>
      </c>
      <c r="C12" s="17" t="s">
        <v>58</v>
      </c>
      <c r="D12" s="18" t="s">
        <v>70</v>
      </c>
      <c r="E12" s="20"/>
      <c r="F12" s="19">
        <f t="shared" si="0"/>
        <v>0</v>
      </c>
    </row>
    <row r="13" s="1" customFormat="1" ht="17.6" customHeight="1" spans="1:6">
      <c r="A13" s="15" t="s">
        <v>38</v>
      </c>
      <c r="B13" s="16" t="s">
        <v>71</v>
      </c>
      <c r="C13" s="17" t="s">
        <v>58</v>
      </c>
      <c r="D13" s="18" t="s">
        <v>72</v>
      </c>
      <c r="E13" s="20"/>
      <c r="F13" s="19">
        <f t="shared" si="0"/>
        <v>0</v>
      </c>
    </row>
    <row r="14" s="1" customFormat="1" ht="16.85" customHeight="1" spans="1:6">
      <c r="A14" s="15"/>
      <c r="B14" s="16"/>
      <c r="C14" s="17"/>
      <c r="D14" s="18"/>
      <c r="E14" s="18"/>
      <c r="F14" s="19"/>
    </row>
    <row r="15" s="1" customFormat="1" ht="16.85" customHeight="1" spans="1:6">
      <c r="A15" s="15"/>
      <c r="B15" s="16"/>
      <c r="C15" s="17"/>
      <c r="D15" s="18"/>
      <c r="E15" s="18"/>
      <c r="F15" s="19"/>
    </row>
    <row r="16" s="1" customFormat="1" ht="16.85" customHeight="1" spans="1:6">
      <c r="A16" s="15"/>
      <c r="B16" s="16"/>
      <c r="C16" s="17"/>
      <c r="D16" s="18"/>
      <c r="E16" s="18"/>
      <c r="F16" s="19"/>
    </row>
    <row r="17" s="1" customFormat="1" ht="16.85" customHeight="1" spans="1:6">
      <c r="A17" s="15"/>
      <c r="B17" s="16"/>
      <c r="C17" s="17"/>
      <c r="D17" s="18"/>
      <c r="E17" s="18"/>
      <c r="F17" s="19"/>
    </row>
    <row r="18" s="1" customFormat="1" ht="17.6" customHeight="1" spans="1:6">
      <c r="A18" s="15"/>
      <c r="B18" s="16"/>
      <c r="C18" s="17"/>
      <c r="D18" s="18"/>
      <c r="E18" s="18"/>
      <c r="F18" s="19"/>
    </row>
    <row r="19" s="1" customFormat="1" ht="16.85" customHeight="1" spans="1:6">
      <c r="A19" s="15"/>
      <c r="B19" s="16"/>
      <c r="C19" s="17"/>
      <c r="D19" s="18"/>
      <c r="E19" s="18"/>
      <c r="F19" s="19"/>
    </row>
    <row r="20" s="1" customFormat="1" ht="16.85" customHeight="1" spans="1:6">
      <c r="A20" s="15"/>
      <c r="B20" s="16"/>
      <c r="C20" s="17"/>
      <c r="D20" s="18"/>
      <c r="E20" s="18"/>
      <c r="F20" s="19"/>
    </row>
    <row r="21" s="1" customFormat="1" ht="16.85" customHeight="1" spans="1:6">
      <c r="A21" s="15"/>
      <c r="B21" s="16"/>
      <c r="C21" s="17"/>
      <c r="D21" s="18"/>
      <c r="E21" s="18"/>
      <c r="F21" s="19"/>
    </row>
    <row r="22" s="1" customFormat="1" ht="17.6" customHeight="1" spans="1:6">
      <c r="A22" s="15"/>
      <c r="B22" s="16"/>
      <c r="C22" s="17"/>
      <c r="D22" s="18"/>
      <c r="E22" s="18"/>
      <c r="F22" s="19"/>
    </row>
    <row r="23" s="1" customFormat="1" ht="16.85" customHeight="1" spans="1:6">
      <c r="A23" s="15"/>
      <c r="B23" s="16"/>
      <c r="C23" s="17"/>
      <c r="D23" s="18"/>
      <c r="E23" s="18"/>
      <c r="F23" s="19"/>
    </row>
    <row r="24" s="1" customFormat="1" ht="16.85" customHeight="1" spans="1:6">
      <c r="A24" s="15"/>
      <c r="B24" s="16"/>
      <c r="C24" s="17"/>
      <c r="D24" s="18"/>
      <c r="E24" s="18"/>
      <c r="F24" s="19"/>
    </row>
    <row r="25" s="1" customFormat="1" ht="16.85" customHeight="1" spans="1:6">
      <c r="A25" s="15"/>
      <c r="B25" s="16"/>
      <c r="C25" s="17"/>
      <c r="D25" s="18"/>
      <c r="E25" s="18"/>
      <c r="F25" s="19"/>
    </row>
    <row r="26" s="1" customFormat="1" ht="17.6" customHeight="1" spans="1:6">
      <c r="A26" s="15"/>
      <c r="B26" s="16"/>
      <c r="C26" s="17"/>
      <c r="D26" s="18"/>
      <c r="E26" s="18"/>
      <c r="F26" s="19"/>
    </row>
    <row r="27" s="1" customFormat="1" ht="16.85" customHeight="1" spans="1:6">
      <c r="A27" s="15"/>
      <c r="B27" s="16"/>
      <c r="C27" s="17"/>
      <c r="D27" s="18"/>
      <c r="E27" s="18"/>
      <c r="F27" s="19"/>
    </row>
    <row r="28" s="1" customFormat="1" ht="16.85" customHeight="1" spans="1:6">
      <c r="A28" s="15"/>
      <c r="B28" s="16"/>
      <c r="C28" s="17"/>
      <c r="D28" s="18"/>
      <c r="E28" s="18"/>
      <c r="F28" s="19"/>
    </row>
    <row r="29" s="1" customFormat="1" ht="16.85" customHeight="1" spans="1:6">
      <c r="A29" s="15"/>
      <c r="B29" s="16"/>
      <c r="C29" s="17"/>
      <c r="D29" s="18"/>
      <c r="E29" s="18"/>
      <c r="F29" s="19"/>
    </row>
    <row r="30" s="1" customFormat="1" ht="17.6" customHeight="1" spans="1:6">
      <c r="A30" s="15"/>
      <c r="B30" s="16"/>
      <c r="C30" s="17"/>
      <c r="D30" s="18"/>
      <c r="E30" s="18"/>
      <c r="F30" s="19"/>
    </row>
    <row r="31" s="1" customFormat="1" ht="16.85" customHeight="1" spans="1:6">
      <c r="A31" s="15"/>
      <c r="B31" s="16"/>
      <c r="C31" s="17"/>
      <c r="D31" s="18"/>
      <c r="E31" s="18"/>
      <c r="F31" s="19"/>
    </row>
    <row r="32" s="1" customFormat="1" ht="16.85" customHeight="1" spans="1:6">
      <c r="A32" s="15"/>
      <c r="B32" s="16"/>
      <c r="C32" s="17"/>
      <c r="D32" s="18"/>
      <c r="E32" s="18"/>
      <c r="F32" s="19"/>
    </row>
    <row r="33" s="1" customFormat="1" ht="16.85" customHeight="1" spans="1:6">
      <c r="A33" s="15"/>
      <c r="B33" s="16"/>
      <c r="C33" s="17"/>
      <c r="D33" s="18"/>
      <c r="E33" s="18"/>
      <c r="F33" s="19"/>
    </row>
    <row r="34" s="1" customFormat="1" ht="17.6" customHeight="1" spans="1:6">
      <c r="A34" s="15"/>
      <c r="B34" s="16"/>
      <c r="C34" s="17"/>
      <c r="D34" s="18"/>
      <c r="E34" s="18"/>
      <c r="F34" s="19"/>
    </row>
    <row r="35" s="1" customFormat="1" ht="16.85" customHeight="1" spans="1:6">
      <c r="A35" s="15"/>
      <c r="B35" s="16"/>
      <c r="C35" s="17"/>
      <c r="D35" s="18"/>
      <c r="E35" s="18"/>
      <c r="F35" s="19"/>
    </row>
    <row r="36" s="1" customFormat="1" ht="16.85" customHeight="1" spans="1:6">
      <c r="A36" s="15"/>
      <c r="B36" s="16"/>
      <c r="C36" s="17"/>
      <c r="D36" s="18"/>
      <c r="E36" s="18"/>
      <c r="F36" s="19"/>
    </row>
    <row r="37" s="1" customFormat="1" ht="16.85" customHeight="1" spans="1:6">
      <c r="A37" s="15"/>
      <c r="B37" s="16"/>
      <c r="C37" s="17"/>
      <c r="D37" s="18"/>
      <c r="E37" s="18"/>
      <c r="F37" s="19"/>
    </row>
    <row r="38" s="1" customFormat="1" ht="17.6" customHeight="1" spans="1:6">
      <c r="A38" s="15"/>
      <c r="B38" s="16"/>
      <c r="C38" s="17"/>
      <c r="D38" s="18"/>
      <c r="E38" s="18"/>
      <c r="F38" s="19"/>
    </row>
    <row r="39" s="1" customFormat="1" ht="16.85" customHeight="1" spans="1:6">
      <c r="A39" s="15"/>
      <c r="B39" s="16"/>
      <c r="C39" s="17"/>
      <c r="D39" s="18"/>
      <c r="E39" s="18"/>
      <c r="F39" s="19"/>
    </row>
    <row r="40" s="1" customFormat="1" ht="22" customHeight="1" spans="1:6">
      <c r="A40" s="21" t="s">
        <v>73</v>
      </c>
      <c r="B40" s="21"/>
      <c r="C40" s="21"/>
      <c r="D40" s="22">
        <f>SUM(F7:F13)</f>
        <v>0</v>
      </c>
      <c r="E40" s="22"/>
      <c r="F40" s="22"/>
    </row>
  </sheetData>
  <sheetProtection sheet="1" objects="1"/>
  <mergeCells count="5">
    <mergeCell ref="A1:F1"/>
    <mergeCell ref="A2:E2"/>
    <mergeCell ref="A3:F3"/>
    <mergeCell ref="A40:C40"/>
    <mergeCell ref="D40:F40"/>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showZeros="0" view="pageBreakPreview" zoomScaleNormal="100" topLeftCell="A2" workbookViewId="0">
      <selection activeCell="E7" sqref="E7:E17"/>
    </sheetView>
  </sheetViews>
  <sheetFormatPr defaultColWidth="9" defaultRowHeight="15.6" outlineLevelCol="5"/>
  <cols>
    <col min="1" max="1" width="7.125" style="1" customWidth="1"/>
    <col min="2" max="2" width="32.2" style="1" customWidth="1"/>
    <col min="3" max="3" width="7.125" style="1" customWidth="1"/>
    <col min="4" max="4" width="11.375" style="1" customWidth="1"/>
    <col min="5" max="6" width="11.5" style="1" customWidth="1"/>
    <col min="7" max="7" width="10" style="1" customWidth="1"/>
    <col min="8" max="16384" width="9" style="1"/>
  </cols>
  <sheetData>
    <row r="1" s="1" customFormat="1" ht="32.95" customHeight="1" spans="1:6">
      <c r="A1" s="2" t="s">
        <v>21</v>
      </c>
      <c r="B1" s="2"/>
      <c r="C1" s="2"/>
      <c r="D1" s="2"/>
      <c r="E1" s="2"/>
      <c r="F1" s="2"/>
    </row>
    <row r="2" s="1" customFormat="1" ht="16.85" customHeight="1" spans="1:6">
      <c r="A2" s="10" t="s">
        <v>22</v>
      </c>
      <c r="B2" s="10"/>
      <c r="C2" s="10"/>
      <c r="D2" s="10"/>
      <c r="E2" s="11"/>
      <c r="F2" s="10"/>
    </row>
    <row r="3" s="1" customFormat="1" ht="21.25" customHeight="1" spans="1:6">
      <c r="A3" s="12" t="s">
        <v>74</v>
      </c>
      <c r="B3" s="12"/>
      <c r="C3" s="12"/>
      <c r="D3" s="12"/>
      <c r="E3" s="12"/>
      <c r="F3" s="12"/>
    </row>
    <row r="4" s="1" customFormat="1" ht="22" customHeight="1" spans="1:6">
      <c r="A4" s="13" t="s">
        <v>24</v>
      </c>
      <c r="B4" s="8" t="s">
        <v>25</v>
      </c>
      <c r="C4" s="8" t="s">
        <v>26</v>
      </c>
      <c r="D4" s="8" t="s">
        <v>27</v>
      </c>
      <c r="E4" s="8" t="s">
        <v>28</v>
      </c>
      <c r="F4" s="14" t="s">
        <v>29</v>
      </c>
    </row>
    <row r="5" s="1" customFormat="1" ht="17.6" customHeight="1" spans="1:6">
      <c r="A5" s="15" t="s">
        <v>75</v>
      </c>
      <c r="B5" s="16" t="s">
        <v>76</v>
      </c>
      <c r="C5" s="17"/>
      <c r="D5" s="18"/>
      <c r="E5" s="18"/>
      <c r="F5" s="19"/>
    </row>
    <row r="6" s="1" customFormat="1" ht="16.85" customHeight="1" spans="1:6">
      <c r="A6" s="15" t="s">
        <v>77</v>
      </c>
      <c r="B6" s="16" t="s">
        <v>78</v>
      </c>
      <c r="C6" s="17"/>
      <c r="D6" s="18"/>
      <c r="E6" s="18"/>
      <c r="F6" s="19"/>
    </row>
    <row r="7" s="1" customFormat="1" ht="16.85" customHeight="1" spans="1:6">
      <c r="A7" s="15" t="s">
        <v>34</v>
      </c>
      <c r="B7" s="16" t="s">
        <v>79</v>
      </c>
      <c r="C7" s="17" t="s">
        <v>80</v>
      </c>
      <c r="D7" s="18" t="s">
        <v>81</v>
      </c>
      <c r="E7" s="20"/>
      <c r="F7" s="19">
        <f>ROUND(D7*E7,0)</f>
        <v>0</v>
      </c>
    </row>
    <row r="8" s="1" customFormat="1" ht="16.85" customHeight="1" spans="1:6">
      <c r="A8" s="15" t="s">
        <v>82</v>
      </c>
      <c r="B8" s="16" t="s">
        <v>83</v>
      </c>
      <c r="C8" s="17"/>
      <c r="D8" s="18"/>
      <c r="E8" s="20"/>
      <c r="F8" s="19">
        <f t="shared" ref="F8:F17" si="0">ROUND(D8*E8,0)</f>
        <v>0</v>
      </c>
    </row>
    <row r="9" s="1" customFormat="1" ht="17.6" customHeight="1" spans="1:6">
      <c r="A9" s="15" t="s">
        <v>84</v>
      </c>
      <c r="B9" s="16" t="s">
        <v>85</v>
      </c>
      <c r="C9" s="17" t="s">
        <v>86</v>
      </c>
      <c r="D9" s="18" t="s">
        <v>87</v>
      </c>
      <c r="E9" s="20"/>
      <c r="F9" s="19">
        <f t="shared" si="0"/>
        <v>0</v>
      </c>
    </row>
    <row r="10" s="1" customFormat="1" ht="16.85" customHeight="1" spans="1:6">
      <c r="A10" s="15" t="s">
        <v>88</v>
      </c>
      <c r="B10" s="16" t="s">
        <v>89</v>
      </c>
      <c r="C10" s="17"/>
      <c r="D10" s="18"/>
      <c r="E10" s="20"/>
      <c r="F10" s="19">
        <f t="shared" si="0"/>
        <v>0</v>
      </c>
    </row>
    <row r="11" s="1" customFormat="1" ht="16.85" customHeight="1" spans="1:6">
      <c r="A11" s="15" t="s">
        <v>90</v>
      </c>
      <c r="B11" s="16" t="s">
        <v>89</v>
      </c>
      <c r="C11" s="17"/>
      <c r="D11" s="18"/>
      <c r="E11" s="20"/>
      <c r="F11" s="19">
        <f t="shared" si="0"/>
        <v>0</v>
      </c>
    </row>
    <row r="12" s="1" customFormat="1" ht="16.85" customHeight="1" spans="1:6">
      <c r="A12" s="15" t="s">
        <v>34</v>
      </c>
      <c r="B12" s="16" t="s">
        <v>91</v>
      </c>
      <c r="C12" s="17" t="s">
        <v>58</v>
      </c>
      <c r="D12" s="18" t="s">
        <v>59</v>
      </c>
      <c r="E12" s="20"/>
      <c r="F12" s="19">
        <f t="shared" si="0"/>
        <v>0</v>
      </c>
    </row>
    <row r="13" s="1" customFormat="1" ht="17.6" customHeight="1" spans="1:6">
      <c r="A13" s="15" t="s">
        <v>92</v>
      </c>
      <c r="B13" s="16" t="s">
        <v>93</v>
      </c>
      <c r="C13" s="17" t="s">
        <v>80</v>
      </c>
      <c r="D13" s="18" t="s">
        <v>94</v>
      </c>
      <c r="E13" s="20"/>
      <c r="F13" s="19">
        <f t="shared" si="0"/>
        <v>0</v>
      </c>
    </row>
    <row r="14" s="1" customFormat="1" ht="33.7" customHeight="1" spans="1:6">
      <c r="A14" s="15" t="s">
        <v>95</v>
      </c>
      <c r="B14" s="23" t="s">
        <v>96</v>
      </c>
      <c r="C14" s="17"/>
      <c r="D14" s="18"/>
      <c r="E14" s="20"/>
      <c r="F14" s="19">
        <f t="shared" si="0"/>
        <v>0</v>
      </c>
    </row>
    <row r="15" s="1" customFormat="1" ht="16.85" customHeight="1" spans="1:6">
      <c r="A15" s="15" t="s">
        <v>97</v>
      </c>
      <c r="B15" s="16" t="s">
        <v>98</v>
      </c>
      <c r="C15" s="17" t="s">
        <v>58</v>
      </c>
      <c r="D15" s="18" t="s">
        <v>99</v>
      </c>
      <c r="E15" s="20"/>
      <c r="F15" s="19">
        <f t="shared" si="0"/>
        <v>0</v>
      </c>
    </row>
    <row r="16" s="1" customFormat="1" ht="16.85" customHeight="1" spans="1:6">
      <c r="A16" s="15" t="s">
        <v>100</v>
      </c>
      <c r="B16" s="16" t="s">
        <v>101</v>
      </c>
      <c r="C16" s="17"/>
      <c r="D16" s="18"/>
      <c r="E16" s="20"/>
      <c r="F16" s="19">
        <f t="shared" si="0"/>
        <v>0</v>
      </c>
    </row>
    <row r="17" s="1" customFormat="1" ht="17.6" customHeight="1" spans="1:6">
      <c r="A17" s="15" t="s">
        <v>34</v>
      </c>
      <c r="B17" s="16" t="s">
        <v>102</v>
      </c>
      <c r="C17" s="17" t="s">
        <v>58</v>
      </c>
      <c r="D17" s="18" t="s">
        <v>103</v>
      </c>
      <c r="E17" s="20"/>
      <c r="F17" s="19">
        <f t="shared" si="0"/>
        <v>0</v>
      </c>
    </row>
    <row r="18" s="1" customFormat="1" ht="16.85" customHeight="1" spans="1:6">
      <c r="A18" s="15"/>
      <c r="B18" s="16"/>
      <c r="C18" s="17"/>
      <c r="D18" s="18"/>
      <c r="E18" s="18"/>
      <c r="F18" s="19"/>
    </row>
    <row r="19" s="1" customFormat="1" ht="16.85" customHeight="1" spans="1:6">
      <c r="A19" s="15"/>
      <c r="B19" s="16"/>
      <c r="C19" s="17"/>
      <c r="D19" s="18"/>
      <c r="E19" s="18"/>
      <c r="F19" s="19"/>
    </row>
    <row r="20" s="1" customFormat="1" ht="16.85" customHeight="1" spans="1:6">
      <c r="A20" s="15"/>
      <c r="B20" s="16"/>
      <c r="C20" s="17"/>
      <c r="D20" s="18"/>
      <c r="E20" s="18"/>
      <c r="F20" s="19"/>
    </row>
    <row r="21" s="1" customFormat="1" ht="17.6" customHeight="1" spans="1:6">
      <c r="A21" s="15"/>
      <c r="B21" s="16"/>
      <c r="C21" s="17"/>
      <c r="D21" s="18"/>
      <c r="E21" s="18"/>
      <c r="F21" s="19"/>
    </row>
    <row r="22" s="1" customFormat="1" ht="16.85" customHeight="1" spans="1:6">
      <c r="A22" s="15"/>
      <c r="B22" s="16"/>
      <c r="C22" s="17"/>
      <c r="D22" s="18"/>
      <c r="E22" s="18"/>
      <c r="F22" s="19"/>
    </row>
    <row r="23" s="1" customFormat="1" ht="16.85" customHeight="1" spans="1:6">
      <c r="A23" s="15"/>
      <c r="B23" s="16"/>
      <c r="C23" s="17"/>
      <c r="D23" s="18"/>
      <c r="E23" s="18"/>
      <c r="F23" s="19"/>
    </row>
    <row r="24" s="1" customFormat="1" ht="16.85" customHeight="1" spans="1:6">
      <c r="A24" s="15"/>
      <c r="B24" s="16"/>
      <c r="C24" s="17"/>
      <c r="D24" s="18"/>
      <c r="E24" s="18"/>
      <c r="F24" s="19"/>
    </row>
    <row r="25" s="1" customFormat="1" ht="17.6" customHeight="1" spans="1:6">
      <c r="A25" s="15"/>
      <c r="B25" s="16"/>
      <c r="C25" s="17"/>
      <c r="D25" s="18"/>
      <c r="E25" s="18"/>
      <c r="F25" s="19"/>
    </row>
    <row r="26" s="1" customFormat="1" ht="16.85" customHeight="1" spans="1:6">
      <c r="A26" s="15"/>
      <c r="B26" s="16"/>
      <c r="C26" s="17"/>
      <c r="D26" s="18"/>
      <c r="E26" s="18"/>
      <c r="F26" s="19"/>
    </row>
    <row r="27" s="1" customFormat="1" ht="16.85" customHeight="1" spans="1:6">
      <c r="A27" s="15"/>
      <c r="B27" s="16"/>
      <c r="C27" s="17"/>
      <c r="D27" s="18"/>
      <c r="E27" s="18"/>
      <c r="F27" s="19"/>
    </row>
    <row r="28" s="1" customFormat="1" ht="16.85" customHeight="1" spans="1:6">
      <c r="A28" s="15"/>
      <c r="B28" s="16"/>
      <c r="C28" s="17"/>
      <c r="D28" s="18"/>
      <c r="E28" s="18"/>
      <c r="F28" s="19"/>
    </row>
    <row r="29" s="1" customFormat="1" ht="17.6" customHeight="1" spans="1:6">
      <c r="A29" s="15"/>
      <c r="B29" s="16"/>
      <c r="C29" s="17"/>
      <c r="D29" s="18"/>
      <c r="E29" s="18"/>
      <c r="F29" s="19"/>
    </row>
    <row r="30" s="1" customFormat="1" ht="16.85" customHeight="1" spans="1:6">
      <c r="A30" s="15"/>
      <c r="B30" s="16"/>
      <c r="C30" s="17"/>
      <c r="D30" s="18"/>
      <c r="E30" s="18"/>
      <c r="F30" s="19"/>
    </row>
    <row r="31" s="1" customFormat="1" ht="16.85" customHeight="1" spans="1:6">
      <c r="A31" s="15"/>
      <c r="B31" s="16"/>
      <c r="C31" s="17"/>
      <c r="D31" s="18"/>
      <c r="E31" s="18"/>
      <c r="F31" s="19"/>
    </row>
    <row r="32" s="1" customFormat="1" ht="16.85" customHeight="1" spans="1:6">
      <c r="A32" s="15"/>
      <c r="B32" s="16"/>
      <c r="C32" s="17"/>
      <c r="D32" s="18"/>
      <c r="E32" s="18"/>
      <c r="F32" s="19"/>
    </row>
    <row r="33" s="1" customFormat="1" ht="17.6" customHeight="1" spans="1:6">
      <c r="A33" s="15"/>
      <c r="B33" s="16"/>
      <c r="C33" s="17"/>
      <c r="D33" s="18"/>
      <c r="E33" s="18"/>
      <c r="F33" s="19"/>
    </row>
    <row r="34" s="1" customFormat="1" ht="16.85" customHeight="1" spans="1:6">
      <c r="A34" s="15"/>
      <c r="B34" s="16"/>
      <c r="C34" s="17"/>
      <c r="D34" s="18"/>
      <c r="E34" s="18"/>
      <c r="F34" s="19"/>
    </row>
    <row r="35" s="1" customFormat="1" ht="16.85" customHeight="1" spans="1:6">
      <c r="A35" s="15"/>
      <c r="B35" s="16"/>
      <c r="C35" s="17"/>
      <c r="D35" s="18"/>
      <c r="E35" s="18"/>
      <c r="F35" s="19"/>
    </row>
    <row r="36" s="1" customFormat="1" ht="16.85" customHeight="1" spans="1:6">
      <c r="A36" s="15"/>
      <c r="B36" s="16"/>
      <c r="C36" s="17"/>
      <c r="D36" s="18"/>
      <c r="E36" s="18"/>
      <c r="F36" s="19"/>
    </row>
    <row r="37" s="1" customFormat="1" ht="17.6" customHeight="1" spans="1:6">
      <c r="A37" s="15"/>
      <c r="B37" s="16"/>
      <c r="C37" s="17"/>
      <c r="D37" s="18"/>
      <c r="E37" s="18"/>
      <c r="F37" s="19"/>
    </row>
    <row r="38" s="1" customFormat="1" ht="16.85" customHeight="1" spans="1:6">
      <c r="A38" s="15"/>
      <c r="B38" s="16"/>
      <c r="C38" s="17"/>
      <c r="D38" s="18"/>
      <c r="E38" s="18"/>
      <c r="F38" s="19"/>
    </row>
    <row r="39" s="1" customFormat="1" ht="22" customHeight="1" spans="1:6">
      <c r="A39" s="21" t="s">
        <v>104</v>
      </c>
      <c r="B39" s="21"/>
      <c r="C39" s="21"/>
      <c r="D39" s="22">
        <f>SUM(F7:F17)</f>
        <v>0</v>
      </c>
      <c r="E39" s="22"/>
      <c r="F39" s="22"/>
    </row>
  </sheetData>
  <sheetProtection sheet="1" objects="1"/>
  <mergeCells count="4">
    <mergeCell ref="A1:F1"/>
    <mergeCell ref="A3:F3"/>
    <mergeCell ref="A39:C39"/>
    <mergeCell ref="D39:F39"/>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showZeros="0" view="pageBreakPreview" zoomScaleNormal="100" workbookViewId="0">
      <selection activeCell="E7" sqref="E7:E8"/>
    </sheetView>
  </sheetViews>
  <sheetFormatPr defaultColWidth="9" defaultRowHeight="15.6" outlineLevelCol="5"/>
  <cols>
    <col min="1" max="1" width="7.125" style="1" customWidth="1"/>
    <col min="2" max="2" width="28.7416666666667" style="1" customWidth="1"/>
    <col min="3" max="3" width="7.125" style="1" customWidth="1"/>
    <col min="4" max="4" width="11.375" style="1" customWidth="1"/>
    <col min="5" max="5" width="13.9" style="1" customWidth="1"/>
    <col min="6" max="6" width="11.5" style="1" customWidth="1"/>
    <col min="7" max="7" width="10" style="1" customWidth="1"/>
    <col min="8" max="16384" width="9" style="1"/>
  </cols>
  <sheetData>
    <row r="1" s="1" customFormat="1" ht="32.95" customHeight="1" spans="1:6">
      <c r="A1" s="2" t="s">
        <v>21</v>
      </c>
      <c r="B1" s="2"/>
      <c r="C1" s="2"/>
      <c r="D1" s="2"/>
      <c r="E1" s="2"/>
      <c r="F1" s="2"/>
    </row>
    <row r="2" s="1" customFormat="1" ht="16.85" customHeight="1" spans="1:6">
      <c r="A2" s="10" t="s">
        <v>22</v>
      </c>
      <c r="B2" s="10"/>
      <c r="C2" s="10"/>
      <c r="D2" s="10"/>
      <c r="E2" s="11"/>
      <c r="F2" s="10"/>
    </row>
    <row r="3" s="1" customFormat="1" ht="21.25" customHeight="1" spans="1:6">
      <c r="A3" s="12" t="s">
        <v>105</v>
      </c>
      <c r="B3" s="12"/>
      <c r="C3" s="12"/>
      <c r="D3" s="12"/>
      <c r="E3" s="12"/>
      <c r="F3" s="12"/>
    </row>
    <row r="4" s="1" customFormat="1" ht="22" customHeight="1" spans="1:6">
      <c r="A4" s="13" t="s">
        <v>24</v>
      </c>
      <c r="B4" s="8" t="s">
        <v>25</v>
      </c>
      <c r="C4" s="8" t="s">
        <v>26</v>
      </c>
      <c r="D4" s="8" t="s">
        <v>27</v>
      </c>
      <c r="E4" s="8" t="s">
        <v>28</v>
      </c>
      <c r="F4" s="14" t="s">
        <v>29</v>
      </c>
    </row>
    <row r="5" s="1" customFormat="1" ht="17.6" customHeight="1" spans="1:6">
      <c r="A5" s="15" t="s">
        <v>106</v>
      </c>
      <c r="B5" s="16" t="s">
        <v>107</v>
      </c>
      <c r="C5" s="17"/>
      <c r="D5" s="18"/>
      <c r="E5" s="18"/>
      <c r="F5" s="19"/>
    </row>
    <row r="6" s="1" customFormat="1" ht="16.85" customHeight="1" spans="1:6">
      <c r="A6" s="15" t="s">
        <v>108</v>
      </c>
      <c r="B6" s="16" t="s">
        <v>109</v>
      </c>
      <c r="C6" s="17"/>
      <c r="D6" s="18"/>
      <c r="E6" s="18"/>
      <c r="F6" s="19"/>
    </row>
    <row r="7" s="1" customFormat="1" ht="16.85" customHeight="1" spans="1:6">
      <c r="A7" s="15" t="s">
        <v>34</v>
      </c>
      <c r="B7" s="16" t="s">
        <v>110</v>
      </c>
      <c r="C7" s="17" t="s">
        <v>111</v>
      </c>
      <c r="D7" s="18" t="s">
        <v>112</v>
      </c>
      <c r="E7" s="20"/>
      <c r="F7" s="19">
        <f>ROUND(D7*E7,0)</f>
        <v>0</v>
      </c>
    </row>
    <row r="8" s="1" customFormat="1" ht="16.85" customHeight="1" spans="1:6">
      <c r="A8" s="15" t="s">
        <v>113</v>
      </c>
      <c r="B8" s="16" t="s">
        <v>114</v>
      </c>
      <c r="C8" s="17" t="s">
        <v>111</v>
      </c>
      <c r="D8" s="18" t="s">
        <v>115</v>
      </c>
      <c r="E8" s="20"/>
      <c r="F8" s="19">
        <f>ROUND(D8*E8,0)</f>
        <v>0</v>
      </c>
    </row>
    <row r="9" s="1" customFormat="1" ht="17.6" customHeight="1" spans="1:6">
      <c r="A9" s="15"/>
      <c r="B9" s="16"/>
      <c r="C9" s="17"/>
      <c r="D9" s="18"/>
      <c r="E9" s="18"/>
      <c r="F9" s="19"/>
    </row>
    <row r="10" s="1" customFormat="1" ht="16.85" customHeight="1" spans="1:6">
      <c r="A10" s="15"/>
      <c r="B10" s="16"/>
      <c r="C10" s="17"/>
      <c r="D10" s="18"/>
      <c r="E10" s="18"/>
      <c r="F10" s="19"/>
    </row>
    <row r="11" s="1" customFormat="1" ht="16.85" customHeight="1" spans="1:6">
      <c r="A11" s="15"/>
      <c r="B11" s="16"/>
      <c r="C11" s="17"/>
      <c r="D11" s="18"/>
      <c r="E11" s="18"/>
      <c r="F11" s="19"/>
    </row>
    <row r="12" s="1" customFormat="1" ht="16.85" customHeight="1" spans="1:6">
      <c r="A12" s="15"/>
      <c r="B12" s="16"/>
      <c r="C12" s="17"/>
      <c r="D12" s="18"/>
      <c r="E12" s="18"/>
      <c r="F12" s="19"/>
    </row>
    <row r="13" s="1" customFormat="1" ht="17.6" customHeight="1" spans="1:6">
      <c r="A13" s="15"/>
      <c r="B13" s="16"/>
      <c r="C13" s="17"/>
      <c r="D13" s="18"/>
      <c r="E13" s="18"/>
      <c r="F13" s="19"/>
    </row>
    <row r="14" s="1" customFormat="1" ht="16.85" customHeight="1" spans="1:6">
      <c r="A14" s="15"/>
      <c r="B14" s="16"/>
      <c r="C14" s="17"/>
      <c r="D14" s="18"/>
      <c r="E14" s="18"/>
      <c r="F14" s="19"/>
    </row>
    <row r="15" s="1" customFormat="1" ht="16.85" customHeight="1" spans="1:6">
      <c r="A15" s="15"/>
      <c r="B15" s="16"/>
      <c r="C15" s="17"/>
      <c r="D15" s="18"/>
      <c r="E15" s="18"/>
      <c r="F15" s="19"/>
    </row>
    <row r="16" s="1" customFormat="1" ht="16.85" customHeight="1" spans="1:6">
      <c r="A16" s="15"/>
      <c r="B16" s="16"/>
      <c r="C16" s="17"/>
      <c r="D16" s="18"/>
      <c r="E16" s="18"/>
      <c r="F16" s="19"/>
    </row>
    <row r="17" s="1" customFormat="1" ht="16.85" customHeight="1" spans="1:6">
      <c r="A17" s="15"/>
      <c r="B17" s="16"/>
      <c r="C17" s="17"/>
      <c r="D17" s="18"/>
      <c r="E17" s="18"/>
      <c r="F17" s="19"/>
    </row>
    <row r="18" s="1" customFormat="1" ht="17.6" customHeight="1" spans="1:6">
      <c r="A18" s="15"/>
      <c r="B18" s="16"/>
      <c r="C18" s="17"/>
      <c r="D18" s="18"/>
      <c r="E18" s="18"/>
      <c r="F18" s="19"/>
    </row>
    <row r="19" s="1" customFormat="1" ht="16.85" customHeight="1" spans="1:6">
      <c r="A19" s="15"/>
      <c r="B19" s="16"/>
      <c r="C19" s="17"/>
      <c r="D19" s="18"/>
      <c r="E19" s="18"/>
      <c r="F19" s="19"/>
    </row>
    <row r="20" s="1" customFormat="1" ht="16.85" customHeight="1" spans="1:6">
      <c r="A20" s="15"/>
      <c r="B20" s="16"/>
      <c r="C20" s="17"/>
      <c r="D20" s="18"/>
      <c r="E20" s="18"/>
      <c r="F20" s="19"/>
    </row>
    <row r="21" s="1" customFormat="1" ht="16.85" customHeight="1" spans="1:6">
      <c r="A21" s="15"/>
      <c r="B21" s="16"/>
      <c r="C21" s="17"/>
      <c r="D21" s="18"/>
      <c r="E21" s="18"/>
      <c r="F21" s="19"/>
    </row>
    <row r="22" s="1" customFormat="1" ht="17.6" customHeight="1" spans="1:6">
      <c r="A22" s="15"/>
      <c r="B22" s="16"/>
      <c r="C22" s="17"/>
      <c r="D22" s="18"/>
      <c r="E22" s="18"/>
      <c r="F22" s="19"/>
    </row>
    <row r="23" s="1" customFormat="1" ht="16.85" customHeight="1" spans="1:6">
      <c r="A23" s="15"/>
      <c r="B23" s="16"/>
      <c r="C23" s="17"/>
      <c r="D23" s="18"/>
      <c r="E23" s="18"/>
      <c r="F23" s="19"/>
    </row>
    <row r="24" s="1" customFormat="1" ht="16.85" customHeight="1" spans="1:6">
      <c r="A24" s="15"/>
      <c r="B24" s="16"/>
      <c r="C24" s="17"/>
      <c r="D24" s="18"/>
      <c r="E24" s="18"/>
      <c r="F24" s="19"/>
    </row>
    <row r="25" s="1" customFormat="1" ht="16.85" customHeight="1" spans="1:6">
      <c r="A25" s="15"/>
      <c r="B25" s="16"/>
      <c r="C25" s="17"/>
      <c r="D25" s="18"/>
      <c r="E25" s="18"/>
      <c r="F25" s="19"/>
    </row>
    <row r="26" s="1" customFormat="1" ht="17.6" customHeight="1" spans="1:6">
      <c r="A26" s="15"/>
      <c r="B26" s="16"/>
      <c r="C26" s="17"/>
      <c r="D26" s="18"/>
      <c r="E26" s="18"/>
      <c r="F26" s="19"/>
    </row>
    <row r="27" s="1" customFormat="1" ht="16.85" customHeight="1" spans="1:6">
      <c r="A27" s="15"/>
      <c r="B27" s="16"/>
      <c r="C27" s="17"/>
      <c r="D27" s="18"/>
      <c r="E27" s="18"/>
      <c r="F27" s="19"/>
    </row>
    <row r="28" s="1" customFormat="1" ht="16.85" customHeight="1" spans="1:6">
      <c r="A28" s="15"/>
      <c r="B28" s="16"/>
      <c r="C28" s="17"/>
      <c r="D28" s="18"/>
      <c r="E28" s="18"/>
      <c r="F28" s="19"/>
    </row>
    <row r="29" s="1" customFormat="1" ht="16.85" customHeight="1" spans="1:6">
      <c r="A29" s="15"/>
      <c r="B29" s="16"/>
      <c r="C29" s="17"/>
      <c r="D29" s="18"/>
      <c r="E29" s="18"/>
      <c r="F29" s="19"/>
    </row>
    <row r="30" s="1" customFormat="1" ht="17.6" customHeight="1" spans="1:6">
      <c r="A30" s="15"/>
      <c r="B30" s="16"/>
      <c r="C30" s="17"/>
      <c r="D30" s="18"/>
      <c r="E30" s="18"/>
      <c r="F30" s="19"/>
    </row>
    <row r="31" s="1" customFormat="1" ht="16.85" customHeight="1" spans="1:6">
      <c r="A31" s="15"/>
      <c r="B31" s="16"/>
      <c r="C31" s="17"/>
      <c r="D31" s="18"/>
      <c r="E31" s="18"/>
      <c r="F31" s="19"/>
    </row>
    <row r="32" s="1" customFormat="1" ht="16.85" customHeight="1" spans="1:6">
      <c r="A32" s="15"/>
      <c r="B32" s="16"/>
      <c r="C32" s="17"/>
      <c r="D32" s="18"/>
      <c r="E32" s="18"/>
      <c r="F32" s="19"/>
    </row>
    <row r="33" s="1" customFormat="1" ht="16.85" customHeight="1" spans="1:6">
      <c r="A33" s="15"/>
      <c r="B33" s="16"/>
      <c r="C33" s="17"/>
      <c r="D33" s="18"/>
      <c r="E33" s="18"/>
      <c r="F33" s="19"/>
    </row>
    <row r="34" s="1" customFormat="1" ht="17.6" customHeight="1" spans="1:6">
      <c r="A34" s="15"/>
      <c r="B34" s="16"/>
      <c r="C34" s="17"/>
      <c r="D34" s="18"/>
      <c r="E34" s="18"/>
      <c r="F34" s="19"/>
    </row>
    <row r="35" s="1" customFormat="1" ht="16.85" customHeight="1" spans="1:6">
      <c r="A35" s="15"/>
      <c r="B35" s="16"/>
      <c r="C35" s="17"/>
      <c r="D35" s="18"/>
      <c r="E35" s="18"/>
      <c r="F35" s="19"/>
    </row>
    <row r="36" s="1" customFormat="1" ht="16.85" customHeight="1" spans="1:6">
      <c r="A36" s="15"/>
      <c r="B36" s="16"/>
      <c r="C36" s="17"/>
      <c r="D36" s="18"/>
      <c r="E36" s="18"/>
      <c r="F36" s="19"/>
    </row>
    <row r="37" s="1" customFormat="1" ht="16.85" customHeight="1" spans="1:6">
      <c r="A37" s="15"/>
      <c r="B37" s="16"/>
      <c r="C37" s="17"/>
      <c r="D37" s="18"/>
      <c r="E37" s="18"/>
      <c r="F37" s="19"/>
    </row>
    <row r="38" s="1" customFormat="1" ht="17.6" customHeight="1" spans="1:6">
      <c r="A38" s="15"/>
      <c r="B38" s="16"/>
      <c r="C38" s="17"/>
      <c r="D38" s="18"/>
      <c r="E38" s="18"/>
      <c r="F38" s="19"/>
    </row>
    <row r="39" s="1" customFormat="1" ht="16.85" customHeight="1" spans="1:6">
      <c r="A39" s="15"/>
      <c r="B39" s="16"/>
      <c r="C39" s="17"/>
      <c r="D39" s="18"/>
      <c r="E39" s="18"/>
      <c r="F39" s="19"/>
    </row>
    <row r="40" s="1" customFormat="1" ht="22" customHeight="1" spans="1:6">
      <c r="A40" s="21" t="s">
        <v>116</v>
      </c>
      <c r="B40" s="21"/>
      <c r="C40" s="21"/>
      <c r="D40" s="22">
        <f>SUM(F7:F8)</f>
        <v>0</v>
      </c>
      <c r="E40" s="22"/>
      <c r="F40" s="22"/>
    </row>
  </sheetData>
  <sheetProtection sheet="1" objects="1"/>
  <mergeCells count="4">
    <mergeCell ref="A1:F1"/>
    <mergeCell ref="A3:F3"/>
    <mergeCell ref="A40:C40"/>
    <mergeCell ref="D40:F40"/>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showZeros="0" view="pageBreakPreview" zoomScaleNormal="100" workbookViewId="0">
      <selection activeCell="D8" sqref="D8"/>
    </sheetView>
  </sheetViews>
  <sheetFormatPr defaultColWidth="9" defaultRowHeight="15.6" outlineLevelCol="3"/>
  <cols>
    <col min="1" max="1" width="13.125" style="1" customWidth="1"/>
    <col min="2" max="2" width="14.25" style="1" customWidth="1"/>
    <col min="3" max="3" width="35.7416666666667" style="1" customWidth="1"/>
    <col min="4" max="4" width="17.125" style="1" customWidth="1"/>
    <col min="5" max="5" width="10" style="1" customWidth="1"/>
    <col min="6" max="16384" width="9" style="1"/>
  </cols>
  <sheetData>
    <row r="1" ht="32.95" customHeight="1" spans="1:4">
      <c r="A1" s="2" t="s">
        <v>117</v>
      </c>
      <c r="B1" s="2"/>
      <c r="C1" s="2"/>
      <c r="D1" s="2"/>
    </row>
    <row r="2" ht="16.85" customHeight="1" spans="1:4">
      <c r="A2" s="3" t="s">
        <v>118</v>
      </c>
      <c r="B2" s="3"/>
      <c r="C2" s="3"/>
      <c r="D2" s="3"/>
    </row>
    <row r="3" ht="32.95" customHeight="1" spans="1:4">
      <c r="A3" s="4" t="s">
        <v>119</v>
      </c>
      <c r="B3" s="5" t="s">
        <v>120</v>
      </c>
      <c r="C3" s="5" t="s">
        <v>121</v>
      </c>
      <c r="D3" s="6" t="s">
        <v>122</v>
      </c>
    </row>
    <row r="4" ht="28.55" customHeight="1" spans="1:4">
      <c r="A4" s="7" t="s">
        <v>37</v>
      </c>
      <c r="B4" s="8" t="s">
        <v>123</v>
      </c>
      <c r="C4" s="8" t="s">
        <v>23</v>
      </c>
      <c r="D4" s="9">
        <f>'100章'!D40</f>
        <v>0</v>
      </c>
    </row>
    <row r="5" ht="28.55" customHeight="1" spans="1:4">
      <c r="A5" s="7" t="s">
        <v>124</v>
      </c>
      <c r="B5" s="8" t="s">
        <v>125</v>
      </c>
      <c r="C5" s="8" t="s">
        <v>52</v>
      </c>
      <c r="D5" s="9">
        <f>'200章'!D40</f>
        <v>0</v>
      </c>
    </row>
    <row r="6" ht="28.55" customHeight="1" spans="1:4">
      <c r="A6" s="7" t="s">
        <v>126</v>
      </c>
      <c r="B6" s="8" t="s">
        <v>127</v>
      </c>
      <c r="C6" s="8" t="s">
        <v>74</v>
      </c>
      <c r="D6" s="9">
        <f>'300章'!D39</f>
        <v>0</v>
      </c>
    </row>
    <row r="7" ht="28.55" customHeight="1" spans="1:4">
      <c r="A7" s="7" t="s">
        <v>128</v>
      </c>
      <c r="B7" s="8" t="s">
        <v>129</v>
      </c>
      <c r="C7" s="8" t="s">
        <v>105</v>
      </c>
      <c r="D7" s="9">
        <f>'600章'!D40</f>
        <v>0</v>
      </c>
    </row>
    <row r="8" ht="28.55" customHeight="1" spans="1:4">
      <c r="A8" s="7" t="s">
        <v>130</v>
      </c>
      <c r="B8" s="8" t="s">
        <v>131</v>
      </c>
      <c r="C8" s="8"/>
      <c r="D8" s="9">
        <f>SUM(D4:D7)</f>
        <v>0</v>
      </c>
    </row>
    <row r="9" ht="28.55" customHeight="1" spans="1:4">
      <c r="A9" s="7" t="s">
        <v>132</v>
      </c>
      <c r="B9" s="8" t="s">
        <v>133</v>
      </c>
      <c r="C9" s="8"/>
      <c r="D9" s="9" t="s">
        <v>134</v>
      </c>
    </row>
    <row r="10" ht="28.55" customHeight="1" spans="1:4">
      <c r="A10" s="7" t="s">
        <v>135</v>
      </c>
      <c r="B10" s="8" t="s">
        <v>136</v>
      </c>
      <c r="C10" s="8"/>
      <c r="D10" s="9">
        <f>D8</f>
        <v>0</v>
      </c>
    </row>
    <row r="11" ht="28.55" customHeight="1" spans="1:4">
      <c r="A11" s="7" t="s">
        <v>137</v>
      </c>
      <c r="B11" s="8" t="s">
        <v>138</v>
      </c>
      <c r="C11" s="8"/>
      <c r="D11" s="9" t="s">
        <v>134</v>
      </c>
    </row>
    <row r="12" ht="28.55" customHeight="1" spans="1:4">
      <c r="A12" s="7" t="s">
        <v>139</v>
      </c>
      <c r="B12" s="8" t="s">
        <v>140</v>
      </c>
      <c r="C12" s="8"/>
      <c r="D12" s="9" t="s">
        <v>134</v>
      </c>
    </row>
    <row r="13" ht="28.55" customHeight="1" spans="1:4">
      <c r="A13" s="7" t="s">
        <v>141</v>
      </c>
      <c r="B13" s="8" t="s">
        <v>142</v>
      </c>
      <c r="C13" s="8"/>
      <c r="D13" s="9">
        <f>D8</f>
        <v>0</v>
      </c>
    </row>
  </sheetData>
  <sheetProtection sheet="1" objects="1"/>
  <mergeCells count="8">
    <mergeCell ref="A1:D1"/>
    <mergeCell ref="A2:D2"/>
    <mergeCell ref="B8:C8"/>
    <mergeCell ref="B9:C9"/>
    <mergeCell ref="B10:C10"/>
    <mergeCell ref="B11:C11"/>
    <mergeCell ref="B12:C12"/>
    <mergeCell ref="B13:C13"/>
  </mergeCells>
  <printOptions horizontalCentered="1" verticalCentered="1"/>
  <pageMargins left="0.50125" right="0.50125"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otherUserPermission="visible"/>
  <rangeList sheetStid="1" master="" otherUserPermission="visible"/>
  <rangeList sheetStid="3" master="" otherUserPermission="visible"/>
  <rangeList sheetStid="4" master="" otherUserPermission="visible"/>
  <rangeList sheetStid="5"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6</vt:i4>
      </vt:variant>
    </vt:vector>
  </HeadingPairs>
  <TitlesOfParts>
    <vt:vector size="6" baseType="lpstr">
      <vt:lpstr>编制说明</vt:lpstr>
      <vt:lpstr>100章</vt:lpstr>
      <vt:lpstr>200章</vt:lpstr>
      <vt:lpstr>300章</vt:lpstr>
      <vt:lpstr>600章</vt:lpstr>
      <vt:lpstr>投标报价汇总表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阳光下的承诺</cp:lastModifiedBy>
  <dcterms:created xsi:type="dcterms:W3CDTF">2025-07-22T21:03:00Z</dcterms:created>
  <dcterms:modified xsi:type="dcterms:W3CDTF">2025-07-24T01:03:14Z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14CFC1B2DDDD49528582CF193D92FCD4_12</vt:lpwstr>
  </property>
  <property fmtid="{D5CDD505-2E9C-101B-9397-08002B2CF9AE}" pid="3" name="KSOProductBuildVer">
    <vt:lpwstr>2052-12.1.0.21915</vt:lpwstr>
  </property>
</Properties>
</file>