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7945" windowHeight="12165" tabRatio="870" activeTab="9"/>
  </bookViews>
  <sheets>
    <sheet name="汇总表" sheetId="1" r:id="rId1"/>
    <sheet name="灯光音响舞台设施设备采购及安装" sheetId="2" r:id="rId2"/>
    <sheet name="附表一  LED图案切割灯（顶光）" sheetId="3" r:id="rId3"/>
    <sheet name="附表二 LED螺纹聚光灯（一顶光）" sheetId="7" r:id="rId4"/>
    <sheet name="附表三 LED螺纹聚光灯（柱光）" sheetId="8" r:id="rId5"/>
    <sheet name="附表四 数字会议系统主机 " sheetId="4" r:id="rId6"/>
    <sheet name="附表五 无线头戴套装" sheetId="5" r:id="rId7"/>
    <sheet name="附表六  侧屏" sheetId="6" r:id="rId8"/>
    <sheet name="附表七 高清数字智能球机" sheetId="11" r:id="rId9"/>
    <sheet name="附表八  高清数字智能枪机" sheetId="10" r:id="rId10"/>
  </sheets>
  <definedNames>
    <definedName name="_xlnm.Print_Area" localSheetId="2">'附表一  LED图案切割灯（顶光）'!$A$1:$N$3</definedName>
    <definedName name="_xlnm.Print_Titles" localSheetId="1">灯光音响舞台设施设备采购及安装!$1:4</definedName>
    <definedName name="_xlnm.Print_Titles" localSheetId="9">'附表八  高清数字智能枪机'!$1:$1</definedName>
    <definedName name="_xlnm.Print_Titles" localSheetId="3">'附表二 LED螺纹聚光灯（一顶光）'!$1:$1</definedName>
    <definedName name="_xlnm.Print_Titles" localSheetId="7">'附表六  侧屏'!$1:$1</definedName>
    <definedName name="_xlnm.Print_Titles" localSheetId="8">'附表七 高清数字智能球机'!$1:$1</definedName>
    <definedName name="_xlnm.Print_Titles" localSheetId="4">'附表三 LED螺纹聚光灯（柱光）'!$1:$1</definedName>
    <definedName name="_xlnm.Print_Titles" localSheetId="5">'附表四 数字会议系统主机 '!$1:$1</definedName>
    <definedName name="_xlnm.Print_Titles" localSheetId="6">'附表五 无线头戴套装'!$1:$1</definedName>
    <definedName name="_xlnm.Print_Titles" localSheetId="2">'附表一  LED图案切割灯（顶光）'!$1:$1</definedName>
    <definedName name="_xlnm.Print_Titles" localSheetId="0">汇总表!$1:4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<sst xmlns="http://schemas.openxmlformats.org/spreadsheetml/2006/main" count="490" uniqueCount="312">
  <si>
    <t>南校区设施设备采购项目第二包--舞台机械灯光扩声等系统汇总表</t>
  </si>
  <si>
    <t>序号</t>
  </si>
  <si>
    <t>名称</t>
  </si>
  <si>
    <t>金额（元）</t>
  </si>
  <si>
    <t>备注</t>
  </si>
  <si>
    <t>一</t>
  </si>
  <si>
    <t>舞台机械系统</t>
  </si>
  <si>
    <t>二</t>
  </si>
  <si>
    <t>舞台灯光系统</t>
  </si>
  <si>
    <t>三</t>
  </si>
  <si>
    <t>扩声系统</t>
  </si>
  <si>
    <t>四</t>
  </si>
  <si>
    <t>视频显示系统</t>
  </si>
  <si>
    <t>五</t>
  </si>
  <si>
    <t>舞台工作灯</t>
  </si>
  <si>
    <t>六</t>
  </si>
  <si>
    <t>舞台监视系统</t>
  </si>
  <si>
    <t>合计</t>
  </si>
  <si>
    <t>南校区设施设备采购项目第二包--舞台机械灯光扩声等系统</t>
  </si>
  <si>
    <r>
      <rPr>
        <sz val="11"/>
        <color indexed="8"/>
        <rFont val="宋体"/>
        <charset val="134"/>
      </rPr>
      <t>序号</t>
    </r>
  </si>
  <si>
    <t>技术要求</t>
  </si>
  <si>
    <t>单位</t>
  </si>
  <si>
    <t>数量</t>
  </si>
  <si>
    <t>单价（元）</t>
  </si>
  <si>
    <t>合价（元）</t>
  </si>
  <si>
    <t>（一）</t>
  </si>
  <si>
    <t>台口防火幕</t>
  </si>
  <si>
    <t>1.尺寸：不低于16mx10mx0.15m；
2.数量：1；
3.驱动方式：带平衡重卷扬机
4.行程：不少于10m；
5.速度：提升速度约0.13m/s。要求幕体下落的全过程不得大于45秒。幕体下落在距台面2.5m时，幕体下降应做减速运行，运行不得小于10秒。控制箱提供消防控制端子；
6.荷载：不小于3KN；
7.包括火幕幕体、导轨、导靴、平衡重系统、防火幕专用液压阻尼机、电动/手动控制箱、专用构件配件等；
8.保护装置：限位开关、超行程开关等；
9.控制系统采用PLC数字控制系统，可在控制台上设定行程、速度等，并具有运动状态和位置显示以及场景存储等功能；
★10.防火幕阻尼机提供具有CMA资质且具备法定资质的检测机构出具的检测报告。</t>
  </si>
  <si>
    <t>套</t>
  </si>
  <si>
    <t>前檐/会标幕吊杆</t>
  </si>
  <si>
    <t>1.驱动方式：卷筒吊杆机；
2.杆体：工字型（双排）杆体；
3.杆体长度：不少于21m；
4.载荷：不低于600Kg；
5.升降速度：0.003-0.3m/s ；
6.吊点数：不少于6；
7.定位精度：±5mm；
8.噪 音：≤50dB；
9.包括卷筒吊杆机、吊点滑轮组、转角滑轮组、工字型（双排）杆体、航空钢丝绳、花篮螺丝、鸡心环、桁架抱箍件、绳卡、指示牌、控制等设备；
10.保护装置：限位开关、超行程开关、卷扬系统的防跳槽装置等；
11.前沿幕/会标幕吊杆可单独升降，也可编组同步升降；
12.控制系统采用PLC数字控制系统，可在控制台上设定行程、速度等，并具有运动状态和位置显示以及场景存储等功能；
★13.提供具有CMA资质且具备法定资质的检测机构出具的检测报告。</t>
  </si>
  <si>
    <t>对开大幕</t>
  </si>
  <si>
    <t>1.对开速度：V=0.01-1.0m/s(变频调速)；
2.开合驱动方式：电动钢丝绳闭环开合；
3.轨道长度（单边）：不少于11.5m，总长度：不少于21m；
4.噪音：小于50dB；
5.荷载：自重；
6.开合系统包括驱动电机、减速机、绳轮组件、滑轮组件、轨道、钢丝绳、连接件（吊杆抱箍、钢丝绳调节装置、鸡心环）配件等设备；
7.开合系统保护装置：水平限位装置、超程保护等；
8.大幕可单独开合，也可编组同步开合
9.控制系统采用PLC数字控制系统，可在控制台上设定行程、速度等，并具有运动状态和位置显示以及场景存储等功能；</t>
  </si>
  <si>
    <t>景杆</t>
  </si>
  <si>
    <t>1.驱动方式：卷筒吊杆机；
2.杆体：工字型（双排）杆体；
3.杆体长度：不少于21m；
4.总荷载：不低于600Kg；
5.升降速度：0.003-0.3m/s ；
6.吊点数：不少于6；
7.定位精度：±5mm；
8.噪 音：≤50dB；
9.包括卷筒吊杆机、吊点滑轮组、转角滑轮组、工字型（双排）杆体、航空钢丝绳、花篮螺丝、鸡心环、桁架抱箍件、绳卡、指示牌、控制等；
10.保护装置：限位开关、超行程开关、卷扬系统的放跳槽装置等；
11.景杆临时吊挂灯具、LED等设备时，其电源线、控制线等采用“飞线”形式
12.景杆幕吊杆可单独升降，也可编组同步升降；
13.控制系统采用PLC数字控制系统，可在控制台上设定行程、速度等，并具有运动状态和位置显示以及场景存储等功能；
★14.提供具有CMA资质且具备法定资质的检测机构出具的检测报告。</t>
  </si>
  <si>
    <t>横竖条幕</t>
  </si>
  <si>
    <t>1.驱动方式：卷筒吊杆机；
2.杆体：工字型（双排）杆体；
3.杆体长度：不少于21m；
4.总荷载：不少于600Kg；
5.升降速度：0.003-0.3m/s ；
6.吊点数：不少于6；
7.定位精度：±5mm；
8.噪 音：≤50dB；
9.包括卷筒吊杆机、吊点滑轮组、转角滑轮组、工字型（双排）杆体、航空钢丝绳、花篮螺丝、鸡心环、桁架抱箍件、绳卡、指示牌、控制等；
10.保护装置：限位开关、超行程开关、卷扬系统的放跳槽装置等；
11.横竖条幕吊杆可单独升降，也可编组同步升降；
12.控制系统采用PLC数字控制系统，可在控制台上设定行程、速度等，并具有运动状态和位置显示以及场景存储等功能；
★13.提供具有CMA资质且具备法定资质的检测机构出具的检测报告。</t>
  </si>
  <si>
    <t>二幕/底幕</t>
  </si>
  <si>
    <t>1.对开速度：V=0.3m/s；
2.功率：1.1Kw；
3.轨道长度（单边）：不小于11.5m，总长不小于21m；
4.噪音：小于50dB；
5.驱动方式：电动钢丝绳闭环开合；
6.荷载：自重；
7.包括驱动电机、减速机、限位器、绳轮组件、滑轮组件、轨道、钢丝绳、连接件（吊杆抱箍、钢丝绳调节装置、鸡心环）、配件等设备；
8.保护装置：水平限位装置、超程保护装置等；
9.二幕/底幕可单独开合，也可编组同步开合；
10.控制系统采用PLC数字控制系统，具有运动状态显示以及场景存储等功能；</t>
  </si>
  <si>
    <t>灯光吊杆</t>
  </si>
  <si>
    <t>1.驱动方式：卷筒吊杆机；
2.杆体：工字型（双排）杆体；
3.杆体长度：不小于21m；
4.总荷载：不低于800Kg；
5.升降速度：0.2m/s ；
6.吊点数：不小于6；
7.定位精度：±5mm；
8.噪 音：≤50dB；
9.包括卷筒吊杆机、吊点滑轮组、转角滑轮组、工字型（双排）杆体、航空钢丝绳、花篮螺丝、鸡心环、桁架抱箍件、绳卡、指示牌、控制、收线装置等；
10.保护装置：限位开关、超行程开关、卷扬系统的放跳槽装置等；
11.灯光吊杆可单独升降，也可编组同步升降；
12.控制系统采用PLC数字控制系统，可在控制台上设定行程、速度等，并具有运动状态和位置显示以及场景存储等功能；
★13.提供具有CMA资质且具备法定资质的检测机构出具的检测报告。</t>
  </si>
  <si>
    <t>侧光吊杆</t>
  </si>
  <si>
    <t>1.驱动方式：卷筒吊杆机；
2.杆体：工字型（双排）杆体；
3.杆体长度：不小于13m；
4.总荷载：不少于800Kg；
5.升降速度：0.2m/s ；
6.吊点数：不少于5；
7.定位精度：±5mm；
8.噪 音：≤50dB；
9.包括卷筒吊杆机、吊点滑轮组、转角滑轮组、工字型（双排）杆体、航空钢丝绳、花篮螺丝、鸡心环、桁架抱箍件、绳卡、指示牌、控制、收线装置等；
10.保护装置：限位开关、超行程开关、卷扬系统的放跳槽装置等；
11.侧光设置手动移动侧光吊片；
12.控制系统采用PLC数字控制系统，可在控制台上设定行程、速度等，并具有运动状态和位置显示以及场景存储等功能；
★13.提供具有CMA资质且具备法定资质的检测机构出具的检测报告。</t>
  </si>
  <si>
    <t>台上机械电气和控制系统</t>
  </si>
  <si>
    <t>1.PLC数字控制系统，采用国内知名的高可靠的控制设备和元器件；
2.实行完善的安全保护措施；
3.主控制系统可以提供正常情况下的全功能控制与操作，包括单体设备控制、设备联锁、设备状态监视、预选择设备、设定运动参数、场景物理参数、编组运行、场景记忆运行、场景序列运行、系统维护等。
4.主要操作以屏幕窗口、图形、表格方式，并有适当的手动介入功能；可进行返回、重复、跳跃和连续运行等操作。
5.可同时升降不少于4道吊杆。
6.控制系统包含可编辑控制器、控制软件，弱电电气设备及组件、弱电电气柜、触摸屏、编码器等）；
7.控制系统设有电源锁、电源指示、相序保护器、急停等；
★8.舞台机械PLC控制系统软件必须为自主著作权产品，并提供国家版权证明材料。</t>
  </si>
  <si>
    <t>国标阻燃电缆</t>
  </si>
  <si>
    <t>国标阻燃电源线不低于RVV4*2.5mm²</t>
  </si>
  <si>
    <t>米</t>
  </si>
  <si>
    <t>国标阻燃电源线不低于RVV3*1.5mm²</t>
  </si>
  <si>
    <t>断火线</t>
  </si>
  <si>
    <t>断火线不低于RVV4*2.5</t>
  </si>
  <si>
    <t>限位线</t>
  </si>
  <si>
    <t>限位线国标不低于RVV3*0.5</t>
  </si>
  <si>
    <t>刹车线</t>
  </si>
  <si>
    <t>刹车线国标不低于RVV4*0.75</t>
  </si>
  <si>
    <t>屏蔽线</t>
  </si>
  <si>
    <t>屏蔽线不低于RVVP4*0.5</t>
  </si>
  <si>
    <t>控制线</t>
  </si>
  <si>
    <t>超五类屏蔽双绞线CAT5</t>
  </si>
  <si>
    <t>防火桥架</t>
  </si>
  <si>
    <t>不低于100x100</t>
  </si>
  <si>
    <t>不低于100x50</t>
  </si>
  <si>
    <t>桥架支吊架</t>
  </si>
  <si>
    <t>1.名称:桥架支架制作安装
2.其他满足图纸设计要求及相关规范规定</t>
  </si>
  <si>
    <t>kg</t>
  </si>
  <si>
    <t>小计</t>
  </si>
  <si>
    <t>（二）</t>
  </si>
  <si>
    <t>舞台幕布</t>
  </si>
  <si>
    <t>前檐幕</t>
  </si>
  <si>
    <t>1.颜色：枣红色；
2.尺寸：不小于21m*3m；
3.褶皱：不小于3倍；
4.块数：1；
5.经过防火阻燃处理，阻燃等级B1级；
6.材质：金丝绒，颜色待定；
★7.提供具有CMA资质且具备法定资质的检测机构出具的检测报告。</t>
  </si>
  <si>
    <t>平方米</t>
  </si>
  <si>
    <t>前檐幕衬布</t>
  </si>
  <si>
    <t>1.颜色：枣红色 ；
2.尺寸：不小于21m*3m ；
3.褶皱：不小于1 倍；
4.块数：1；
5.经过防火阻燃处理，阻燃等级B1级；
6.材质：棉布；
★7.提供具有CMA资质且具备法定资质的检测机构出具的检测报告。</t>
  </si>
  <si>
    <t>大幕</t>
  </si>
  <si>
    <t>1.颜色：枣红色；
2.尺寸：不小于12m*10m；
3.褶皱：不小于3倍；
4.块数：2；
5.经过防火阻燃处理，阻燃等级B1级；
6.材质：金丝绒，颜色待定；
★7.提供具有CMA资质且具备法定资质的检测机构出具的检测报告。</t>
  </si>
  <si>
    <t>大幕衬布</t>
  </si>
  <si>
    <t>1.颜色：枣红色 ；
2.尺寸：不小于12m*10 m；
3.褶皱：不小于1倍 ；
4.块数：2；
5.经过防火阻燃处理，阻燃等级B1级；
6.材质：棉布；
★7.提供具有CMA资质且具备法定资质的检测机构出具的检测报告。</t>
  </si>
  <si>
    <t>檐幕</t>
  </si>
  <si>
    <t>1.颜色：墨绿色；
2.尺寸：不小于21m*3m；
3.褶皱：不少于3倍；
4.块数：4；
5.经过防火阻燃处理，阻燃等级B1级；
6.材质：金丝绒，颜色待定；
★7.提供具有CMA资质且具备法定资质的检测机构出具的检测报告。</t>
  </si>
  <si>
    <t>檐幕衬布</t>
  </si>
  <si>
    <t>1.颜色：墨绿色 ；
2.尺寸：不小于21m*3m ；
3.褶皱：不少于1倍 ；
4.块数：4；
5.经过防火阻燃处理，阻燃等级B1级；
6.材质：棉布；
★7.提供具有CMA资质且具备法定资质的检测机构出具的检测报告。</t>
  </si>
  <si>
    <t>侧条幕</t>
  </si>
  <si>
    <t>1.颜色：墨绿色；
2.尺寸：不少于3.5m*10m；
3.褶皱：不少于3倍；
4.块数：8；
5.经过防火阻燃处理，阻燃等级B1级；
6.材质：金丝绒，颜色待定；
★7.提供具有CMA资质且具备法定资质的检测机构出具的检测报告。</t>
  </si>
  <si>
    <t>侧条幕衬布</t>
  </si>
  <si>
    <t>1.颜色：墨绿色 ；
2.尺寸：不少于3.5m*10m ；
3.褶皱：不少于1 倍；
4.块数：8；
5.经过防火阻燃处理，阻燃等级B1级；
6.材质：棉布；
★7.提供具有CMA资质且具备法定资质的检测机构出具的检测报告。</t>
  </si>
  <si>
    <t>二/底幕</t>
  </si>
  <si>
    <t>1.颜色：金黄色；
2.尺寸：不少于12m*10m；
3.褶皱：不少于3倍；
4.块数：4；
5.经过防火阻燃处理，阻燃等级B1级；
6.材质：金丝绒，颜色待定；
★7.提供具有CMA资质且具备法定资质的检测机构出具的检测报告。</t>
  </si>
  <si>
    <t>二/底幕衬布</t>
  </si>
  <si>
    <t>1.颜色：金黄色 ；
2.尺寸：不少于12m*10m ；
3.褶皱：不少于1倍 ；
4.块数：4；
5.经过防火阻燃处理，阻燃等级B1级；
6.材质：棉布；
★7.提供具有CMA资质且具备法定资质的检测机构出具的检测报告。</t>
  </si>
  <si>
    <t>控制及网络系统</t>
  </si>
  <si>
    <t>灯光综合控制台</t>
  </si>
  <si>
    <t>1.≥12个DMX512输出口，
2.支持扩展到64个DMX输出口
3.内置不少于2块≥15.6寸高分辩率触摸屏；
4.内置灯光软件；带1个轨迹球鼠标，用于选择菜单操作；        
5.支持中文菜单显示，内置多国语言；
6.支持联网到计算机设备控制各种灯光3D可视化软件；
7.≥10宏功能按钮；
8.≥20个重放推杆，支持1000个以上的程序重放；
9.支持Art-Net网络功能；
10.支持CIPT协议，可以在控台上直接看到媒体服务器里媒体片段的图像缩略图；
11.支持Wi-Fi接入，无线控灯、移动设备（iPhone、iPad Touch）远程控制灯具；
12.内置数千种灯库，内置灯库编辑软件；
13.内置线条式灯光可视化软件；
14.支持MIDI时间码声光同步功能，可以在控台里播放音乐发送时间码来控制灯光程序重放；</t>
  </si>
  <si>
    <t>台</t>
  </si>
  <si>
    <t>NPU网络处理器</t>
  </si>
  <si>
    <t>兼容官方的MA2全尺寸和轻型及国产MA2、黑马等，NPU拥有和控制台完全一样的CPU
支持DMX512、ART-NET 及 ACN 等协议，支持RDM功能
i5CPU，4G内存，120G固态硬盘
具有强大的运算能力，把网络信号转换为DMX信号
内置8个DMX512输出口，共4096通道参数
内置1个7寸TFT触摸显示屏
1个千兆以太网口
2个USB 2.0接口
多台NPU可串联或多台MA控台可共享一台或多台NPU，实现热备份</t>
  </si>
  <si>
    <t>配电及调光柜</t>
  </si>
  <si>
    <t xml:space="preserve">次级配电柜  </t>
  </si>
  <si>
    <t>功率：不小于200KW；
类型：低压配电开关控制柜；
额定输入电压（V）：380VAC；
额定输出电压（V）：单相220VAC；
主进电缆规格（mm²）：不低于4×25+1×16mm²；
保护功能：短路保护、过流保护、过压保护、过载保护、防雷保护；
安装方式：落地安装、挂墙安装（安装面与垂直面倾斜度不大于5°）
按需定制</t>
  </si>
  <si>
    <t>继电器柜</t>
  </si>
  <si>
    <t>1.供电：三相五线制AC380±10%，频率50Hz/60Hz±5%
2.输入电流：自锁式交错零火的400A犀牛插
3.显示：具备三相A.B.C直读式独立液晶电流、电压表显示，无需切换即可实时监测各项数据
4.输出：≥96路40A胶木输出（两针）；可选配32A三叉式
5.机身：采用≥24U国际标准标准机柜。
6.控制系统：总控采用250A总空开；每路独立分空开不低于C20A，具备过载，短路双重保护                                                 
 正常工作环境：
1）环境温度：0-±45C
2）相对湿度：40%-80%</t>
  </si>
  <si>
    <t>数据分配柜</t>
  </si>
  <si>
    <t>分配柜设计为 19" 标准机柜，设计上与其它数据分配柜一致，设计如下
1.柜体尺寸宽600×深600×高1800mm。
2.包含：≥10台 信号放大器，≥1个输入8个输出 (XLR 3pin)；                                               
3.≥1套机柜专用PDU电源分配器6位，带空气开关，带防雷单元，带滤波功能</t>
  </si>
  <si>
    <t>（三）</t>
  </si>
  <si>
    <t>灯具设备</t>
  </si>
  <si>
    <t>LED图案切割灯（顶光）</t>
  </si>
  <si>
    <t>详见附表一</t>
  </si>
  <si>
    <t>LED摇头染色灯（顶光、侧光）</t>
  </si>
  <si>
    <t xml:space="preserve">光源规格：
灯珠        单颗不少于40W，RGBW四合一
数量       不少于 12颗
额定寿命    不少于20000小时
旋转角度：
水平扫描：540°（16 bit精度扫描）
垂直扫描：240°（16 bit精度扫描）
XY轴调转功能和取反功能，
颜色：
RGBW线性混光 ，
调光：
电子调光，0-100%线性调节
具有3种调光速度
色温：
色温调节范围不低于2000K-10000K线性调节
频闪：
电子频闪，不少于25次/秒 
出光角度：
▲光斑角度:不低于 18°~50°
控制方式：
国际标准DMX512信号，3芯DMX512接口
RDM控制协议
三种通道模式,,不少于20个通道                                                                                                                                                                                                                                             </t>
  </si>
  <si>
    <t>LED远程变焦成像灯（一面光）</t>
  </si>
  <si>
    <t>输入电压：AC100-240V，50-60Hz
额定功率：350W
光源：300W COB
色温：3200K/5600K/RGBW 可选
显指：≥95
灯珠寿命：50000h
调光：0-255，0%-100%线性调光
光学材料：专业K9光学镜片+非球面透镜
光学角度： 15°- 36°
功能效果：散光、聚光、柔光
防护等级：IP20
控制模式：国际标准DMX512信号、自走、主从
通道数量：2个DMX通道                                                                                                                                                                                                    净重：9.5KG</t>
  </si>
  <si>
    <t>LED远程变焦成像灯（二面光）</t>
  </si>
  <si>
    <t>输入电压：AC100-240V，50-60Hz
额定功率：350W
光源：300W COB
色温：3200K/5600K/RGBW 可选
显指：≥95
灯珠寿命：50000h
调光：0-255，0%-100%线性调光
光学材料：专业K9光学镜片+非球面透镜
光学角度： 15°- 36°
功能效果：散光、聚光、柔光
防护等级：IP20
控制模式：国际标准DMX512信号、自走、主从
通道数量：2个DMX通道                                                                                                                                                                                            净重：9.5KG</t>
  </si>
  <si>
    <t>LED变焦成像灯（耳光19°~36°）</t>
  </si>
  <si>
    <t>输入电压：AC100-240V，50-60Hz
额定功率：250W          
光源：200W COB 
色温：3200K/5600K/RGBW 可选
显指：≥95
灯珠寿命：50000h
调光：0-255，0%-100%线性调光
光学材料：专业K9光学镜片+非球面透镜
光学角度： 15°- 36°
功能效果：散光、聚光、柔光
防护等级：IP20
控制模式：国际标准DMX512信号、自走、主从
通道数量：2个DMX通道                                                                                                                                                                                             净重：9.5KG</t>
  </si>
  <si>
    <t>LED螺纹聚光灯（一顶光）</t>
  </si>
  <si>
    <t>详见附表二</t>
  </si>
  <si>
    <t>LED螺纹聚光灯（柱光）</t>
  </si>
  <si>
    <t>详见附表三</t>
  </si>
  <si>
    <t>电脑光束灯（顶光）</t>
  </si>
  <si>
    <t>光源规格
灯泡：不少于370瓦 
额定寿命：不少于2000小时
颜色盘
1个颜色盘：
不少于13颜色+白光
固定图案盘
1个固定图案盘：不少于16个图案+白光
效果盘/棱镜
▲不少于3个棱镜,
频闪,不少于20次/秒
旋转角度
水平方向540°，垂直方向240°；
光束角度
不大于2.5°
控制方式
国际标准DMX512信号，
三种通道模式 ,不少于15个通道</t>
  </si>
  <si>
    <t>（四）</t>
  </si>
  <si>
    <t>其他</t>
  </si>
  <si>
    <t>舞台灯光阻燃电缆</t>
  </si>
  <si>
    <t>国标阻燃电源线不低于RVV3*4mm²</t>
  </si>
  <si>
    <t>舞台灯光扁平电缆</t>
  </si>
  <si>
    <t>扁平电缆不低于 8*2.5mm²+2*DMX512</t>
  </si>
  <si>
    <t>灯光信号线</t>
  </si>
  <si>
    <t>国标Dmx512（三芯）</t>
  </si>
  <si>
    <t>超6类网线</t>
  </si>
  <si>
    <t>不低于200x100</t>
  </si>
  <si>
    <t>配管</t>
  </si>
  <si>
    <t>镀锌钢管不小于DN25mm</t>
  </si>
  <si>
    <t>舞台灯具防水接插头</t>
  </si>
  <si>
    <t>3芯16A航空电源公头</t>
  </si>
  <si>
    <t>个</t>
  </si>
  <si>
    <t>卡侬接插件</t>
  </si>
  <si>
    <t>三芯镀金卡农公/母头</t>
  </si>
  <si>
    <t>灯光插座盒</t>
  </si>
  <si>
    <t>接口：灯光电源*4，DMX*2，定制，包含所需接口端子</t>
  </si>
  <si>
    <t>舞台扩声系统</t>
  </si>
  <si>
    <t>扬声器及功放系统</t>
  </si>
  <si>
    <t>主扩左中右扬声器系统</t>
  </si>
  <si>
    <t>1.两分频，低频单元≥1 x15"，高频单元1 x1"；
2.频率范围不劣于47Hz - 20 kHz（-6dB）；
3.最大声压级≥133dB（搭配同品牌功放）；
4.水平覆盖角度≥110°，号角可旋转；
5.功率(额定/峰值)≥435W/1740W
6.需为内置分频扬声器
7.具有不少于2个4针SPEAKON接口
8.搭配同品牌功放，可调用专用的预设模式；
9.搭配同品牌功放支持WIFI、LAN、云端等三种网络监控方式，无需安装控制软件，WebUI控制界面；支持iOS、Windows、Android设备控制同一台功放，允许多个用户同时监控或调整系统；
10.需提供CE认证；
★11.有权威软件可以模拟声场计算结果
12.单只扬声器重量≤21.5kg</t>
  </si>
  <si>
    <t>只</t>
  </si>
  <si>
    <t>超低扬声器系统</t>
  </si>
  <si>
    <t>1.低频单元尺寸≥1 x18"
2.超低频率响应范围上限≤100Hz
3.最大声压级≥134dB（搭配同品牌功放）
4.搭配同品牌功放，支持全向或心型指向预设；
5.额定功率≥1200W
6.支持地面堆叠或吊挂安装；
8.具有不少于2个4针SPEAKON接口
9.搭配同品牌功放支持WIFI、LAN、云端等三种网络监控方式，无需安装控制软件，WebUI控制界面；支持iOS、Windows、Android设备控制同一台功放，允许多个用户同时监控或调整系统；
11.需提供CE认证；
★12.有权威软件可以模拟声场计算结果。
13单只扬声器重量≤21.5kg</t>
  </si>
  <si>
    <t>主扩/超低功率放大器</t>
  </si>
  <si>
    <t>四通道 Class-D数字功放，需具备以下功能
1.内置 DSP兼容同品牌所有音箱预设
2.额定功率不低于4x 1500W@8欧
3.支持定压定阻@8欧/100V/70V
4.1U超紧凑设计
5.宽电压设计，电源范围100V-240V
6.带有内置 Wi-Fi 热点的 WebUI控制界面
7.内置有源 PFC
8.多功能输入配置
9.背面板具有符合EN-54标准的远程应用接口
10.内置同品牌音箱的所有预设，每个扬声器预设包含不少于1024个选项卡的FIR滤波器
10.无需下载控制软件，内置WIFI无线技术，即可通过Web界面控制，同时满足手机，平板电脑，笔记本电脑或台式机（iOS，Windows，Android）平台控制放大器
11.支持多个设备访问同一台功放，允许多个用户同时监控或调整系统
12.支持WIFI、LAN、云端等三种网络监控方式；
13.具有扩展接口可支持Dante网络音频协议</t>
  </si>
  <si>
    <t>左中右扬声器吊架</t>
  </si>
  <si>
    <t>吊链，</t>
  </si>
  <si>
    <t>舞台固定返送有源扬声器</t>
  </si>
  <si>
    <t>产品类型:有源紧凑型高性能舞台返送
频率响应≥68 Hz - 18kHz(-3 dB)
频响响应≥65 Hz - 20k Hz (-10 dB)
最大声压级≥127 dB
单元采用同轴结构设计,号角可旋转
水平覆盖角度≥90°,垂直覆盖角度≥50°
单元尺寸及数量:
高音单元≥1”钛膜高音单元,内置不小于1.75”音圈
低音单元≥12”低音单元,内置不小于2.5”音圈
Systems、QSC、KV2等
箱体设计有专门的返送坡度角≥33°
内置功放模块,采用D类功率放大器
额定功率≥300W
输入不少于2个XLR/jacj复合接口,且具有2个线路环出XLR
内置DSP功能
不少于3波段均衡器,陷波滤波器,不少于4个应用预设和延时功能
具有PowerCON专业电源连接,带环出PowerCON接口</t>
  </si>
  <si>
    <t>舞台流动返送有源扬声器</t>
  </si>
  <si>
    <t>产品类型：有源紧凑型高性能舞台返送
频率响应≥68 Hz - 18kHz(-3 dB)
频响响应≥65 Hz - 20k Hz (-10 dB)
最大声压级≥127 dB
单元采用同轴结构设计，号角可旋转
水平覆盖角度≥90°，垂直覆盖角度≥50杜
单元尺寸及数量：
高音单元≥1”钛膜高音单元，内置不小于1.75”音圈
低音单元≥12”低音单元，内置不小于2.5”音圈
箱体设计有专门的返送坡度角≥33°
内置功放模块，采用D类功率放大器
额定功率≥300W
输入不少于2个XLR/jacj复合接口,且具有2个线路环出XLR
内置DSP功能
不少于3波段均衡器，陷波滤波器，不少于4个应用预设和延时功能
具有PowerCON专业电源连接，带环出PowerCON接口</t>
  </si>
  <si>
    <t>前区补声拉声像扬声器</t>
  </si>
  <si>
    <t>拉声像功率放大器</t>
  </si>
  <si>
    <t>四通道 Class-D数字功放；
1.内置 DSP兼容音箱预设；
2.额定功率不低于4x 700W@8欧，非对称功率自适应输出；
3.支持定压定阻@8欧/100V/70V；
4.1U超紧凑设计；
5.支持云端管理；
6.带有内置 Wi-Fi 热点的 WebUI控制界面； 
7.多功能输入配置；
8.无需下载控制软件，内置WIFI无线技术，即可通过Web界面控制，同时满足手机，平板电脑，笔记本电脑或台式机（iOS，Windows，Android）平台控制放大器；
9.支持多个设备访问同一台功放，允许多个用户同时监控或调整系统；
10.支持WIFI、LAN、云端等三种网络监控方式；
11.支持Dante网络音频协议。</t>
  </si>
  <si>
    <t>观众区补声有源音箱</t>
  </si>
  <si>
    <t>1.有源两分频直接反射式多功能扬声器
2.最大声压级≥127dBSPL
3.额定输出功率不低于300W，
4.适用于主扩声和返听,内置对应模式DSP处理
5.高音单元不小于1寸，低音单元不小于10寸
6.支持用户自定义预设
7.支持不少于2 个线路/麦克风输入通道，带单独的增益控制器和单声道混音输出
8.自带吊装点，自带双支架孔(0° 和≥ 5° )</t>
  </si>
  <si>
    <t>调音台控制系统</t>
  </si>
  <si>
    <t>主数字调音台</t>
  </si>
  <si>
    <t>1.数字采样率不劣于48KHZ；
2.硬件接口配置不少于32话筒/线路输入，16线路输出；
3.支持数字录放音接口；
4.不少于48条输入混音通道,不少于8矩阵;
5.支持同系列调音台的实时镜像热备份功能；
6.不少于16个电动推子;
7.提供不少于1块触摸屏幕，
8.可用IPAD无线控制；
9.可监控SHURE、铁三角、SENNHEISER无线话筒；
10.带有自动混音功能，每组可混不少于8路信号。</t>
  </si>
  <si>
    <t>舞台接口箱</t>
  </si>
  <si>
    <t>不少于 16 输入, 8 输出。与调音台配套使用，含板卡</t>
  </si>
  <si>
    <t>数字音频处理器</t>
  </si>
  <si>
    <t>1.≥8路本地平衡输入，支持幻相电源，可切换MIC/LINE输入，带独立话放调节，≥8路本地平衡输出；
2.可扩展4x4Dante音频通道；一个内部混音通道；
3.24bit或以上AD/DA转换，96KHz或以上采样频率；
4.RS232&amp;RS485控制端口、以太网远程控制RJ45端口；
5.DSP音频处理芯片，可实现多点对多点的数字交换，数字路由；
6.输入通道处理部分包含低切，独立反馈抑制，参量均衡，噪声门，增益，静音，相位，连动调节，音量编组调节等处理功能；
7.输出通道处理部分包含分频，参量均衡，增益，静音，压缩/限幅器，相位，延时，连动调节，音量编组调节等处理单元；
8.具有自动混音处理功能，支持12个以上用户预设。</t>
  </si>
  <si>
    <t>有源监听全频音箱</t>
  </si>
  <si>
    <t>有源工作室监听音箱 ，频率范围不小于：38Hz-30kHz； 低音单元不小于：5"，锥面。</t>
  </si>
  <si>
    <t>监听耳机</t>
  </si>
  <si>
    <t>头戴式耳机 频率响应不劣于：15〜35000Hz</t>
  </si>
  <si>
    <t>副</t>
  </si>
  <si>
    <t>外置专业声卡</t>
  </si>
  <si>
    <t>• 32bit/192kHz USB 3.0音频接口
• 双A类D-PRE话放，支持48V幻象供电
• 双模拟XLR/TRS混合输入接口（第二个输入通道支持Hi-Z切换开关可连接电吉他）和双TRS大三芯主输出接口
• 无延迟DSP运算的监听系统，以及DSP驱动的REV-X混响、Channel Strip通道条和Guitar Amp Classics经典吉他放大器模拟（也赠送VST 3和AU格式的插件版本）
• USB 3.0供电即插即用（USB 2.0接口需要额外供电）
• 带有MIDI输入和输出接口
• 坚固的金属外壳
• 赠送支持PC/Mac的Cubase AI音乐制作软件和iOS版的Cubasis LE iPad音乐制作应用
• 跨平台兼容性，支持Windows、macOS和iOS</t>
  </si>
  <si>
    <t>DI转换盒</t>
  </si>
  <si>
    <t>采用+48V幻象电源设计可延长动态范围
变压器隔离设计确保了PA和舞台设备之间的电气分离
Neutrik*XLR 上的平衡线路输入和和¼TRS连接器上的高阻抗输入和链路输出
30dB输入衰减和接地开关
变压器隔离，阻抗匹配，衰减至—个低阻抗的有源平衡输入
提供从0到200dB的可切换衰减和输出信号为600Ω平衡负载
输出是隔离的平衡变压器
可降低噪声，处理性能好
铝挤压外壳，可替换的橡胶保护性外套</t>
  </si>
  <si>
    <t>物联网数据管理主机</t>
  </si>
  <si>
    <t>1.CPU：高端T系列 64位处理器
2.主频：1.7GHz 
3.RAM：2GB
4.ROM：40GB
5.指令集: v8
6.USB2.0端口：1路USB2.0端口，支持USBHID和USB大容量存储设备，用作数据备份及数据恢复使用及固件升级功能，并且支持USB上传或下载程序；
7.网络端口：2路RJ-45网络端口，支持IEEE标准100/1000兆自适应以太网,其中1路为POE供电口
8.COM端口：4路RJ-45端口，支持RS232/RS485/RS422协议
9.RS-485端口：4路RS-485双工控制通讯端口；
10.RS-232端口：4路RS-232双向控制通讯端口；
11.IR端口：4路IR单向控制通讯端口；
12.弱电继电器输出端口：8路弱电继电器输出端口，用于弱电类继电器设备连接；
13.IO输入端口：4路IO输入端口，用于干接点设备连接；
14.DV24V电源输出端口：2路24V/2A直流输出端口，用于设备供电使用；
15.红外录入端口：前面板提供1个红外数据录入端口，可通过IR LEARNING端口学习红外码数据，提供红外学习能力；
16.电源接口：支持单路100V~240V交流电，50/60HZ电源接口，具有后置式侧独立开关按键；
17.RESET按钮：具备短按一次，重启服务器主机及系统；长按5秒以上重置系统，并保留用户账户信息，IP网络配置信息，删除工程配置文件；长按10秒以上恢复至出厂默认状态；删除用户账户信息，IP网络配置信息及工程配置文件；在出现异常是可快速处理；
18.电源状态指示灯：前面板提供1个POWER电源指示灯，LED指示灯常亮，电源供电正常。</t>
  </si>
  <si>
    <t>8通道数据处理器</t>
  </si>
  <si>
    <t>1.网络控制器：100/1000Mbps，自动交换，自动协商，自动发现，标准UDP/IP协议
2.静态功耗：8W
3.静电防护空气：±15KV，接触±8KV
4.网络接口标准：2路RJ45端口
5.串行端口：8路标准RS-485/RS-232自定义通讯端口</t>
  </si>
  <si>
    <t>12路开关模块（含电源）</t>
  </si>
  <si>
    <t>1.通信方式：RS485，12回路。
2.电源：双供电方式，方便集成，电源DC12V 24V需定制。
3.一个485集成多功能接口。
4.开关量输入：支持干接点、PNP，湿接点0~36V，输入可控制输出，可主动上传。
5.继电器输出：支持常开常闭、顺序动作，7.62端子每路包含常开、常闭、公共端。
6.控制电压：AC≤277V，DC≤36V，控制电流≤50A。</t>
  </si>
  <si>
    <t>网络交换机</t>
  </si>
  <si>
    <t>包含：
16个以上千兆网络端口；
etherCON 接口：前面板不少于4个/后面板不少于8个；
RJ45接口: 后面板不少于4个；
opticalCON接口：前面板不少于1个；
可选配光纤模块卡槽：前面板不少于1个。</t>
  </si>
  <si>
    <t>操作电脑（笔记本）</t>
  </si>
  <si>
    <t>CPU类型：第四代智能英特尔®酷睿™ i5处理器以上；显卡：显存容量不低于4G；内存容量不低于8G DDR4； 硬盘类型不低于512G固态；显示器：不小于15寸。</t>
  </si>
  <si>
    <t>有线话筒设备</t>
  </si>
  <si>
    <t>数字会议系统主机</t>
  </si>
  <si>
    <t>详见附表四</t>
  </si>
  <si>
    <t>高品质电容麦克风</t>
  </si>
  <si>
    <t>1.桌面式摆放，外观典雅大方，坚固耐用，可适用于主席台会议、演讲、双边会议等各种会议场合
2.锌合金一体成型外壳，有效抑制各类电磁干扰，具备超强抗手机干扰能力
3.★单元内置增益放大模组电路，配合全金属方柱形话筒以及精确计算孔径和间距的蚀刻网罩，精确控制每个拾音细节，有效提高拾音距离及传声增益
4.★驻极体超心形单指向性麦克风，内置16mm镀金电容咪芯，拾音距离可达80-100cm
5.背面带1.5米3 针卡侬公头插座，作为话筒信号输出端
6.设有话筒开关按键及LED指示灯，可通过话筒开关按键控制话筒开启与关闭
7.★单元自带TRS输出端口，音量可自由调节，可用于录取本单元音频数据
8.★具备拨码开关，可根据使用需求实现低切开关、增益调节、EQ调节、灯圈亮度调节、灯圈开关等功能
9.输出频率响应：20 Hz-20000 Hz
10.幻象供电：直流11V(&lt;4mA)-52V(&lt;8mA)
12.灵敏度：-38 dBV/Pa(±1dB)
12.输出阻抗：100 Ω
13.★信噪比：≥96dBA</t>
  </si>
  <si>
    <t>数字会议代表单元</t>
  </si>
  <si>
    <t>1.★采用数字化处理与传输技术，支持“环形手拉手”连接，保障系统单元的稳定运行
2.单元支持线路带电“热插拔”
3.★单元麦克风增益和均衡参数可独立调节
4.底座采用锌合金材质，配合方形话筒，整体简约精致，符合人体工程学，精致彰显高贵，是高端会议场合的理想设备
5.全金属方形话筒，整体成型，设计大方稳重美观，俯仰角度可调
6.驻极体超心形单指向性麦克风，内置16mm镀金电容咪芯，具备更好的拾音效果,拾音距离可达80-100cm
7.★话筒开关按键带7级独立可调亮度双色灯圈，麦克风带7级独立可调亮度双色指示灯；
8.超强抗手机干扰能力
9.具备TRS耳机输出端口，音量可自由调节
10.★内置2个独立的扬声器
11.超静音机械式话筒开关按键
12.配合摄像跟踪系统，通过预设可实现视频跟踪功能
13、自带8芯DIN头连接端口
14、灵敏度：-38 dBV/Pa（±3dB）
15、最大声压级：139 dB (THD&lt;3%)
16、等效噪声级：28 dBA
18、提供★项带有CNAS认证的第三方功能性能检测报告并加盖制造商公章</t>
  </si>
  <si>
    <t>致辞话筒</t>
  </si>
  <si>
    <t>类型: 电容式麦克风
频率范围不小于: 20-20,000 Hz 
灵敏度不小于: -36±3dB，（0dB=1V /1Pa,1kHz） 
指向性: 心型指向性
输出阻抗不高于: 100Ω 
最大音压级: ≥140dB 
信号噪声比: ≥78dB 
电源供应: 36-52VDC 幻象电源
电流耗损: ≤3mA 
输出接头包括: 3P XLR 
横杆长度不小于: 1450m/m</t>
  </si>
  <si>
    <t>微型配套底座（可升降）</t>
  </si>
  <si>
    <t>带底座话筒架13-20英寸可调节</t>
  </si>
  <si>
    <t>多用途乐器话筒</t>
  </si>
  <si>
    <t>动圈乐器话筒，可用于各种乐器，吉他和贝斯音箱，人声和演讲，VLM™专利超轻振膜技术带来更好的瞬态响应。心型指向，离轴抑制&gt;23dB,灵敏度1.6mV/Pa@1k，50Hz-16kHz，峰值SPL≥140dB</t>
  </si>
  <si>
    <t>支</t>
  </si>
  <si>
    <t>鼓用话筒套装</t>
  </si>
  <si>
    <t>1.FP7鼓组话筒套装包含f2、f5、f6动圈话筒和用于Overhead的f9电容话筒。f5适用于军鼓、邦戈鼓、天巴鼓、吉他音箱和原声乐器的拾音；f2适用于架子嗵鼓、地面嗵鼓、康加鼓、非洲鼓、邦戈鼓、天巴鼓、铜管和木管乐器的拾音；f6动圈话筒低频响应范围广适用于底鼓、低频音箱、箱鼓等低频乐器的拾音；f9电容话筒适用于钹和镲片的拾音。能够满足现场演出应用的要求，也适用于排练、学校、礼拜场所和各种家庭录音应用。
2.套装内含：
1x f5 军鼓话筒
3x f2 架子&amp;地面嗵鼓话筒
1x f6 底鼓话筒
2x f9 Overhead话筒
6x DCLIP 话筒夹
4x DFLEX 安装夹
2x WSF9 防风罩
1x MC1 话筒夹
1x 铝制航空箱</t>
  </si>
  <si>
    <t>带横臂高话筒架</t>
  </si>
  <si>
    <t>带横臂矮话筒架</t>
  </si>
  <si>
    <t>无线话筒设备</t>
  </si>
  <si>
    <t>无线手持套装</t>
  </si>
  <si>
    <t>UHF真分集双通道双手持（动圈），黑色，无线话筒系统，带2支动圈手持话筒。
UHF真分集手持发射机，动圈话筒头
参数：
产品类型：手持发射器
话筒类型：动圈
指向性：心形
频率范围不小于：60 - 16,000 Hz
控制：电源开/关，菜单，设置 
指示：显示屏
工作电压：2 x 1.5V AA 
工作时间：≥10小时，
其他特性：导音静噪，可切换增益，可切换射频功率，可更换话筒头
UHF真分集双通道接收机，
双接收器参数：
产品类型：接收器
通道： 不少于2 x 96个（8个编组每个12通道）
天线输入：2 x BNC
频率范围不小于：60 - 16,000 Hz
噪声降低：静噪
总谐波失真：≤0.1 %
信噪比：≥ 105dB
音频输出平衡/非平衡：XLR/6.3 mm插孔
控制：数字编码器，音量，电源开/关，耳机音量
指示：2 x HF电平A/B，2x多功能液晶显示屏，2x音频电平
工作电压： 12 - 18 V DC, 12 V DC, 500 mA
附件（包括）： 2 x天线，电源，电池</t>
  </si>
  <si>
    <t>无线头戴套装</t>
  </si>
  <si>
    <t>详见附表五</t>
  </si>
  <si>
    <t>天线分配器</t>
  </si>
  <si>
    <t>1）无线系统天线分配器
2）与无线话筒采用同一品牌
3）支持不少于4台无线接收机
4）直流电源输出≥4路</t>
  </si>
  <si>
    <t>有源定向天线</t>
  </si>
  <si>
    <t>类型：指向天线
频段包括：500 - 900 MHz
频率带宽： 400 MHz
阻抗：约50 Ohm(s)
天线增益：≥7 dBi
天线连接：BNC
螺纹接口：5/8 "</t>
  </si>
  <si>
    <t>对</t>
  </si>
  <si>
    <t>（五）</t>
  </si>
  <si>
    <t>信号接口箱</t>
  </si>
  <si>
    <t>接口：MIC母*不少于32，RJ45*不少于2，13A电源*不少于3，12路多芯插座(母)x不少于4；</t>
  </si>
  <si>
    <t>接口：MIC母*不少于6，有源返听音箱音频插座XLR公*不少于2；13A电源*不少于1，HDMI*不少于1。</t>
  </si>
  <si>
    <t>护套扬声器线</t>
  </si>
  <si>
    <t>国标工程护套扬声器线≥4*2.5mm²，弹性护套柔软音箱线缆，采用优质高纯度（OFC）单根直径≥0.16mm铜丝无氧铜丝绞合，多股复绞，内导体聚氯乙烯绝缘护套，外护套采用进口PVC弹性体材料，超柔、表面细滑圆整；灰色，填充条体为抗拉棉线</t>
  </si>
  <si>
    <t>国标工程护套扬声器线≥2*2.5mm²，弹性护套柔软音箱线缆，采用优质高纯度（OFC）单根直径≥0.16mm铜丝无氧铜丝绞合，多股复绞，内导体聚氯乙烯绝缘护套，外护套采用进口PVC弹性体材料，超柔、表面细滑圆整；灰色，填充条体为抗拉棉线</t>
  </si>
  <si>
    <t>50Ω同轴线</t>
  </si>
  <si>
    <t>50欧姆馈线</t>
  </si>
  <si>
    <t>专业护套话筒线</t>
  </si>
  <si>
    <t>不低于2*0.22mm²绕包话筒线 30米  1个镀金三芯卡农公转1个镀金三芯卡农母定制线</t>
  </si>
  <si>
    <t>条</t>
  </si>
  <si>
    <t>专业双绞话筒线</t>
  </si>
  <si>
    <t>≥2x 0.22mm² 专业双绞话筒线, 采用优质无氧铜丝（OFC），聚氯乙烯绝缘，弹性PVC外护套，屏蔽层采用优质无氧铜（OFC）缠绕。导体：≥26/0.1mm绞合裸铜丝；导体截面积：≤24AWG；绝缘：PVC绝缘料，2芯绞合；屏蔽：优质无氧裸铜丝缠绕屏蔽；护套：黑色弹性PVC护套料；</t>
  </si>
  <si>
    <t>三芯XLR卡侬插头（公母）</t>
  </si>
  <si>
    <t>外壳银色沙丁铬镀层，触点镀金。                                                                                                   
独特的笼型母头触点</t>
  </si>
  <si>
    <t>四芯音响插头</t>
  </si>
  <si>
    <t>独特外壳设计，闩锁功能快速锁定                                         
PE环保材料，坚固耐用，持久性强                                   
线夹2种尺寸，粗线细线都可用，使用方便        
铜针触点，耐磨性高，有效防止收到外界影响而氧化与腐蚀</t>
  </si>
  <si>
    <t>6.5立体声TRS插头</t>
  </si>
  <si>
    <t xml:space="preserve">独特的符合人体工程学的结构设计，安装使用便捷 稳定牢固可靠，清晰的激光LOGO 
阳极氧化工艺外壳       </t>
  </si>
  <si>
    <t>HDMI 2.0光纤线缆</t>
  </si>
  <si>
    <t>光纤传输无需外部供电即插即用，接头内置芯片，4K高清超远传输，信号稳定不受电磁干扰，有方向性</t>
  </si>
  <si>
    <t>超六类网线</t>
  </si>
  <si>
    <t>电源时序管理器</t>
  </si>
  <si>
    <t>具备 IEEE 标准网络化智能管理，支持多设备集中管理
支持多台机器无缝级联
内置高品质电源净化系统
内置防浪涌、过压 / 欠压保护电路
具有外部继电器开关控制功能
设计容量为≥ 8kw，≥ 8 路供电输出
单路最大输出电流 ≥ 13A 可独立控制 ≥ 8 路输出端口
IEEE 标准 100/1000M 自适应网络设计
内置精准时钟控制芯片，可实现每路 1-999 秒独立延时控制
国际标准 1U 尺寸设计，机架式安装</t>
  </si>
  <si>
    <t>UPS不间断电源</t>
  </si>
  <si>
    <t>1.输入输出：单进单出；
2.容量：6kVA/5.4kW；
3.直流电压：192VDC（16-20节可设置，默认16节）；
4.4kW实际负载备电30min</t>
  </si>
  <si>
    <t>音控室操作桌</t>
  </si>
  <si>
    <t>设备操作台，台面深≥ 900mm，高≥ 750mm，长度≥ 4800mm</t>
  </si>
  <si>
    <t>标准机柜</t>
  </si>
  <si>
    <t>19英寸标准机柜，37U：高1800宽600深600mm</t>
  </si>
  <si>
    <t>话筒航空机柜</t>
  </si>
  <si>
    <t>定制12U</t>
  </si>
  <si>
    <t>不低于200x100mm</t>
  </si>
  <si>
    <t>不低于100x100mm</t>
  </si>
  <si>
    <t>镀锌钢管管径≥DN25mm</t>
  </si>
  <si>
    <t>LED全彩大屏</t>
  </si>
  <si>
    <t xml:space="preserve">方案尺寸：高7.48m*宽14m=104.72㎡     显示屏尺寸：高7.36m*宽13.8m=101.58㎡     
1.像素间距 ≥2.5mm 
2.模组尺寸 320mm*160mm，箱体材质：铝
3.维护：支持前拆前维护和后拆后维护功能
4.软件亮暗线功能：软件具备一健调节亮、暗线功能
5.智能节电：带有智能节电功能，开启智能节电功能比没有开启节能40%以上
6.色温：3000~15000k可调。 
7.视角：水平视角≥160°，垂直视角≥145° 
8.刷新频率≥3840HZ                             
9.换帧频率：60Hz,支持120Hz等3D显示技术  
10.模组亮度均匀性≥98.5%
11.峰值功耗≤430W/㎡，平均功耗：≤150W/㎡                                  
12.寿命典型值≥100000 小时
13.产品满足盐雾 10 级要求 
14.IP等级：IP6X 
15.显示屏图像质量：主观质量评价优
16.稳定性：支持7*24H连续工作
17.蓝光安全：无危害
18.阻燃（防火）：阻燃等级达到UL94 V-0 级
19.图像处理：图像有降噪、增强、运动补偿、色坐标变换处理、钝化处理、无几何失真和非线性失真现象、消鬼影拖尾，无“毛毛虫”“鬼影”跟随现象
20.故障智能自查诊断及排查：具备故障自诊断及排查功能
21.保护技术：显示屏具有防潮、防尘、防腐蚀、防电磁干扰、防静电等功能，并具有过流、短路、过压、欠压保护等功能22. 模组供电：屏体发光模组采用 4.5VDC 的安全电压供电
23.屏体散热：采用无风扇散热结构
24.彩色信号处理位数：≥16；显示屏钢结构+包边装饰，四周包边：6cm；调试等
</t>
  </si>
  <si>
    <t>平米</t>
  </si>
  <si>
    <t>视频控制器</t>
  </si>
  <si>
    <t>16路输入、8 路输出
★支持设备间和网口间冗余备份多台控制器及控制器间任意网口指定备份其他区域控制范围内容；
★不正当操作导致控制器内部设置错乱，可一键恢复出厂标准设置；
★根据显示屏分辨率对输入图像进行任意缩放，支持裁剪后缩放，支持画中画缩放，包括点对点模式、全屏缩放、自定义缩放等。
★通过该控制器可调试显示屏的色域坐标显示不同坐标值色温;可任意改变0-255灰阶不同灰度值的亮度显示和色温；
★支持单机网口备份、双机网口备份;在控制系统上设置好物理连接的备份关系，可解决网口故障、信号源故障、信号线故障、控制器电源故障、以及连接源与控制器间的其他设备故障导致的显示画面异常，黑屏等异常问题；
★WEB端控制支持Windows、mac0S、国产Linux、统信U0S、Ubuntu和麒麟操作系统；
▲支持自动倍频、2 倍频、3 倍频，采用独特的倍频算法，针对视频源信号小于 30hz 可启用 2 倍频，小于 20hz 可启用 3 倍频，可以将输入信号转成 60Hz 信号输出，提高画面显示效果，信号最高帧率可达 100Hz；
▲支持屏幕除湿功能，通过自定义设置预热屏幕减少屏幕水汽，可以减少死灯、短路、暗亮等问题，延长显示屏使用寿命；</t>
  </si>
  <si>
    <t>多媒体服务器</t>
  </si>
  <si>
    <t xml:space="preserve">1.采用金属结构机箱，设备搭载6核12线程处理器，预装正版Windows10专业版操作系统，16G内存，500 G M.2固态存储（支持拓展），以及专业图形处理显卡，可满足 2 个 4K@60Hz 视频信号输出的性能需求。
2.支持 2 路 Mini DisplayPort1.4，1路HDMI 播控显示输出接口，输出口按帧同步进行播放
3.支持整机最大 8192×2304@60Hz 画面点对点播控显示 
4.支持1 路 DVI输出接口；1路 HDMI 1.4 输出接口；1 路 VGA 输出接口；1路 DP 输出接口；1路LAN(RJ45)接口；2路USB 3.0 接口，2路USB 2.0 接口；1路3.5mm 音频输入、输出接口。
5.支持视频、图文、PPT、文本等多种素材和内容的播放 
6.支持多场景的编辑、预览、切换、保存、拷贝等
7.支持画面冻结、底图显示、场景切换等快捷功能
8.支持 8192×2304 分辨率内超长屏画面的打折显示 
9.支持画面任意角度旋转、色彩调节等显示效果
10.支持提前预览播放内容和实时监视设备输出画面 
11.支持外部 MIDI 控台的快捷控制 
12.支持 NDI 和采集卡（选配）的外部信号采集 
13.支持 HDR 视频解码播放 </t>
  </si>
  <si>
    <t>侧屏</t>
  </si>
  <si>
    <t>详见附表六</t>
  </si>
  <si>
    <t>会标显示屏</t>
  </si>
  <si>
    <t xml:space="preserve">尺寸：高0.89m*宽13.45m=11.97㎡     显示屏尺寸：高0.8m*宽13.76m=11㎡     像素封装 SMD1515/2121
像素间距（mm） 2.5
数据接口 HUB75
模组分辨率（W×H） 128X64=8192
模组尺寸（mm） 320（W）×160（H）×16.6（D）
模组重量（kg） 0.38±0.02
模组输入电压 推荐4.2V（可选4.5V）
模组最大功耗（W） ≤25
电源带载量（40A） 6块
接收卡带载量 1×16/2×8 显示屏钢结构+包边装饰，四周包边：6cm；调试等。  </t>
  </si>
  <si>
    <t>控制电脑</t>
  </si>
  <si>
    <t>控制大屏、提供信号源，配置要求：高于英特尔酷睿i7商务台式机电脑主机(12代i7-12700 16G 1T+512G SSD win11)，≥23英寸显示屏，含键鼠套装</t>
  </si>
  <si>
    <t>主屏配电柜</t>
  </si>
  <si>
    <t>80KW智能分路配电柜</t>
  </si>
  <si>
    <t>侧屏配电柜</t>
  </si>
  <si>
    <t>10KW智能分路配电柜</t>
  </si>
  <si>
    <t>线材</t>
  </si>
  <si>
    <t>CAT6类网线</t>
  </si>
  <si>
    <t>HDMI高清线，50米</t>
  </si>
  <si>
    <t>双管蓝白荧光灯</t>
  </si>
  <si>
    <t>1.名称:双管蓝白荧光灯
2.规格:详见图纸
3.安装方式：墙壁安装
4.具体详见图纸，满足图纸设计及规范要求</t>
  </si>
  <si>
    <t>双管荧光灯</t>
  </si>
  <si>
    <t>1.名称:双管荧光灯
2.型号:LED
3.规格:详见图纸
4.具体详见图纸，满足图纸设计及规范要求</t>
  </si>
  <si>
    <t>1.名称:配管
2.材质:镀锌钢管
3.规格:管径不低于25mm
4.配置形式:暗配
5.其他详见图纸、施工验收规范</t>
  </si>
  <si>
    <t>m</t>
  </si>
  <si>
    <t>配线</t>
  </si>
  <si>
    <t>1.名称:配线
2.规格:WDZDN-BYJ-2.5mm2</t>
  </si>
  <si>
    <t>双控单联开关</t>
  </si>
  <si>
    <t>1.名称：双控单联开关</t>
  </si>
  <si>
    <t>高清数字智能球机</t>
  </si>
  <si>
    <t>详见附表七</t>
  </si>
  <si>
    <t>高清数字智能枪机</t>
  </si>
  <si>
    <t>详见附表八</t>
  </si>
  <si>
    <t>SDI矩阵切换器</t>
  </si>
  <si>
    <t>1.名称：SDI矩阵切换器
2.规格型号及具体参数：支持不少于8个输入，8个输出
使用高性能的高速链路交换，系统带宽高，最高支持3G SDI的接入、传输和切换。支持SD/HD/3G SDI自适应锁定；
支持720P、1080P、1080I等多种分辨率的SDI视频信号；
支持灵活配置矩阵的输入输出通道数量，输入路数最大可支持2
3.包含其他相配套组件及设备调试</t>
  </si>
  <si>
    <t>硬盘录像机</t>
  </si>
  <si>
    <t>1.名称：硬盘录像机
2.规格型号及具体参数：1U 380小机箱
8路H.265、H.264混合接入
80M接入/80M存储/80M转发
1个HDMI、1个VGA，同源输出，HDMI支持4K，VGA支持2K显示
4路1080P解码
1个千兆网口/2个USB2.0
3.包含其他相配套组件及设备调试</t>
  </si>
  <si>
    <t>高清监视器</t>
  </si>
  <si>
    <t>1.名称：高清监视器
2.规格型号及具体参数：不少于18.5寸
16：9款机柜型
输入支持复合/分量/HDMI/VGA/SD-SDI/HD-SDI
输出支持复合/分量//SD-SDI/HD-SDI
亮度：300cd/m²
对比度：1000:1
响应时间：5 ms
可视角度：左右 170° / 上下 160°
输入电压：DC12V
电压范围：DC 6~36V
3.包含其他相配套组件及设备调试</t>
  </si>
  <si>
    <t>控制键盘</t>
  </si>
  <si>
    <t>一个操纵杆可用控制云台
在水平方向和垂直方向的变速运动,从而控制摄像机的定位,与智能球机匹配</t>
  </si>
  <si>
    <t>CAT6</t>
  </si>
  <si>
    <t>1.名称：CAT6</t>
  </si>
  <si>
    <t>总计</t>
  </si>
  <si>
    <t xml:space="preserve">附表一 LED图案切割灯（顶光） </t>
  </si>
  <si>
    <t xml:space="preserve">光源规格：
功    率：不低于700W 白光LED模组
额定寿命：不低于10000小时
颜色：
CMY线性混色系统，
1个颜色盘：不少于5个颜色片+白光
色温校正：
0-100％线性降色温系统调节范围不低于（1800K-6500K)
造型：
▲1个造型盘：4个造型片，可生成各种不同尺寸和形状的几何图形
造型可双向360°无极旋转，每个造型片可生成全帘幕效果
旋转图案盘:
1个旋转图案盘：不少于6个自转图案+白光
固定图案盘：
1个固定图案盘：不少于4个图案+白光+效果
效果盘：
具备双向变速旋转动感效果。
棱镜：不少于一个
柔光镜,不少于一个
出光角度：
▲线性变焦最小角度不大于5°最大角度不低于60° 
调焦：
DMX线性调焦，具有自动调焦功能。
调光：
电子调光，0～100%线性调节
具有不少于3 种调光速度
频闪：
电子频闪，不低于25次/秒，
旋转角度：
水平扫描：540°,垂直扫描：270°
高级宏指令功能：
</t>
  </si>
  <si>
    <t>多用途灯具类型：
▲具备电脑灯、定焦成像灯、变焦成像灯三种灯具类型功能
风扇模式：
标准模式和剧院模式可选，剧院模式为静音模式。
▲亮度校准功能：
具备亮度校准功能，可单机或联机校准灯具的初始亮度，并将亮度数据保存至灯具。
控制方式：
国际标准DMX512信号， DMX512协议、RDM功能
控制模式：三种通道模式,最大不低于58通道</t>
  </si>
  <si>
    <t>附表二 LED螺纹聚光灯（一顶光）</t>
  </si>
  <si>
    <t xml:space="preserve">LED聚光灯采用高效节能的200W大功率LED光源，,高显色指数、色温准。高色彩还原度，还原图像色彩真实清晰；色温：(3000±200K/5600±200K) 可调，光源稳定、平滑柔和、光色清亮。 
节能环保、无辐射。比传统钨丝灯节能90%以上；光线质量好，没有紫外线与红外线等强辐射光，眩光小，是典型的绿色照明光源。
更高光效，低热量。采用创新的发光技术与高品质LED灯珠打造，在实现同等亮度状态下比同行节省15%以上电能消耗；属于冷光源，没有明显的烘烤现象。
专利散热器，寿命长。通过全铝外壳自然散热；采用行业内一线品牌的高品质原料、电路、铝材，从源头保障产品具备更长的使用寿命，平均寿命达50000小时。
光源： 
高显指COB LED                                       额定电压：AC100-240V.56-60HZ 
额定功率:210W                                       色温：(5600±200K) 
显色指数：Ra=97
操作 
控制面板：LCD液晶显示屏+四按键                             通道模式：2CH/3CH                                   出光角度：15-60°                            控制模式：DMX512控制/手动模式
自走、自定义程序 
精确线性调光（0-100%） 
防水等级：IP20                                      电气特征 
功率因素：PF0.92以上（满载） 
散热性能 
铜管散热器 
★所投灯光产品需提供法定资质质量检查机构出具的第三方检测报告,报告需有MA、CNAS中国认可国际互认检测标识。
</t>
  </si>
  <si>
    <t>附表三  LED螺纹聚光灯（柱光）</t>
  </si>
  <si>
    <t xml:space="preserve">光源： 
高显指COB LED                                       
额定电压：AC100-240V.56-60HZ 
额定功率:210W                                       
色温：(5600±200K) 
显色指数：Ra=97
操作 
控制面板：LCD液晶显示屏+四按键                             通道模式：2CH/3CH                                   
出光角度：15-60°                            
控制模式：DMX512控制/手动模式
自走、自定义程序 
精确线性调光（0-100%） 
防水等级：IP20                                      
电气特征 
功率因素：PF0.92以上（满载） 
散热性能 
铜管散热器 </t>
  </si>
  <si>
    <t>附表四  数字会议系统主机</t>
  </si>
  <si>
    <t>1.采用数字化处理与传输技术，单台主机支持100席会议单元，通过连接扩展主机，会议单元数量可扩展至4000席
2.★系统具备双机热备份功能，可将一台或多台控制主机设置为备份主机连接到系统中，当主控机出现故障时，备份主机会自动启用，保证系统的正常使用
3.★系统具备电源冗余功能（AC/DC）
4.系统采用T型连接方式，支持“环形手拉手”连接，系统中任意单元出现故障不影响其它单元的正常使用
5.★系统具备“双环形”连接备份功能；
6.系统支持线路带电“热插拔”，可随时增加或减少单元数量
7.系统线路输出自带可调输出幅度的压限器，可抑制声音信号正反馈，系统线路输出自带EQ及响度调节器
8.系统线路输入增益可调
9.★可独立调节会议单元麦克风增益与均衡参数
10.主机自带4.3英寸IPS触摸显示屏，并带有旋钮编码器，用于浏览菜单及设置主机参数
11.主机自带USB口可实现录音功能
12.会议单元同时开机数量为1至6台
13.会议单元具备五种工作模式：开放/覆盖/语音/申请/PTT
14.主机具有报警信号输入接口，当公共广播报警系统启动时，可自动暂停会议，并向系统中连接的单元发送报警信息
15.主机内置会议单元测试功能，可对单元的麦克风、按键、扬声器及 LED 指示灯进行检测
16.★音频输入接口：一个3针XLR接口及两个 3-pin Phoenix接口平衡式音频线路输入，其中XLR接口能够提供+48 V/24V 幻像电源，可直接连接电容麦克风 
17.音频输出接口：一个3针XLR接口及一个 3-pin Phoenix接口平衡式音频线路输出
18.★会议单元接口：四路8芯接口，可用于连接会议单元
19.主机可设置IP地址，通过TCP/IP方式与电脑进行通讯
20.主机具备RS-232接口及RJ45网口，可用于连接中控系统或摄像跟踪系统
21.适用于标准19英寸（2U）的机架安装
22.★信噪比：≥96dBA
23.★总谐波失真：≤0.03%
24.★动态范围：≥94dB
25.提供★项带有CNAS认证的第三方功能性能检测报告并加盖制造商公章</t>
  </si>
  <si>
    <t xml:space="preserve">附表五  无线头戴套装 </t>
  </si>
  <si>
    <t xml:space="preserve">UHF真分集双通道双腰包头戴（电容），黑色，655MHz
无线话筒系统，带2个腰包和2个头戴式话筒
UHF真分集腰包发射机，Mini-XLR (3-pin)接口，655MHz
参数：
产品类型：腰包发射器
编组： 8
输入：Mini-XLR (3针)
频率范围：  30 - 16,000 Hz
额定HF输出功率：可变(2mW, 10mW, 30mW)
控制：菜单，设置，电源开/关
指示：OLED显示屏
工作电压：2 x AA电池
工作时间：最长10小时，取决于电池类型
尺寸（宽x高x深）：65 x 86 x 23 mm
重量：0.09 kg
其他特性：导音静噪，可切换增益，可拆卸天线，可切换射频功率
头戴式话筒
类型：头戴式话筒
频率响应：20 - 20.000 Hz
指向性： 心形
标称阻抗：680 Ohm(s)
幻象电源需求：5 V
话筒输入：Mini-XLR (3-pin, female)
附件（包括）：Foam windscreen
重量： 0.06 kg
UHF真分集双通道接收机，655MHz
双接收器参数：
产品类型：接收器
通道： 2 x 96个（8个编组每个12通道）
天线输入：2 x BNC
频率范围：60 - 16,000 Hz
噪声降低：静噪
                                                                                               </t>
  </si>
  <si>
    <t xml:space="preserve">总谐波失真： &lt; 0.1 %
信噪比：&gt; 105dB
音频输出平衡/非平衡：XLR / 6.3 mm插孔
控制：数字编码器，音量，电源开/关，耳机音量
指示：2 x HF电平A/B，2x多功能液晶显示屏，2x音频电平
工作电压： 12 - 18 V DC, 12 V DC, 500 mA
尺寸（宽x高x深）： 483 x 45 x 190 mm
重量：2.05 kg
附件（包括）： 2 x天线，电源，电池   </t>
  </si>
  <si>
    <t>附表六 侧屏</t>
  </si>
  <si>
    <t xml:space="preserve">方案尺寸：高2.36m*宽4.6m=10.86㎡，显示屏尺寸：高2.24m*宽4.48m=10.04㎡，分辨率：896*1792
1.像素间距 ≤2.5mm 
2.模组尺寸≥ 320mm*160mm，
3.维护：支持前拆前维护和后拆后维护功能（提供 CNAS 认可实验室出具的检测报告）
4.软件亮暗线功能：软件具备一健调节亮、暗线功能（提供 CNAS 认可实验室出具的检测报告）
5.智能节电：带有智能节电功能，开启智能节电功能比没有开启节能40%以上（提供 CNAS 认可实验室出具的检测报告）
6.色温：3000-15000k可调。（提供 CNAS 认可实验室 出具的检测报告） 
7.视角：水平视角≥170°，垂直视角≥165°（提供 CNAS 认可实验室出具的 检测报告） 
8.刷新频率≥3840HZ（提供 CNAS 认可实验室出具的检测报告）                                                                                                                                                                9.换帧频率：50&amp;60HZ（提供 CNAS 认可实验室出具的检测报告）  
10.模组亮度均匀性≥98.5%（提供 CNAS 认可实验室出具的检测报告）
11.峰值功耗≤430W/㎡，平均功耗：≤150W/㎡（提供 CNAS 认可实验室出具的检测报告）                                                                                                                                            12.寿命典型值≥100000 小时（提供 CNAS 认可实验室出具的检测报告） 
13.无故障时间≥100000 小时（提供 CNAS 认可实验室出具的检测报告）
14.产品满足盐雾 10 级要求（提供 CNAS 认可实验室出具的检测报告） 
15.IP等级：IP6X （提供 CNAS 认可实验室出具的检测报告）
16.显示屏图像质量：主观质量评价优（提供 CNAS 认可实验室出具的检测报告） 
17.稳定性：支持7*24H连续工作（提供 CNAS 认可实验室出具的检测报告）
18.蓝光安全：无危害（提供 CNAS 认可实验室出具的检测报告）
19.阻燃（防火）：阻燃等级达到UL94 V-0 级（提供 CNAS 认可实验室出具的检测报告）
20.图像处理：图像有降噪、增强、运动补偿、色坐标变换处理、钝化处理、无几何失真和非线性失真现象、消鬼影拖尾，无“毛毛虫”“鬼影”跟随现象（提供 CNAS 认可实验室出具的检测报告）
21.故障智能自查诊断及排查：具备故障自诊断及排查功能（提供 CNAS 认可实验室出具的检测报告）
22.保护技术：显示屏具有防潮、防尘、防腐蚀、防电磁干扰、防静电等功能，并具有过流、短路、过压、欠压保护等功能（提供 CNAS 认可实验室出具的检测报告）
23.模组供电：屏体发光模组采用 4.5VDC 的安全电压供电（提供 CNAS 认可实验室出具的检测报告）
24.屏体散热：采用无风扇散热结构（提供 CNAS 认可实验室出具的检测报告）
25.彩色信号处理位数：≥16 （提供 CNAS 认可实验室出具的检测报告）   
注：上述产品提供 CNAS 认可实验室出具的检测报告作为佐证文件，投标人所投的设备厂家需提供针对本次项目的授权 和 售后服务承诺函，3C认证，中国节能认证，产品彩页。(加盖制造厂公章)。
26.显示屏钢结构+包边装饰，四周包边：6cm；调试等   
                                                                                                                                                                                                        </t>
  </si>
  <si>
    <t>附表七 高清数字智能球机</t>
  </si>
  <si>
    <t>传感器类型:1/2.8" progressive scan CMOS
最低照度:彩色:0.005Lux @ (F1.6,AGC ON);黑白:0.001Lux @(F1.6,AGC ON) ;0 
Lux with IR
宽动态:支持真宽动态
焦距:4.8 mm~110 mm,23倍光学变倍
视场角:水平视场角:55°~2.7°(广角~望远)
 垂直视场角:33°~1.5°(广角~望远)
对角视场角:61.5°~3.1°(广角~望远)
补光灯类型:红外补光
红外照射距离:150 m
水平范围:360°
垂直范围:-15°-90°(自动翻转)
水平速度:水平键控速度:0.1°-160°/s,速度可设;水平预置点速度:240°/s
垂直速度:垂直键控速度:0.1°-120°/s,速度可设;垂直预置点速度:200°/s
主码流帧率分辨率:50 Hz:25 fps(2560 × 1440,1920 ×1080,1280 × 960,1280 × 
720)
60 Hz:30 fps(2560 × 1440,1920 × 1080,1280 ×960,1280 × 720)
视频压缩标准:H.265;H.264;MJPEG
网络接口:RJ45网口,自适应10 M/100 M网络数据
SD卡扩展:支持MicroSD/MicroSDHC/MicroSDXC卡,最大支持512 GB
报警:2路报警输入,1路报警输出
音频:1路音频输入,音频峰值:2-2.4 V[p-p],输入阻抗:1 kΩ±10%
1路音频输出,线性电平,阻抗:600 Ω
供电方式:DC36V
电流及功耗:最大功耗:24 W(其中除雾加热1.6 W,补光灯12 W)
工作温湿度:-30℃-65℃;湿度小于90%
恢复出厂设置:支持
除雾:加热玻璃除雾
尺寸:φ220 mm × 353.4 mm
重量:4.5 kg
防护:IP66; 6000V 防雷、防浪涌、防突波,符合GB/T17626.2/3/4/5/6四级标准</t>
  </si>
  <si>
    <t xml:space="preserve">附表八 高清数字智能枪机 </t>
  </si>
  <si>
    <t xml:space="preserve">传感器类型：1/3" Progressive Scan CMOS
最低照度：彩色：0.005 Lux @（F1.2，AGC ON），0 Lux with IR
宽动态：120 dB 
焦距&amp;视场角：2.8 mm，水平视场角：97°，垂直视场角：52.3°，对角视场角：114.3°
4 mm，水平视场角：78.8°，垂直视场角：40.5°，对角视场角：93.9°
6 mm，水平视场角：49.1°，垂直视场角：26.3°，对角视场角：57.2°
8 mm，水平视场角：37.5°，垂直视场角：20.7°，对角视场角：43.3°
12 mm，水平视场角：23.4°，垂直视场角：13.3°，对角视场角：26.88° 
补光灯类型：红外灯
补光距离：最远可达30 m
红外波长范围：850 nm
防补光过曝：支持 
最大图像尺寸：2688 × 1520（默认2560 × 1440）
视频压缩标准：主码流：H.265/H.264
子码流：H.265/H.264/MJPEG 
音频：1个内置麦克风
网络：1个RJ45 10 M/100 M自适应以太网口 
恢复出厂设置：支持客户端或浏览器恢复
启动和工作温湿度：-30 ℃~60 ℃，湿度小于95%（无凝结）
供电方式：DC：12 V ± 25%，支持防反接保护
PoE：802.3af，Class 3
电流及功耗：DC：12 V，0.41 A，最大功耗：5 W
PoE：802.3af，36 V~57 V，0.18 A~0.11 A，最大功耗：6.5 W
电源接口类型：Ø5.5 mm圆口
产品尺寸：186.6 × 92.7 × 87.6 mm
包装尺寸：235 × 120 × 125 mm
设备重量：480 g
带包装重量：670 g 
防护：IP66 </t>
  </si>
</sst>
</file>

<file path=xl/styles.xml><?xml version="1.0" encoding="utf-8"?>
<styleSheet xmlns="http://schemas.openxmlformats.org/spreadsheetml/2006/main" xmlns:mc="http://schemas.openxmlformats.org/markup-compatibility/2006" xmlns:xr9="http://schemas.microsoft.com/office/spreadsheetml/2016/revision9" mc:Ignorable="xr9">
  <numFmts count="7">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409]d/mmm/yy;@"/>
    <numFmt numFmtId="177" formatCode="0_ "/>
    <numFmt numFmtId="178" formatCode="0.00_ "/>
  </numFmts>
  <fonts count="36">
    <font>
      <sz val="11"/>
      <color indexed="8"/>
      <name val="宋体"/>
      <charset val="134"/>
    </font>
    <font>
      <sz val="18"/>
      <color indexed="8"/>
      <name val="宋体"/>
      <charset val="134"/>
    </font>
    <font>
      <sz val="10"/>
      <color rgb="FF000000"/>
      <name val="宋体"/>
      <charset val="134"/>
    </font>
    <font>
      <sz val="10"/>
      <color indexed="8"/>
      <name val="宋体"/>
      <charset val="134"/>
    </font>
    <font>
      <sz val="11"/>
      <name val="宋体"/>
      <charset val="134"/>
    </font>
    <font>
      <sz val="11"/>
      <color indexed="8"/>
      <name val="Times New Roman"/>
      <charset val="134"/>
    </font>
    <font>
      <sz val="10"/>
      <color indexed="8"/>
      <name val="Times New Roman"/>
      <charset val="134"/>
    </font>
    <font>
      <sz val="10"/>
      <color indexed="8"/>
      <name val="新宋体"/>
      <charset val="134"/>
    </font>
    <font>
      <sz val="10"/>
      <name val="Times New Roman"/>
      <charset val="134"/>
    </font>
    <font>
      <sz val="10"/>
      <name val="新宋体"/>
      <charset val="134"/>
    </font>
    <font>
      <sz val="10"/>
      <name val="宋体"/>
      <charset val="134"/>
    </font>
    <font>
      <sz val="10"/>
      <color rgb="FF000000"/>
      <name val="微软雅黑"/>
      <charset val="134"/>
    </font>
    <font>
      <sz val="10"/>
      <color indexed="8"/>
      <name val="微软雅黑"/>
      <charset val="134"/>
    </font>
    <font>
      <b/>
      <sz val="20"/>
      <color indexed="8"/>
      <name val="宋体"/>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9"/>
      <color theme="1"/>
      <name val="宋体"/>
      <charset val="134"/>
      <scheme val="minor"/>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5">
    <xf numFmtId="0" fontId="0" fillId="0" borderId="0">
      <alignment vertical="center"/>
    </xf>
    <xf numFmtId="43" fontId="14" fillId="0" borderId="0" applyFont="0" applyFill="0" applyBorder="0" applyAlignment="0" applyProtection="0">
      <alignment vertical="center"/>
    </xf>
    <xf numFmtId="44" fontId="14" fillId="0" borderId="0" applyFont="0" applyFill="0" applyBorder="0" applyAlignment="0" applyProtection="0">
      <alignment vertical="center"/>
    </xf>
    <xf numFmtId="9" fontId="14" fillId="0" borderId="0" applyFont="0" applyFill="0" applyBorder="0" applyAlignment="0" applyProtection="0">
      <alignment vertical="center"/>
    </xf>
    <xf numFmtId="41" fontId="14" fillId="0" borderId="0" applyFont="0" applyFill="0" applyBorder="0" applyAlignment="0" applyProtection="0">
      <alignment vertical="center"/>
    </xf>
    <xf numFmtId="42" fontId="14" fillId="0" borderId="0" applyFon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4" fillId="2" borderId="5" applyNumberFormat="0" applyFont="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6" applyNumberFormat="0" applyFill="0" applyAlignment="0" applyProtection="0">
      <alignment vertical="center"/>
    </xf>
    <xf numFmtId="0" fontId="21" fillId="0" borderId="6" applyNumberFormat="0" applyFill="0" applyAlignment="0" applyProtection="0">
      <alignment vertical="center"/>
    </xf>
    <xf numFmtId="0" fontId="22" fillId="0" borderId="7" applyNumberFormat="0" applyFill="0" applyAlignment="0" applyProtection="0">
      <alignment vertical="center"/>
    </xf>
    <xf numFmtId="0" fontId="22" fillId="0" borderId="0" applyNumberFormat="0" applyFill="0" applyBorder="0" applyAlignment="0" applyProtection="0">
      <alignment vertical="center"/>
    </xf>
    <xf numFmtId="0" fontId="23" fillId="3" borderId="8" applyNumberFormat="0" applyAlignment="0" applyProtection="0">
      <alignment vertical="center"/>
    </xf>
    <xf numFmtId="0" fontId="24" fillId="4" borderId="9" applyNumberFormat="0" applyAlignment="0" applyProtection="0">
      <alignment vertical="center"/>
    </xf>
    <xf numFmtId="0" fontId="25" fillId="4" borderId="8" applyNumberFormat="0" applyAlignment="0" applyProtection="0">
      <alignment vertical="center"/>
    </xf>
    <xf numFmtId="0" fontId="26" fillId="5" borderId="10" applyNumberFormat="0" applyAlignment="0" applyProtection="0">
      <alignment vertical="center"/>
    </xf>
    <xf numFmtId="0" fontId="27" fillId="0" borderId="11" applyNumberFormat="0" applyFill="0" applyAlignment="0" applyProtection="0">
      <alignment vertical="center"/>
    </xf>
    <xf numFmtId="0" fontId="28" fillId="0" borderId="12" applyNumberFormat="0" applyFill="0" applyAlignment="0" applyProtection="0">
      <alignment vertical="center"/>
    </xf>
    <xf numFmtId="0" fontId="29" fillId="6" borderId="0" applyNumberFormat="0" applyBorder="0" applyAlignment="0" applyProtection="0">
      <alignment vertical="center"/>
    </xf>
    <xf numFmtId="0" fontId="30" fillId="7" borderId="0" applyNumberFormat="0" applyBorder="0" applyAlignment="0" applyProtection="0">
      <alignment vertical="center"/>
    </xf>
    <xf numFmtId="0" fontId="31" fillId="8" borderId="0" applyNumberFormat="0" applyBorder="0" applyAlignment="0" applyProtection="0">
      <alignment vertical="center"/>
    </xf>
    <xf numFmtId="0" fontId="32" fillId="9" borderId="0" applyNumberFormat="0" applyBorder="0" applyAlignment="0" applyProtection="0">
      <alignment vertical="center"/>
    </xf>
    <xf numFmtId="0" fontId="33" fillId="10" borderId="0" applyNumberFormat="0" applyBorder="0" applyAlignment="0" applyProtection="0">
      <alignment vertical="center"/>
    </xf>
    <xf numFmtId="0" fontId="33" fillId="11" borderId="0" applyNumberFormat="0" applyBorder="0" applyAlignment="0" applyProtection="0">
      <alignment vertical="center"/>
    </xf>
    <xf numFmtId="0" fontId="32" fillId="12" borderId="0" applyNumberFormat="0" applyBorder="0" applyAlignment="0" applyProtection="0">
      <alignment vertical="center"/>
    </xf>
    <xf numFmtId="0" fontId="32" fillId="13" borderId="0" applyNumberFormat="0" applyBorder="0" applyAlignment="0" applyProtection="0">
      <alignment vertical="center"/>
    </xf>
    <xf numFmtId="0" fontId="33" fillId="14" borderId="0" applyNumberFormat="0" applyBorder="0" applyAlignment="0" applyProtection="0">
      <alignment vertical="center"/>
    </xf>
    <xf numFmtId="0" fontId="33" fillId="15" borderId="0" applyNumberFormat="0" applyBorder="0" applyAlignment="0" applyProtection="0">
      <alignment vertical="center"/>
    </xf>
    <xf numFmtId="0" fontId="32" fillId="16" borderId="0" applyNumberFormat="0" applyBorder="0" applyAlignment="0" applyProtection="0">
      <alignment vertical="center"/>
    </xf>
    <xf numFmtId="0" fontId="32" fillId="17" borderId="0" applyNumberFormat="0" applyBorder="0" applyAlignment="0" applyProtection="0">
      <alignment vertical="center"/>
    </xf>
    <xf numFmtId="0" fontId="33" fillId="18" borderId="0" applyNumberFormat="0" applyBorder="0" applyAlignment="0" applyProtection="0">
      <alignment vertical="center"/>
    </xf>
    <xf numFmtId="0" fontId="33" fillId="19" borderId="0" applyNumberFormat="0" applyBorder="0" applyAlignment="0" applyProtection="0">
      <alignment vertical="center"/>
    </xf>
    <xf numFmtId="0" fontId="32" fillId="20" borderId="0" applyNumberFormat="0" applyBorder="0" applyAlignment="0" applyProtection="0">
      <alignment vertical="center"/>
    </xf>
    <xf numFmtId="0" fontId="32" fillId="21" borderId="0" applyNumberFormat="0" applyBorder="0" applyAlignment="0" applyProtection="0">
      <alignment vertical="center"/>
    </xf>
    <xf numFmtId="0" fontId="33" fillId="22" borderId="0" applyNumberFormat="0" applyBorder="0" applyAlignment="0" applyProtection="0">
      <alignment vertical="center"/>
    </xf>
    <xf numFmtId="0" fontId="33" fillId="23" borderId="0" applyNumberFormat="0" applyBorder="0" applyAlignment="0" applyProtection="0">
      <alignment vertical="center"/>
    </xf>
    <xf numFmtId="0" fontId="32" fillId="24" borderId="0" applyNumberFormat="0" applyBorder="0" applyAlignment="0" applyProtection="0">
      <alignment vertical="center"/>
    </xf>
    <xf numFmtId="0" fontId="32" fillId="25" borderId="0" applyNumberFormat="0" applyBorder="0" applyAlignment="0" applyProtection="0">
      <alignment vertical="center"/>
    </xf>
    <xf numFmtId="0" fontId="33" fillId="26" borderId="0" applyNumberFormat="0" applyBorder="0" applyAlignment="0" applyProtection="0">
      <alignment vertical="center"/>
    </xf>
    <xf numFmtId="0" fontId="33" fillId="27" borderId="0" applyNumberFormat="0" applyBorder="0" applyAlignment="0" applyProtection="0">
      <alignment vertical="center"/>
    </xf>
    <xf numFmtId="0" fontId="32" fillId="28" borderId="0" applyNumberFormat="0" applyBorder="0" applyAlignment="0" applyProtection="0">
      <alignment vertical="center"/>
    </xf>
    <xf numFmtId="0" fontId="32" fillId="29" borderId="0" applyNumberFormat="0" applyBorder="0" applyAlignment="0" applyProtection="0">
      <alignment vertical="center"/>
    </xf>
    <xf numFmtId="0" fontId="33" fillId="30" borderId="0" applyNumberFormat="0" applyBorder="0" applyAlignment="0" applyProtection="0">
      <alignment vertical="center"/>
    </xf>
    <xf numFmtId="0" fontId="33" fillId="31" borderId="0" applyNumberFormat="0" applyBorder="0" applyAlignment="0" applyProtection="0">
      <alignment vertical="center"/>
    </xf>
    <xf numFmtId="0" fontId="32" fillId="32" borderId="0" applyNumberFormat="0" applyBorder="0" applyAlignment="0" applyProtection="0">
      <alignment vertical="center"/>
    </xf>
    <xf numFmtId="0" fontId="34" fillId="0" borderId="0"/>
    <xf numFmtId="176" fontId="35" fillId="0" borderId="0" applyBorder="0">
      <alignment vertical="center"/>
    </xf>
    <xf numFmtId="0" fontId="35" fillId="0" borderId="0" applyBorder="0">
      <alignment vertical="center"/>
    </xf>
    <xf numFmtId="176" fontId="35" fillId="0" borderId="0" applyBorder="0"/>
    <xf numFmtId="0" fontId="35" fillId="0" borderId="0"/>
    <xf numFmtId="0" fontId="0" fillId="0" borderId="0" applyBorder="0">
      <alignment vertical="center"/>
    </xf>
  </cellStyleXfs>
  <cellXfs count="49">
    <xf numFmtId="0" fontId="0" fillId="0" borderId="0" xfId="0">
      <alignment vertical="center"/>
    </xf>
    <xf numFmtId="0" fontId="1" fillId="0" borderId="0" xfId="0" applyFont="1" applyAlignment="1">
      <alignment horizontal="center" vertical="center"/>
    </xf>
    <xf numFmtId="0" fontId="2" fillId="0" borderId="0" xfId="0" applyFont="1" applyAlignment="1">
      <alignment horizontal="left" vertical="top" wrapText="1"/>
    </xf>
    <xf numFmtId="0" fontId="3" fillId="0" borderId="0" xfId="0" applyFont="1" applyAlignment="1">
      <alignment horizontal="left" vertical="top" wrapText="1"/>
    </xf>
    <xf numFmtId="0" fontId="3" fillId="0" borderId="0" xfId="0" applyFont="1" applyAlignment="1">
      <alignment vertical="top" wrapText="1"/>
    </xf>
    <xf numFmtId="0" fontId="2" fillId="0" borderId="0" xfId="0" applyFont="1" applyAlignment="1">
      <alignment vertical="top" wrapText="1"/>
    </xf>
    <xf numFmtId="0" fontId="0" fillId="0" borderId="0" xfId="0" applyAlignment="1">
      <alignment vertical="top"/>
    </xf>
    <xf numFmtId="0" fontId="4" fillId="0" borderId="0" xfId="0" applyFont="1" applyFill="1" applyAlignment="1">
      <alignment vertical="center"/>
    </xf>
    <xf numFmtId="0" fontId="5" fillId="0" borderId="0" xfId="0" applyFont="1" applyFill="1" applyAlignment="1">
      <alignment horizontal="center" vertical="center"/>
    </xf>
    <xf numFmtId="0" fontId="0" fillId="0" borderId="0" xfId="0" applyFill="1" applyAlignment="1">
      <alignment vertical="center"/>
    </xf>
    <xf numFmtId="0" fontId="0" fillId="0" borderId="0" xfId="0" applyFill="1" applyAlignment="1">
      <alignment horizontal="center" vertical="center"/>
    </xf>
    <xf numFmtId="0" fontId="1" fillId="0" borderId="0" xfId="0" applyFont="1" applyFill="1" applyAlignment="1">
      <alignment horizontal="center" vertical="center"/>
    </xf>
    <xf numFmtId="0" fontId="5" fillId="0" borderId="1" xfId="0" applyFont="1" applyFill="1" applyBorder="1" applyAlignment="1">
      <alignment horizontal="center" vertical="center"/>
    </xf>
    <xf numFmtId="0" fontId="0" fillId="0" borderId="1" xfId="0" applyFill="1" applyBorder="1" applyAlignment="1">
      <alignment horizontal="center" vertical="center"/>
    </xf>
    <xf numFmtId="0" fontId="5" fillId="0" borderId="2" xfId="0" applyFont="1" applyFill="1" applyBorder="1" applyAlignment="1">
      <alignment horizontal="center" vertical="center"/>
    </xf>
    <xf numFmtId="0" fontId="0" fillId="0" borderId="2" xfId="0" applyFill="1" applyBorder="1" applyAlignment="1">
      <alignment horizontal="center" vertical="center"/>
    </xf>
    <xf numFmtId="0" fontId="2" fillId="0" borderId="1"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4" xfId="0" applyFont="1" applyFill="1" applyBorder="1" applyAlignment="1">
      <alignment horizontal="left" vertical="center" wrapText="1"/>
    </xf>
    <xf numFmtId="0" fontId="3"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177" fontId="6" fillId="0" borderId="1" xfId="0" applyNumberFormat="1" applyFont="1" applyFill="1" applyBorder="1" applyAlignment="1">
      <alignment horizontal="center" vertical="center" wrapText="1"/>
    </xf>
    <xf numFmtId="0" fontId="7" fillId="0" borderId="1" xfId="0" applyFont="1" applyFill="1" applyBorder="1" applyAlignment="1">
      <alignment horizontal="left" vertical="center" wrapText="1"/>
    </xf>
    <xf numFmtId="0" fontId="3" fillId="0" borderId="1" xfId="0" applyFont="1" applyFill="1" applyBorder="1" applyAlignment="1">
      <alignment horizontal="left" vertical="top" wrapText="1"/>
    </xf>
    <xf numFmtId="178" fontId="6" fillId="0" borderId="1" xfId="0" applyNumberFormat="1" applyFont="1" applyFill="1" applyBorder="1" applyAlignment="1">
      <alignment horizontal="center" vertical="center" wrapText="1"/>
    </xf>
    <xf numFmtId="0" fontId="8" fillId="0" borderId="1" xfId="0" applyFont="1" applyFill="1" applyBorder="1" applyAlignment="1">
      <alignment horizontal="center" vertical="center" wrapText="1"/>
    </xf>
    <xf numFmtId="0" fontId="9" fillId="0" borderId="1" xfId="0" applyFont="1" applyFill="1" applyBorder="1" applyAlignment="1">
      <alignment horizontal="left" vertical="center" wrapText="1"/>
    </xf>
    <xf numFmtId="0" fontId="10" fillId="0" borderId="1" xfId="0" applyFont="1" applyFill="1" applyBorder="1" applyAlignment="1">
      <alignment horizontal="left" vertical="top" wrapText="1"/>
    </xf>
    <xf numFmtId="0" fontId="10" fillId="0" borderId="1" xfId="0" applyFont="1" applyFill="1" applyBorder="1" applyAlignment="1">
      <alignment horizontal="center" vertical="center" wrapText="1"/>
    </xf>
    <xf numFmtId="178" fontId="8" fillId="0" borderId="1" xfId="0" applyNumberFormat="1" applyFont="1" applyFill="1" applyBorder="1" applyAlignment="1">
      <alignment horizontal="center" vertical="center" wrapText="1"/>
    </xf>
    <xf numFmtId="177" fontId="8" fillId="0" borderId="1" xfId="0" applyNumberFormat="1" applyFont="1" applyFill="1" applyBorder="1" applyAlignment="1">
      <alignment horizontal="center" vertical="center" wrapText="1"/>
    </xf>
    <xf numFmtId="0" fontId="3" fillId="0" borderId="1" xfId="0" applyFont="1" applyFill="1" applyBorder="1" applyAlignment="1">
      <alignment horizontal="left"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7" fillId="0" borderId="1" xfId="0" applyFont="1" applyFill="1" applyBorder="1" applyAlignment="1">
      <alignment vertical="center" wrapText="1"/>
    </xf>
    <xf numFmtId="0" fontId="7" fillId="0" borderId="1" xfId="0" applyFont="1" applyFill="1" applyBorder="1" applyAlignment="1">
      <alignment vertical="top" wrapText="1"/>
    </xf>
    <xf numFmtId="0" fontId="7" fillId="0" borderId="3" xfId="0" applyFont="1" applyFill="1" applyBorder="1" applyAlignment="1">
      <alignment horizontal="center" vertical="center"/>
    </xf>
    <xf numFmtId="0" fontId="7" fillId="0" borderId="4" xfId="0" applyFont="1" applyFill="1" applyBorder="1" applyAlignment="1">
      <alignment horizontal="center" vertical="center"/>
    </xf>
    <xf numFmtId="0" fontId="11" fillId="0" borderId="1" xfId="0" applyFont="1" applyFill="1" applyBorder="1" applyAlignment="1">
      <alignment vertical="center" wrapText="1"/>
    </xf>
    <xf numFmtId="0" fontId="12" fillId="0" borderId="1" xfId="0" applyFont="1" applyFill="1" applyBorder="1" applyAlignment="1">
      <alignment vertical="center" wrapText="1"/>
    </xf>
    <xf numFmtId="0" fontId="2" fillId="0" borderId="1" xfId="0" applyFont="1" applyFill="1" applyBorder="1" applyAlignment="1">
      <alignment horizontal="left" vertical="top" wrapText="1"/>
    </xf>
    <xf numFmtId="0" fontId="3" fillId="0" borderId="1" xfId="0" applyFont="1" applyFill="1" applyBorder="1" applyAlignment="1">
      <alignment vertical="center" wrapText="1"/>
    </xf>
    <xf numFmtId="0" fontId="3" fillId="0" borderId="1" xfId="0" applyNumberFormat="1" applyFont="1" applyFill="1" applyBorder="1" applyAlignment="1">
      <alignment horizontal="center" vertical="center" wrapText="1"/>
    </xf>
    <xf numFmtId="0" fontId="6" fillId="0" borderId="1" xfId="0" applyNumberFormat="1" applyFont="1" applyFill="1" applyBorder="1" applyAlignment="1">
      <alignment horizontal="center" vertical="center" wrapText="1"/>
    </xf>
    <xf numFmtId="0" fontId="13" fillId="0" borderId="0" xfId="0" applyFont="1" applyFill="1" applyAlignment="1">
      <alignment horizontal="center" vertical="center"/>
    </xf>
    <xf numFmtId="0" fontId="2" fillId="0" borderId="1" xfId="0" applyFont="1" applyFill="1" applyBorder="1" applyAlignment="1">
      <alignment horizontal="center" vertical="center"/>
    </xf>
    <xf numFmtId="177" fontId="6" fillId="0" borderId="1" xfId="0" applyNumberFormat="1" applyFont="1" applyFill="1" applyBorder="1" applyAlignment="1">
      <alignment horizontal="center" vertical="center"/>
    </xf>
    <xf numFmtId="0" fontId="3" fillId="0" borderId="1" xfId="0" applyFont="1" applyFill="1" applyBorder="1" applyAlignment="1">
      <alignment horizontal="center" vertical="center"/>
    </xf>
    <xf numFmtId="0" fontId="3" fillId="0" borderId="3" xfId="0" applyFont="1" applyFill="1" applyBorder="1" applyAlignment="1">
      <alignment horizontal="center" vertical="center"/>
    </xf>
  </cellXfs>
  <cellStyles count="55">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Normal" xfId="49"/>
    <cellStyle name="常规 11" xfId="50"/>
    <cellStyle name="常规 11 2 3 10" xfId="51"/>
    <cellStyle name="常规 2" xfId="52"/>
    <cellStyle name="常规 8" xfId="53"/>
    <cellStyle name="普通 2" xfId="54"/>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3" Type="http://schemas.openxmlformats.org/officeDocument/2006/relationships/styles" Target="styles.xml"/><Relationship Id="rId12" Type="http://schemas.openxmlformats.org/officeDocument/2006/relationships/sharedStrings" Target="sharedStrings.xml"/><Relationship Id="rId11" Type="http://schemas.openxmlformats.org/officeDocument/2006/relationships/theme" Target="theme/theme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rect l="0" t="0" r="0" b="0"/>
          <a:pathLst>
            <a:path w="21600" h="21600"/>
          </a:pathLst>
        </a:custGeom>
        <a:gradFill rotWithShape="0">
          <a:gsLst>
            <a:gs pos="100000">
              <a:srgbClr val="9CBEE0"/>
            </a:gs>
            <a:gs pos="0">
              <a:srgbClr val="BBD5F0"/>
            </a:gs>
          </a:gsLst>
          <a:lin ang="5400000" scaled="0"/>
        </a:gradFill>
        <a:ln w="15875" cap="flat" cmpd="sng" algn="ctr">
          <a:solidFill>
            <a:srgbClr val="739CC3"/>
          </a:solidFill>
          <a:prstDash val="solid"/>
          <a:miter lim="200000"/>
        </a:ln>
      </a:spPr>
      <a:bodyPr/>
      <a:lstStyle/>
    </a:spDef>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10"/>
  <sheetViews>
    <sheetView workbookViewId="0">
      <pane ySplit="3" topLeftCell="A4" activePane="bottomLeft" state="frozen"/>
      <selection/>
      <selection pane="bottomLeft" activeCell="C6" sqref="C6"/>
    </sheetView>
  </sheetViews>
  <sheetFormatPr defaultColWidth="9" defaultRowHeight="13.5" outlineLevelCol="3"/>
  <cols>
    <col min="1" max="1" width="14" style="10" customWidth="1"/>
    <col min="2" max="3" width="40.625" style="10" customWidth="1"/>
    <col min="4" max="4" width="37.375" style="10" customWidth="1"/>
    <col min="5" max="5" width="12.625" style="9"/>
    <col min="6" max="16380" width="9" style="9"/>
  </cols>
  <sheetData>
    <row r="1" s="9" customFormat="1" ht="54.95" customHeight="1" spans="1:4">
      <c r="A1" s="44" t="s">
        <v>0</v>
      </c>
      <c r="B1" s="44"/>
      <c r="C1" s="44"/>
      <c r="D1" s="44"/>
    </row>
    <row r="2" s="9" customFormat="1" ht="30" customHeight="1" spans="1:4">
      <c r="A2" s="13" t="s">
        <v>1</v>
      </c>
      <c r="B2" s="13" t="s">
        <v>2</v>
      </c>
      <c r="C2" s="13" t="s">
        <v>3</v>
      </c>
      <c r="D2" s="13" t="s">
        <v>4</v>
      </c>
    </row>
    <row r="3" s="9" customFormat="1" ht="30" customHeight="1" spans="1:4">
      <c r="A3" s="13"/>
      <c r="B3" s="13"/>
      <c r="C3" s="13"/>
      <c r="D3" s="13"/>
    </row>
    <row r="4" s="9" customFormat="1" ht="39.95" customHeight="1" spans="1:4">
      <c r="A4" s="45" t="s">
        <v>5</v>
      </c>
      <c r="B4" s="17" t="s">
        <v>6</v>
      </c>
      <c r="C4" s="46"/>
      <c r="D4" s="47"/>
    </row>
    <row r="5" s="9" customFormat="1" ht="39.95" customHeight="1" spans="1:4">
      <c r="A5" s="45" t="s">
        <v>7</v>
      </c>
      <c r="B5" s="17" t="s">
        <v>8</v>
      </c>
      <c r="C5" s="46"/>
      <c r="D5" s="47"/>
    </row>
    <row r="6" s="9" customFormat="1" ht="39.95" customHeight="1" spans="1:4">
      <c r="A6" s="45" t="s">
        <v>9</v>
      </c>
      <c r="B6" s="48" t="s">
        <v>10</v>
      </c>
      <c r="C6" s="46"/>
      <c r="D6" s="47"/>
    </row>
    <row r="7" s="9" customFormat="1" ht="39.95" customHeight="1" spans="1:4">
      <c r="A7" s="45" t="s">
        <v>11</v>
      </c>
      <c r="B7" s="48" t="s">
        <v>12</v>
      </c>
      <c r="C7" s="46"/>
      <c r="D7" s="47"/>
    </row>
    <row r="8" s="9" customFormat="1" ht="39.95" customHeight="1" spans="1:4">
      <c r="A8" s="45" t="s">
        <v>13</v>
      </c>
      <c r="B8" s="48" t="s">
        <v>14</v>
      </c>
      <c r="C8" s="46"/>
      <c r="D8" s="47"/>
    </row>
    <row r="9" s="9" customFormat="1" ht="39.95" customHeight="1" spans="1:4">
      <c r="A9" s="45" t="s">
        <v>15</v>
      </c>
      <c r="B9" s="48" t="s">
        <v>16</v>
      </c>
      <c r="C9" s="46"/>
      <c r="D9" s="47"/>
    </row>
    <row r="10" s="9" customFormat="1" ht="39.95" customHeight="1" spans="1:4">
      <c r="A10" s="47"/>
      <c r="B10" s="48" t="s">
        <v>17</v>
      </c>
      <c r="C10" s="21"/>
      <c r="D10" s="47"/>
    </row>
  </sheetData>
  <mergeCells count="5">
    <mergeCell ref="A1:D1"/>
    <mergeCell ref="A2:A3"/>
    <mergeCell ref="B2:B3"/>
    <mergeCell ref="C2:C3"/>
    <mergeCell ref="D2:D3"/>
  </mergeCells>
  <pageMargins left="0.590277777777778" right="0.590277777777778" top="0.786805555555556" bottom="0.786805555555556" header="0.5" footer="0.5"/>
  <pageSetup paperSize="9" orientation="landscape"/>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3"/>
  <sheetViews>
    <sheetView tabSelected="1" workbookViewId="0">
      <selection activeCell="C5" sqref="C5"/>
    </sheetView>
  </sheetViews>
  <sheetFormatPr defaultColWidth="9" defaultRowHeight="13.5" outlineLevelRow="2"/>
  <sheetData>
    <row r="1" ht="32.1" customHeight="1" spans="1:14">
      <c r="A1" s="1" t="s">
        <v>310</v>
      </c>
      <c r="B1" s="1"/>
      <c r="C1" s="1"/>
      <c r="D1" s="1"/>
      <c r="E1" s="1"/>
      <c r="F1" s="1"/>
      <c r="G1" s="1"/>
      <c r="H1" s="1"/>
      <c r="I1" s="1"/>
      <c r="J1" s="1"/>
      <c r="K1" s="1"/>
      <c r="L1" s="1"/>
      <c r="M1" s="1"/>
      <c r="N1" s="1"/>
    </row>
    <row r="2" ht="300" customHeight="1" spans="1:14">
      <c r="A2" s="2" t="s">
        <v>311</v>
      </c>
      <c r="B2" s="3"/>
      <c r="C2" s="3"/>
      <c r="D2" s="3"/>
      <c r="E2" s="3"/>
      <c r="F2" s="3"/>
      <c r="G2" s="3"/>
      <c r="H2" s="3"/>
      <c r="I2" s="3"/>
      <c r="J2" s="3"/>
      <c r="K2" s="3"/>
      <c r="L2" s="3"/>
      <c r="M2" s="3"/>
      <c r="N2" s="3"/>
    </row>
    <row r="3" ht="105" customHeight="1" spans="1:14">
      <c r="A3" s="3"/>
      <c r="B3" s="3"/>
      <c r="C3" s="3"/>
      <c r="D3" s="3"/>
      <c r="E3" s="3"/>
      <c r="F3" s="3"/>
      <c r="G3" s="3"/>
      <c r="H3" s="3"/>
      <c r="I3" s="3"/>
      <c r="J3" s="3"/>
      <c r="K3" s="3"/>
      <c r="L3" s="3"/>
      <c r="M3" s="3"/>
      <c r="N3" s="3"/>
    </row>
  </sheetData>
  <mergeCells count="2">
    <mergeCell ref="A1:N1"/>
    <mergeCell ref="A2:N3"/>
  </mergeCells>
  <pageMargins left="0.751388888888889" right="0.751388888888889" top="1" bottom="1" header="0.5" footer="0.5"/>
  <pageSetup paperSize="9"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169"/>
  <sheetViews>
    <sheetView zoomScale="115" zoomScaleNormal="115" workbookViewId="0">
      <pane ySplit="3" topLeftCell="A4" activePane="bottomLeft" state="frozen"/>
      <selection/>
      <selection pane="bottomLeft" activeCell="B4" sqref="B4:C4"/>
    </sheetView>
  </sheetViews>
  <sheetFormatPr defaultColWidth="9" defaultRowHeight="15" outlineLevelCol="7"/>
  <cols>
    <col min="1" max="1" width="7.75" style="8" customWidth="1"/>
    <col min="2" max="2" width="12.75" style="9" customWidth="1"/>
    <col min="3" max="3" width="50.625" style="9" customWidth="1"/>
    <col min="4" max="4" width="7.75" style="10" customWidth="1"/>
    <col min="5" max="7" width="12.625" style="10" customWidth="1"/>
    <col min="8" max="8" width="20" style="9" customWidth="1"/>
    <col min="9" max="16384" width="9" style="9"/>
  </cols>
  <sheetData>
    <row r="1" ht="54.95" customHeight="1" spans="1:8">
      <c r="A1" s="11" t="s">
        <v>18</v>
      </c>
      <c r="B1" s="11"/>
      <c r="C1" s="11"/>
      <c r="D1" s="11"/>
      <c r="E1" s="11"/>
      <c r="F1" s="11"/>
      <c r="G1" s="11"/>
      <c r="H1" s="11"/>
    </row>
    <row r="2" ht="32.1" customHeight="1" spans="1:8">
      <c r="A2" s="12" t="s">
        <v>19</v>
      </c>
      <c r="B2" s="13" t="s">
        <v>2</v>
      </c>
      <c r="C2" s="13" t="s">
        <v>20</v>
      </c>
      <c r="D2" s="13" t="s">
        <v>21</v>
      </c>
      <c r="E2" s="13" t="s">
        <v>22</v>
      </c>
      <c r="F2" s="13" t="s">
        <v>23</v>
      </c>
      <c r="G2" s="13" t="s">
        <v>24</v>
      </c>
      <c r="H2" s="13" t="s">
        <v>4</v>
      </c>
    </row>
    <row r="3" ht="32.1" customHeight="1" spans="1:8">
      <c r="A3" s="14"/>
      <c r="B3" s="15"/>
      <c r="C3" s="15"/>
      <c r="D3" s="15"/>
      <c r="E3" s="15"/>
      <c r="F3" s="15"/>
      <c r="G3" s="15"/>
      <c r="H3" s="15"/>
    </row>
    <row r="4" ht="20.1" customHeight="1" spans="1:8">
      <c r="A4" s="16" t="s">
        <v>5</v>
      </c>
      <c r="B4" s="17" t="s">
        <v>6</v>
      </c>
      <c r="C4" s="18"/>
      <c r="D4" s="19"/>
      <c r="E4" s="20"/>
      <c r="F4" s="20"/>
      <c r="G4" s="21"/>
      <c r="H4" s="19"/>
    </row>
    <row r="5" ht="20.1" customHeight="1" spans="1:8">
      <c r="A5" s="16" t="s">
        <v>25</v>
      </c>
      <c r="B5" s="17" t="s">
        <v>6</v>
      </c>
      <c r="C5" s="18"/>
      <c r="D5" s="19"/>
      <c r="E5" s="20"/>
      <c r="F5" s="20"/>
      <c r="G5" s="21"/>
      <c r="H5" s="19"/>
    </row>
    <row r="6" ht="200.1" customHeight="1" spans="1:8">
      <c r="A6" s="20">
        <v>1</v>
      </c>
      <c r="B6" s="22" t="s">
        <v>26</v>
      </c>
      <c r="C6" s="23" t="s">
        <v>27</v>
      </c>
      <c r="D6" s="19" t="s">
        <v>28</v>
      </c>
      <c r="E6" s="20">
        <v>1</v>
      </c>
      <c r="F6" s="24"/>
      <c r="G6" s="21"/>
      <c r="H6" s="19"/>
    </row>
    <row r="7" ht="222" customHeight="1" spans="1:8">
      <c r="A7" s="20">
        <v>2</v>
      </c>
      <c r="B7" s="22" t="s">
        <v>29</v>
      </c>
      <c r="C7" s="23" t="s">
        <v>30</v>
      </c>
      <c r="D7" s="19" t="s">
        <v>28</v>
      </c>
      <c r="E7" s="20">
        <v>1</v>
      </c>
      <c r="F7" s="24"/>
      <c r="G7" s="21"/>
      <c r="H7" s="19"/>
    </row>
    <row r="8" ht="155.1" customHeight="1" spans="1:8">
      <c r="A8" s="20">
        <v>3</v>
      </c>
      <c r="B8" s="22" t="s">
        <v>31</v>
      </c>
      <c r="C8" s="23" t="s">
        <v>32</v>
      </c>
      <c r="D8" s="19" t="s">
        <v>28</v>
      </c>
      <c r="E8" s="20">
        <v>1</v>
      </c>
      <c r="F8" s="24"/>
      <c r="G8" s="21"/>
      <c r="H8" s="19"/>
    </row>
    <row r="9" ht="242.1" customHeight="1" spans="1:8">
      <c r="A9" s="20">
        <v>4</v>
      </c>
      <c r="B9" s="22" t="s">
        <v>33</v>
      </c>
      <c r="C9" s="23" t="s">
        <v>34</v>
      </c>
      <c r="D9" s="19" t="s">
        <v>28</v>
      </c>
      <c r="E9" s="20">
        <v>12</v>
      </c>
      <c r="F9" s="24"/>
      <c r="G9" s="21"/>
      <c r="H9" s="19"/>
    </row>
    <row r="10" ht="231" customHeight="1" spans="1:8">
      <c r="A10" s="20">
        <v>5</v>
      </c>
      <c r="B10" s="22" t="s">
        <v>35</v>
      </c>
      <c r="C10" s="23" t="s">
        <v>36</v>
      </c>
      <c r="D10" s="19" t="s">
        <v>28</v>
      </c>
      <c r="E10" s="20">
        <v>4</v>
      </c>
      <c r="F10" s="24"/>
      <c r="G10" s="21"/>
      <c r="H10" s="19"/>
    </row>
    <row r="11" ht="174.95" customHeight="1" spans="1:8">
      <c r="A11" s="20">
        <v>6</v>
      </c>
      <c r="B11" s="22" t="s">
        <v>37</v>
      </c>
      <c r="C11" s="23" t="s">
        <v>38</v>
      </c>
      <c r="D11" s="19" t="s">
        <v>28</v>
      </c>
      <c r="E11" s="20">
        <v>2</v>
      </c>
      <c r="F11" s="24"/>
      <c r="G11" s="21"/>
      <c r="H11" s="19"/>
    </row>
    <row r="12" ht="222" customHeight="1" spans="1:8">
      <c r="A12" s="20">
        <v>7</v>
      </c>
      <c r="B12" s="22" t="s">
        <v>39</v>
      </c>
      <c r="C12" s="23" t="s">
        <v>40</v>
      </c>
      <c r="D12" s="19" t="s">
        <v>28</v>
      </c>
      <c r="E12" s="20">
        <v>6</v>
      </c>
      <c r="F12" s="24"/>
      <c r="G12" s="21"/>
      <c r="H12" s="19"/>
    </row>
    <row r="13" ht="222.95" customHeight="1" spans="1:8">
      <c r="A13" s="20">
        <v>8</v>
      </c>
      <c r="B13" s="22" t="s">
        <v>41</v>
      </c>
      <c r="C13" s="23" t="s">
        <v>42</v>
      </c>
      <c r="D13" s="19" t="s">
        <v>28</v>
      </c>
      <c r="E13" s="20">
        <v>2</v>
      </c>
      <c r="F13" s="24"/>
      <c r="G13" s="21"/>
      <c r="H13" s="19"/>
    </row>
    <row r="14" s="7" customFormat="1" ht="195.95" customHeight="1" spans="1:8">
      <c r="A14" s="25">
        <v>9</v>
      </c>
      <c r="B14" s="26" t="s">
        <v>43</v>
      </c>
      <c r="C14" s="27" t="s">
        <v>44</v>
      </c>
      <c r="D14" s="28" t="s">
        <v>28</v>
      </c>
      <c r="E14" s="25">
        <v>1</v>
      </c>
      <c r="F14" s="29"/>
      <c r="G14" s="30"/>
      <c r="H14" s="28"/>
    </row>
    <row r="15" ht="27.95" customHeight="1" spans="1:8">
      <c r="A15" s="20">
        <v>10</v>
      </c>
      <c r="B15" s="22" t="s">
        <v>45</v>
      </c>
      <c r="C15" s="31" t="s">
        <v>46</v>
      </c>
      <c r="D15" s="19" t="s">
        <v>47</v>
      </c>
      <c r="E15" s="20">
        <v>1300</v>
      </c>
      <c r="F15" s="20"/>
      <c r="G15" s="21"/>
      <c r="H15" s="19"/>
    </row>
    <row r="16" ht="27.95" customHeight="1" spans="1:8">
      <c r="A16" s="20">
        <v>11</v>
      </c>
      <c r="B16" s="22" t="s">
        <v>45</v>
      </c>
      <c r="C16" s="31" t="s">
        <v>48</v>
      </c>
      <c r="D16" s="19" t="s">
        <v>47</v>
      </c>
      <c r="E16" s="20">
        <v>500</v>
      </c>
      <c r="F16" s="20"/>
      <c r="G16" s="21"/>
      <c r="H16" s="19"/>
    </row>
    <row r="17" ht="27.95" customHeight="1" spans="1:8">
      <c r="A17" s="20">
        <v>12</v>
      </c>
      <c r="B17" s="22" t="s">
        <v>49</v>
      </c>
      <c r="C17" s="31" t="s">
        <v>50</v>
      </c>
      <c r="D17" s="19" t="s">
        <v>47</v>
      </c>
      <c r="E17" s="20">
        <v>1300</v>
      </c>
      <c r="F17" s="20"/>
      <c r="G17" s="21"/>
      <c r="H17" s="19"/>
    </row>
    <row r="18" ht="27.95" customHeight="1" spans="1:8">
      <c r="A18" s="20">
        <v>13</v>
      </c>
      <c r="B18" s="22" t="s">
        <v>51</v>
      </c>
      <c r="C18" s="31" t="s">
        <v>52</v>
      </c>
      <c r="D18" s="19" t="s">
        <v>47</v>
      </c>
      <c r="E18" s="20">
        <v>1300</v>
      </c>
      <c r="F18" s="20"/>
      <c r="G18" s="21"/>
      <c r="H18" s="19"/>
    </row>
    <row r="19" ht="27.95" customHeight="1" spans="1:8">
      <c r="A19" s="20">
        <v>14</v>
      </c>
      <c r="B19" s="22" t="s">
        <v>53</v>
      </c>
      <c r="C19" s="31" t="s">
        <v>54</v>
      </c>
      <c r="D19" s="19" t="s">
        <v>47</v>
      </c>
      <c r="E19" s="20">
        <v>1300</v>
      </c>
      <c r="F19" s="20"/>
      <c r="G19" s="21"/>
      <c r="H19" s="19"/>
    </row>
    <row r="20" ht="27.95" customHeight="1" spans="1:8">
      <c r="A20" s="20">
        <v>15</v>
      </c>
      <c r="B20" s="22" t="s">
        <v>55</v>
      </c>
      <c r="C20" s="31" t="s">
        <v>56</v>
      </c>
      <c r="D20" s="19" t="s">
        <v>47</v>
      </c>
      <c r="E20" s="20">
        <v>1800</v>
      </c>
      <c r="F20" s="20"/>
      <c r="G20" s="21"/>
      <c r="H20" s="19"/>
    </row>
    <row r="21" ht="27.95" customHeight="1" spans="1:8">
      <c r="A21" s="20">
        <v>16</v>
      </c>
      <c r="B21" s="22" t="s">
        <v>57</v>
      </c>
      <c r="C21" s="31" t="s">
        <v>58</v>
      </c>
      <c r="D21" s="19" t="s">
        <v>47</v>
      </c>
      <c r="E21" s="20">
        <v>600</v>
      </c>
      <c r="F21" s="20"/>
      <c r="G21" s="21"/>
      <c r="H21" s="19"/>
    </row>
    <row r="22" ht="27.95" customHeight="1" spans="1:8">
      <c r="A22" s="20">
        <v>17</v>
      </c>
      <c r="B22" s="22" t="s">
        <v>59</v>
      </c>
      <c r="C22" s="31" t="s">
        <v>60</v>
      </c>
      <c r="D22" s="19" t="s">
        <v>47</v>
      </c>
      <c r="E22" s="20">
        <v>70</v>
      </c>
      <c r="F22" s="20"/>
      <c r="G22" s="21"/>
      <c r="H22" s="19"/>
    </row>
    <row r="23" ht="27.95" customHeight="1" spans="1:8">
      <c r="A23" s="20">
        <v>18</v>
      </c>
      <c r="B23" s="22" t="s">
        <v>59</v>
      </c>
      <c r="C23" s="31" t="s">
        <v>61</v>
      </c>
      <c r="D23" s="19" t="s">
        <v>47</v>
      </c>
      <c r="E23" s="20">
        <v>70</v>
      </c>
      <c r="F23" s="20"/>
      <c r="G23" s="21"/>
      <c r="H23" s="19"/>
    </row>
    <row r="24" ht="35.1" customHeight="1" spans="1:8">
      <c r="A24" s="20">
        <v>19</v>
      </c>
      <c r="B24" s="22" t="s">
        <v>62</v>
      </c>
      <c r="C24" s="31" t="s">
        <v>63</v>
      </c>
      <c r="D24" s="19" t="s">
        <v>64</v>
      </c>
      <c r="E24" s="20">
        <v>139.2</v>
      </c>
      <c r="F24" s="20"/>
      <c r="G24" s="21"/>
      <c r="H24" s="19"/>
    </row>
    <row r="25" ht="20.1" customHeight="1" spans="1:8">
      <c r="A25" s="20"/>
      <c r="B25" s="32" t="s">
        <v>65</v>
      </c>
      <c r="C25" s="33"/>
      <c r="D25" s="19"/>
      <c r="E25" s="20"/>
      <c r="F25" s="20"/>
      <c r="G25" s="21"/>
      <c r="H25" s="19"/>
    </row>
    <row r="26" ht="20.1" customHeight="1" spans="1:8">
      <c r="A26" s="16" t="s">
        <v>66</v>
      </c>
      <c r="B26" s="32" t="s">
        <v>67</v>
      </c>
      <c r="C26" s="33"/>
      <c r="D26" s="19"/>
      <c r="E26" s="20"/>
      <c r="F26" s="20"/>
      <c r="G26" s="21"/>
      <c r="H26" s="19"/>
    </row>
    <row r="27" ht="98.1" customHeight="1" spans="1:8">
      <c r="A27" s="20">
        <v>1</v>
      </c>
      <c r="B27" s="22" t="s">
        <v>68</v>
      </c>
      <c r="C27" s="23" t="s">
        <v>69</v>
      </c>
      <c r="D27" s="19" t="s">
        <v>70</v>
      </c>
      <c r="E27" s="20">
        <v>189</v>
      </c>
      <c r="F27" s="24"/>
      <c r="G27" s="21"/>
      <c r="H27" s="19"/>
    </row>
    <row r="28" ht="98.1" customHeight="1" spans="1:8">
      <c r="A28" s="20">
        <v>2</v>
      </c>
      <c r="B28" s="22" t="s">
        <v>71</v>
      </c>
      <c r="C28" s="23" t="s">
        <v>72</v>
      </c>
      <c r="D28" s="19" t="s">
        <v>70</v>
      </c>
      <c r="E28" s="20">
        <v>63</v>
      </c>
      <c r="F28" s="24"/>
      <c r="G28" s="21"/>
      <c r="H28" s="19"/>
    </row>
    <row r="29" ht="98.1" customHeight="1" spans="1:8">
      <c r="A29" s="20">
        <v>3</v>
      </c>
      <c r="B29" s="22" t="s">
        <v>73</v>
      </c>
      <c r="C29" s="23" t="s">
        <v>74</v>
      </c>
      <c r="D29" s="19" t="s">
        <v>70</v>
      </c>
      <c r="E29" s="20">
        <v>720</v>
      </c>
      <c r="F29" s="24"/>
      <c r="G29" s="21"/>
      <c r="H29" s="19"/>
    </row>
    <row r="30" ht="98.1" customHeight="1" spans="1:8">
      <c r="A30" s="20">
        <v>4</v>
      </c>
      <c r="B30" s="22" t="s">
        <v>75</v>
      </c>
      <c r="C30" s="23" t="s">
        <v>76</v>
      </c>
      <c r="D30" s="19" t="s">
        <v>70</v>
      </c>
      <c r="E30" s="20">
        <v>240</v>
      </c>
      <c r="F30" s="24"/>
      <c r="G30" s="21"/>
      <c r="H30" s="19"/>
    </row>
    <row r="31" ht="98.1" customHeight="1" spans="1:8">
      <c r="A31" s="20">
        <v>5</v>
      </c>
      <c r="B31" s="22" t="s">
        <v>77</v>
      </c>
      <c r="C31" s="23" t="s">
        <v>78</v>
      </c>
      <c r="D31" s="19" t="s">
        <v>70</v>
      </c>
      <c r="E31" s="20">
        <v>756</v>
      </c>
      <c r="F31" s="24"/>
      <c r="G31" s="21"/>
      <c r="H31" s="19"/>
    </row>
    <row r="32" ht="98.1" customHeight="1" spans="1:8">
      <c r="A32" s="20">
        <v>6</v>
      </c>
      <c r="B32" s="22" t="s">
        <v>79</v>
      </c>
      <c r="C32" s="23" t="s">
        <v>80</v>
      </c>
      <c r="D32" s="19" t="s">
        <v>70</v>
      </c>
      <c r="E32" s="20">
        <v>252</v>
      </c>
      <c r="F32" s="24"/>
      <c r="G32" s="21"/>
      <c r="H32" s="19"/>
    </row>
    <row r="33" ht="98.1" customHeight="1" spans="1:8">
      <c r="A33" s="20">
        <v>7</v>
      </c>
      <c r="B33" s="22" t="s">
        <v>81</v>
      </c>
      <c r="C33" s="23" t="s">
        <v>82</v>
      </c>
      <c r="D33" s="19" t="s">
        <v>70</v>
      </c>
      <c r="E33" s="20">
        <v>840</v>
      </c>
      <c r="F33" s="24"/>
      <c r="G33" s="21"/>
      <c r="H33" s="19"/>
    </row>
    <row r="34" ht="98.1" customHeight="1" spans="1:8">
      <c r="A34" s="20">
        <v>8</v>
      </c>
      <c r="B34" s="22" t="s">
        <v>83</v>
      </c>
      <c r="C34" s="23" t="s">
        <v>84</v>
      </c>
      <c r="D34" s="19" t="s">
        <v>70</v>
      </c>
      <c r="E34" s="20">
        <v>280</v>
      </c>
      <c r="F34" s="24"/>
      <c r="G34" s="21"/>
      <c r="H34" s="19"/>
    </row>
    <row r="35" ht="98.1" customHeight="1" spans="1:8">
      <c r="A35" s="20">
        <v>9</v>
      </c>
      <c r="B35" s="22" t="s">
        <v>85</v>
      </c>
      <c r="C35" s="23" t="s">
        <v>86</v>
      </c>
      <c r="D35" s="19" t="s">
        <v>70</v>
      </c>
      <c r="E35" s="20">
        <v>1440</v>
      </c>
      <c r="F35" s="24"/>
      <c r="G35" s="21"/>
      <c r="H35" s="19"/>
    </row>
    <row r="36" ht="98.1" customHeight="1" spans="1:8">
      <c r="A36" s="20">
        <v>10</v>
      </c>
      <c r="B36" s="22" t="s">
        <v>87</v>
      </c>
      <c r="C36" s="23" t="s">
        <v>88</v>
      </c>
      <c r="D36" s="19" t="s">
        <v>70</v>
      </c>
      <c r="E36" s="20">
        <v>480</v>
      </c>
      <c r="F36" s="24"/>
      <c r="G36" s="21"/>
      <c r="H36" s="19"/>
    </row>
    <row r="37" ht="20.1" customHeight="1" spans="1:8">
      <c r="A37" s="20"/>
      <c r="B37" s="32" t="s">
        <v>65</v>
      </c>
      <c r="C37" s="33"/>
      <c r="D37" s="19"/>
      <c r="E37" s="20"/>
      <c r="F37" s="20"/>
      <c r="G37" s="21"/>
      <c r="H37" s="19"/>
    </row>
    <row r="38" ht="20.1" customHeight="1" spans="1:8">
      <c r="A38" s="20"/>
      <c r="B38" s="32" t="s">
        <v>17</v>
      </c>
      <c r="C38" s="33"/>
      <c r="D38" s="19"/>
      <c r="E38" s="20"/>
      <c r="F38" s="20"/>
      <c r="G38" s="21"/>
      <c r="H38" s="19"/>
    </row>
    <row r="39" ht="20.1" customHeight="1" spans="1:8">
      <c r="A39" s="16" t="s">
        <v>7</v>
      </c>
      <c r="B39" s="32" t="s">
        <v>8</v>
      </c>
      <c r="C39" s="33"/>
      <c r="D39" s="19"/>
      <c r="E39" s="20"/>
      <c r="F39" s="20"/>
      <c r="G39" s="21"/>
      <c r="H39" s="19"/>
    </row>
    <row r="40" ht="20.1" customHeight="1" spans="1:8">
      <c r="A40" s="20" t="s">
        <v>25</v>
      </c>
      <c r="B40" s="32" t="s">
        <v>89</v>
      </c>
      <c r="C40" s="33"/>
      <c r="D40" s="19"/>
      <c r="E40" s="20"/>
      <c r="F40" s="20"/>
      <c r="G40" s="21"/>
      <c r="H40" s="19"/>
    </row>
    <row r="41" ht="237" customHeight="1" spans="1:8">
      <c r="A41" s="20">
        <v>1</v>
      </c>
      <c r="B41" s="22" t="s">
        <v>90</v>
      </c>
      <c r="C41" s="23" t="s">
        <v>91</v>
      </c>
      <c r="D41" s="19" t="s">
        <v>92</v>
      </c>
      <c r="E41" s="20">
        <v>1</v>
      </c>
      <c r="F41" s="20"/>
      <c r="G41" s="21"/>
      <c r="H41" s="19"/>
    </row>
    <row r="42" ht="153" customHeight="1" spans="1:8">
      <c r="A42" s="20">
        <v>2</v>
      </c>
      <c r="B42" s="34" t="s">
        <v>93</v>
      </c>
      <c r="C42" s="35" t="s">
        <v>94</v>
      </c>
      <c r="D42" s="19" t="s">
        <v>92</v>
      </c>
      <c r="E42" s="20">
        <v>1</v>
      </c>
      <c r="F42" s="20"/>
      <c r="G42" s="21"/>
      <c r="H42" s="19"/>
    </row>
    <row r="43" ht="20.1" customHeight="1" spans="1:8">
      <c r="A43" s="20"/>
      <c r="B43" s="32" t="s">
        <v>65</v>
      </c>
      <c r="C43" s="33"/>
      <c r="D43" s="19"/>
      <c r="E43" s="20"/>
      <c r="F43" s="20"/>
      <c r="G43" s="21"/>
      <c r="H43" s="19"/>
    </row>
    <row r="44" ht="20.1" customHeight="1" spans="1:8">
      <c r="A44" s="20" t="s">
        <v>66</v>
      </c>
      <c r="B44" s="36" t="s">
        <v>95</v>
      </c>
      <c r="C44" s="37"/>
      <c r="D44" s="19"/>
      <c r="E44" s="20"/>
      <c r="F44" s="20"/>
      <c r="G44" s="21"/>
      <c r="H44" s="19"/>
    </row>
    <row r="45" ht="122.1" customHeight="1" spans="1:8">
      <c r="A45" s="20">
        <v>1</v>
      </c>
      <c r="B45" s="38" t="s">
        <v>96</v>
      </c>
      <c r="C45" s="23" t="s">
        <v>97</v>
      </c>
      <c r="D45" s="19" t="s">
        <v>92</v>
      </c>
      <c r="E45" s="20">
        <v>1</v>
      </c>
      <c r="F45" s="20"/>
      <c r="G45" s="21"/>
      <c r="H45" s="19"/>
    </row>
    <row r="46" ht="153.95" customHeight="1" spans="1:8">
      <c r="A46" s="20">
        <v>2</v>
      </c>
      <c r="B46" s="38" t="s">
        <v>98</v>
      </c>
      <c r="C46" s="23" t="s">
        <v>99</v>
      </c>
      <c r="D46" s="19" t="s">
        <v>28</v>
      </c>
      <c r="E46" s="20">
        <v>2</v>
      </c>
      <c r="F46" s="20"/>
      <c r="G46" s="21"/>
      <c r="H46" s="19"/>
    </row>
    <row r="47" ht="95.1" customHeight="1" spans="1:8">
      <c r="A47" s="20">
        <v>3</v>
      </c>
      <c r="B47" s="39" t="s">
        <v>100</v>
      </c>
      <c r="C47" s="23" t="s">
        <v>101</v>
      </c>
      <c r="D47" s="19" t="s">
        <v>28</v>
      </c>
      <c r="E47" s="20">
        <v>1</v>
      </c>
      <c r="F47" s="20"/>
      <c r="G47" s="21"/>
      <c r="H47" s="19"/>
    </row>
    <row r="48" ht="20.1" customHeight="1" spans="1:8">
      <c r="A48" s="20"/>
      <c r="B48" s="32" t="s">
        <v>65</v>
      </c>
      <c r="C48" s="33"/>
      <c r="D48" s="19"/>
      <c r="E48" s="20"/>
      <c r="F48" s="20"/>
      <c r="G48" s="21"/>
      <c r="H48" s="19"/>
    </row>
    <row r="49" ht="20.1" customHeight="1" spans="1:8">
      <c r="A49" s="16" t="s">
        <v>102</v>
      </c>
      <c r="B49" s="32" t="s">
        <v>103</v>
      </c>
      <c r="C49" s="33"/>
      <c r="D49" s="19"/>
      <c r="E49" s="20"/>
      <c r="F49" s="20"/>
      <c r="G49" s="21"/>
      <c r="H49" s="19"/>
    </row>
    <row r="50" ht="33.95" customHeight="1" spans="1:8">
      <c r="A50" s="20">
        <v>1</v>
      </c>
      <c r="B50" s="22" t="s">
        <v>104</v>
      </c>
      <c r="C50" s="19" t="s">
        <v>105</v>
      </c>
      <c r="D50" s="19" t="s">
        <v>92</v>
      </c>
      <c r="E50" s="20">
        <v>40</v>
      </c>
      <c r="F50" s="24"/>
      <c r="G50" s="21"/>
      <c r="H50" s="19"/>
    </row>
    <row r="51" ht="336.95" customHeight="1" spans="1:8">
      <c r="A51" s="20">
        <v>2</v>
      </c>
      <c r="B51" s="22" t="s">
        <v>106</v>
      </c>
      <c r="C51" s="40" t="s">
        <v>107</v>
      </c>
      <c r="D51" s="19" t="s">
        <v>92</v>
      </c>
      <c r="E51" s="20">
        <f>46+23</f>
        <v>69</v>
      </c>
      <c r="F51" s="24"/>
      <c r="G51" s="21"/>
      <c r="H51" s="19"/>
    </row>
    <row r="52" ht="185.1" customHeight="1" spans="1:8">
      <c r="A52" s="20">
        <v>3</v>
      </c>
      <c r="B52" s="22" t="s">
        <v>108</v>
      </c>
      <c r="C52" s="23" t="s">
        <v>109</v>
      </c>
      <c r="D52" s="19" t="s">
        <v>92</v>
      </c>
      <c r="E52" s="20">
        <v>16</v>
      </c>
      <c r="F52" s="24"/>
      <c r="G52" s="21"/>
      <c r="H52" s="19"/>
    </row>
    <row r="53" ht="185.1" customHeight="1" spans="1:8">
      <c r="A53" s="20">
        <v>4</v>
      </c>
      <c r="B53" s="22" t="s">
        <v>110</v>
      </c>
      <c r="C53" s="23" t="s">
        <v>111</v>
      </c>
      <c r="D53" s="19" t="s">
        <v>92</v>
      </c>
      <c r="E53" s="20">
        <v>18</v>
      </c>
      <c r="F53" s="24"/>
      <c r="G53" s="21"/>
      <c r="H53" s="19"/>
    </row>
    <row r="54" ht="185.1" customHeight="1" spans="1:8">
      <c r="A54" s="20">
        <v>5</v>
      </c>
      <c r="B54" s="22" t="s">
        <v>112</v>
      </c>
      <c r="C54" s="23" t="s">
        <v>113</v>
      </c>
      <c r="D54" s="19" t="s">
        <v>92</v>
      </c>
      <c r="E54" s="20">
        <v>8</v>
      </c>
      <c r="F54" s="24"/>
      <c r="G54" s="21"/>
      <c r="H54" s="19"/>
    </row>
    <row r="55" ht="27.95" customHeight="1" spans="1:8">
      <c r="A55" s="20">
        <v>6</v>
      </c>
      <c r="B55" s="22" t="s">
        <v>114</v>
      </c>
      <c r="C55" s="19" t="s">
        <v>115</v>
      </c>
      <c r="D55" s="19" t="s">
        <v>92</v>
      </c>
      <c r="E55" s="20">
        <v>8</v>
      </c>
      <c r="F55" s="24"/>
      <c r="G55" s="21"/>
      <c r="H55" s="19"/>
    </row>
    <row r="56" ht="27.95" customHeight="1" spans="1:8">
      <c r="A56" s="20">
        <v>7</v>
      </c>
      <c r="B56" s="22" t="s">
        <v>116</v>
      </c>
      <c r="C56" s="19" t="s">
        <v>117</v>
      </c>
      <c r="D56" s="19" t="s">
        <v>92</v>
      </c>
      <c r="E56" s="20">
        <v>10</v>
      </c>
      <c r="F56" s="24"/>
      <c r="G56" s="21"/>
      <c r="H56" s="19"/>
    </row>
    <row r="57" ht="270" customHeight="1" spans="1:8">
      <c r="A57" s="20">
        <v>8</v>
      </c>
      <c r="B57" s="22" t="s">
        <v>118</v>
      </c>
      <c r="C57" s="23" t="s">
        <v>119</v>
      </c>
      <c r="D57" s="19" t="s">
        <v>92</v>
      </c>
      <c r="E57" s="20">
        <v>20</v>
      </c>
      <c r="F57" s="24"/>
      <c r="G57" s="21"/>
      <c r="H57" s="19"/>
    </row>
    <row r="58" ht="20.1" customHeight="1" spans="1:8">
      <c r="A58" s="20"/>
      <c r="B58" s="32" t="s">
        <v>65</v>
      </c>
      <c r="C58" s="33"/>
      <c r="D58" s="19"/>
      <c r="E58" s="20"/>
      <c r="F58" s="20"/>
      <c r="G58" s="21"/>
      <c r="H58" s="19"/>
    </row>
    <row r="59" ht="20.1" customHeight="1" spans="1:8">
      <c r="A59" s="16" t="s">
        <v>120</v>
      </c>
      <c r="B59" s="32" t="s">
        <v>121</v>
      </c>
      <c r="C59" s="33"/>
      <c r="D59" s="19"/>
      <c r="E59" s="20"/>
      <c r="F59" s="20"/>
      <c r="G59" s="21"/>
      <c r="H59" s="19"/>
    </row>
    <row r="60" ht="27.95" customHeight="1" spans="1:8">
      <c r="A60" s="20">
        <v>1</v>
      </c>
      <c r="B60" s="22" t="s">
        <v>122</v>
      </c>
      <c r="C60" s="31" t="s">
        <v>123</v>
      </c>
      <c r="D60" s="19" t="s">
        <v>47</v>
      </c>
      <c r="E60" s="20">
        <v>1000</v>
      </c>
      <c r="F60" s="20"/>
      <c r="G60" s="21"/>
      <c r="H60" s="19"/>
    </row>
    <row r="61" ht="38.1" customHeight="1" spans="1:8">
      <c r="A61" s="20">
        <v>2</v>
      </c>
      <c r="B61" s="22" t="s">
        <v>124</v>
      </c>
      <c r="C61" s="31" t="s">
        <v>125</v>
      </c>
      <c r="D61" s="19" t="s">
        <v>47</v>
      </c>
      <c r="E61" s="20">
        <v>900</v>
      </c>
      <c r="F61" s="20"/>
      <c r="G61" s="21"/>
      <c r="H61" s="19"/>
    </row>
    <row r="62" ht="27.95" customHeight="1" spans="1:8">
      <c r="A62" s="20">
        <v>3</v>
      </c>
      <c r="B62" s="22" t="s">
        <v>126</v>
      </c>
      <c r="C62" s="31" t="s">
        <v>127</v>
      </c>
      <c r="D62" s="19" t="s">
        <v>47</v>
      </c>
      <c r="E62" s="20">
        <v>1000</v>
      </c>
      <c r="F62" s="20"/>
      <c r="G62" s="21"/>
      <c r="H62" s="19"/>
    </row>
    <row r="63" ht="20.1" customHeight="1" spans="1:8">
      <c r="A63" s="20">
        <v>4</v>
      </c>
      <c r="B63" s="22" t="s">
        <v>128</v>
      </c>
      <c r="C63" s="31" t="s">
        <v>128</v>
      </c>
      <c r="D63" s="19" t="s">
        <v>47</v>
      </c>
      <c r="E63" s="20">
        <v>300</v>
      </c>
      <c r="F63" s="20"/>
      <c r="G63" s="21"/>
      <c r="H63" s="19"/>
    </row>
    <row r="64" ht="27.95" customHeight="1" spans="1:8">
      <c r="A64" s="20">
        <v>5</v>
      </c>
      <c r="B64" s="22" t="s">
        <v>59</v>
      </c>
      <c r="C64" s="31" t="s">
        <v>129</v>
      </c>
      <c r="D64" s="19" t="s">
        <v>47</v>
      </c>
      <c r="E64" s="20">
        <v>150</v>
      </c>
      <c r="F64" s="20"/>
      <c r="G64" s="21"/>
      <c r="H64" s="19"/>
    </row>
    <row r="65" ht="27.95" customHeight="1" spans="1:8">
      <c r="A65" s="20">
        <v>6</v>
      </c>
      <c r="B65" s="22" t="s">
        <v>59</v>
      </c>
      <c r="C65" s="31" t="s">
        <v>60</v>
      </c>
      <c r="D65" s="19" t="s">
        <v>47</v>
      </c>
      <c r="E65" s="20">
        <v>300</v>
      </c>
      <c r="F65" s="20"/>
      <c r="G65" s="21"/>
      <c r="H65" s="19"/>
    </row>
    <row r="66" ht="27.95" customHeight="1" spans="1:8">
      <c r="A66" s="20">
        <v>7</v>
      </c>
      <c r="B66" s="22" t="s">
        <v>62</v>
      </c>
      <c r="C66" s="31" t="s">
        <v>63</v>
      </c>
      <c r="D66" s="19" t="s">
        <v>64</v>
      </c>
      <c r="E66" s="20">
        <v>508</v>
      </c>
      <c r="F66" s="20"/>
      <c r="G66" s="21"/>
      <c r="H66" s="19"/>
    </row>
    <row r="67" ht="27.95" customHeight="1" spans="1:8">
      <c r="A67" s="20">
        <v>8</v>
      </c>
      <c r="B67" s="22" t="s">
        <v>130</v>
      </c>
      <c r="C67" s="31" t="s">
        <v>131</v>
      </c>
      <c r="D67" s="19" t="s">
        <v>47</v>
      </c>
      <c r="E67" s="20">
        <v>300</v>
      </c>
      <c r="F67" s="20"/>
      <c r="G67" s="21"/>
      <c r="H67" s="19"/>
    </row>
    <row r="68" ht="27.95" customHeight="1" spans="1:8">
      <c r="A68" s="20">
        <v>9</v>
      </c>
      <c r="B68" s="22" t="s">
        <v>132</v>
      </c>
      <c r="C68" s="31" t="s">
        <v>133</v>
      </c>
      <c r="D68" s="19" t="s">
        <v>134</v>
      </c>
      <c r="E68" s="20">
        <v>100</v>
      </c>
      <c r="F68" s="20"/>
      <c r="G68" s="21"/>
      <c r="H68" s="19"/>
    </row>
    <row r="69" ht="27.95" customHeight="1" spans="1:8">
      <c r="A69" s="20">
        <v>10</v>
      </c>
      <c r="B69" s="22" t="s">
        <v>135</v>
      </c>
      <c r="C69" s="31" t="s">
        <v>136</v>
      </c>
      <c r="D69" s="19" t="s">
        <v>134</v>
      </c>
      <c r="E69" s="20">
        <v>300</v>
      </c>
      <c r="F69" s="20"/>
      <c r="G69" s="21"/>
      <c r="H69" s="19"/>
    </row>
    <row r="70" ht="27.95" customHeight="1" spans="1:8">
      <c r="A70" s="20">
        <v>11</v>
      </c>
      <c r="B70" s="22" t="s">
        <v>137</v>
      </c>
      <c r="C70" s="31" t="s">
        <v>138</v>
      </c>
      <c r="D70" s="19" t="s">
        <v>134</v>
      </c>
      <c r="E70" s="20">
        <v>24</v>
      </c>
      <c r="F70" s="20"/>
      <c r="G70" s="21"/>
      <c r="H70" s="19"/>
    </row>
    <row r="71" ht="20.1" customHeight="1" spans="1:8">
      <c r="A71" s="20"/>
      <c r="B71" s="32" t="s">
        <v>65</v>
      </c>
      <c r="C71" s="33"/>
      <c r="D71" s="19"/>
      <c r="E71" s="20"/>
      <c r="F71" s="20"/>
      <c r="G71" s="21"/>
      <c r="H71" s="19"/>
    </row>
    <row r="72" ht="20.1" customHeight="1" spans="1:8">
      <c r="A72" s="16"/>
      <c r="B72" s="32" t="s">
        <v>17</v>
      </c>
      <c r="C72" s="33"/>
      <c r="D72" s="19"/>
      <c r="E72" s="20"/>
      <c r="F72" s="20"/>
      <c r="G72" s="21"/>
      <c r="H72" s="19"/>
    </row>
    <row r="73" ht="20.1" customHeight="1" spans="1:8">
      <c r="A73" s="16" t="s">
        <v>9</v>
      </c>
      <c r="B73" s="32" t="s">
        <v>139</v>
      </c>
      <c r="C73" s="33"/>
      <c r="D73" s="19"/>
      <c r="E73" s="20"/>
      <c r="F73" s="20"/>
      <c r="G73" s="21"/>
      <c r="H73" s="19"/>
    </row>
    <row r="74" ht="20.1" customHeight="1" spans="1:8">
      <c r="A74" s="16" t="s">
        <v>25</v>
      </c>
      <c r="B74" s="32" t="s">
        <v>140</v>
      </c>
      <c r="C74" s="33"/>
      <c r="D74" s="19"/>
      <c r="E74" s="20"/>
      <c r="F74" s="20"/>
      <c r="G74" s="21"/>
      <c r="H74" s="19"/>
    </row>
    <row r="75" ht="192.95" customHeight="1" spans="1:8">
      <c r="A75" s="20">
        <v>1</v>
      </c>
      <c r="B75" s="22" t="s">
        <v>141</v>
      </c>
      <c r="C75" s="23" t="s">
        <v>142</v>
      </c>
      <c r="D75" s="19" t="s">
        <v>143</v>
      </c>
      <c r="E75" s="20">
        <v>6</v>
      </c>
      <c r="F75" s="20"/>
      <c r="G75" s="21"/>
      <c r="H75" s="19"/>
    </row>
    <row r="76" ht="174" customHeight="1" spans="1:8">
      <c r="A76" s="20">
        <v>2</v>
      </c>
      <c r="B76" s="22" t="s">
        <v>144</v>
      </c>
      <c r="C76" s="23" t="s">
        <v>145</v>
      </c>
      <c r="D76" s="19" t="s">
        <v>143</v>
      </c>
      <c r="E76" s="20">
        <v>4</v>
      </c>
      <c r="F76" s="21"/>
      <c r="G76" s="21"/>
      <c r="H76" s="19"/>
    </row>
    <row r="77" ht="240" customHeight="1" spans="1:8">
      <c r="A77" s="20">
        <v>3</v>
      </c>
      <c r="B77" s="22" t="s">
        <v>146</v>
      </c>
      <c r="C77" s="23" t="s">
        <v>147</v>
      </c>
      <c r="D77" s="19" t="s">
        <v>143</v>
      </c>
      <c r="E77" s="20">
        <v>3</v>
      </c>
      <c r="F77" s="20"/>
      <c r="G77" s="21"/>
      <c r="H77" s="19"/>
    </row>
    <row r="78" ht="33" customHeight="1" spans="1:8">
      <c r="A78" s="20">
        <v>4</v>
      </c>
      <c r="B78" s="22" t="s">
        <v>148</v>
      </c>
      <c r="C78" s="31" t="s">
        <v>149</v>
      </c>
      <c r="D78" s="19" t="s">
        <v>28</v>
      </c>
      <c r="E78" s="20">
        <v>3</v>
      </c>
      <c r="F78" s="20"/>
      <c r="G78" s="21"/>
      <c r="H78" s="19"/>
    </row>
    <row r="79" ht="212.1" customHeight="1" spans="1:8">
      <c r="A79" s="20">
        <v>5</v>
      </c>
      <c r="B79" s="22" t="s">
        <v>150</v>
      </c>
      <c r="C79" s="23" t="s">
        <v>151</v>
      </c>
      <c r="D79" s="19" t="s">
        <v>143</v>
      </c>
      <c r="E79" s="20">
        <v>4</v>
      </c>
      <c r="F79" s="20"/>
      <c r="G79" s="21"/>
      <c r="H79" s="19"/>
    </row>
    <row r="80" ht="213" customHeight="1" spans="1:8">
      <c r="A80" s="20">
        <v>6</v>
      </c>
      <c r="B80" s="22" t="s">
        <v>152</v>
      </c>
      <c r="C80" s="23" t="s">
        <v>153</v>
      </c>
      <c r="D80" s="19" t="s">
        <v>143</v>
      </c>
      <c r="E80" s="20">
        <v>4</v>
      </c>
      <c r="F80" s="20"/>
      <c r="G80" s="21"/>
      <c r="H80" s="19"/>
    </row>
    <row r="81" ht="191.1" customHeight="1" spans="1:8">
      <c r="A81" s="20">
        <v>7</v>
      </c>
      <c r="B81" s="22" t="s">
        <v>154</v>
      </c>
      <c r="C81" s="23" t="s">
        <v>142</v>
      </c>
      <c r="D81" s="19" t="s">
        <v>143</v>
      </c>
      <c r="E81" s="20">
        <v>2</v>
      </c>
      <c r="F81" s="20"/>
      <c r="G81" s="21"/>
      <c r="H81" s="19"/>
    </row>
    <row r="82" ht="201" customHeight="1" spans="1:8">
      <c r="A82" s="20">
        <v>8</v>
      </c>
      <c r="B82" s="22" t="s">
        <v>155</v>
      </c>
      <c r="C82" s="23" t="s">
        <v>156</v>
      </c>
      <c r="D82" s="19" t="s">
        <v>143</v>
      </c>
      <c r="E82" s="20">
        <v>2</v>
      </c>
      <c r="F82" s="20"/>
      <c r="G82" s="21"/>
      <c r="H82" s="19"/>
    </row>
    <row r="83" ht="137.1" customHeight="1" spans="1:8">
      <c r="A83" s="20">
        <v>9</v>
      </c>
      <c r="B83" s="22" t="s">
        <v>157</v>
      </c>
      <c r="C83" s="23" t="s">
        <v>158</v>
      </c>
      <c r="D83" s="19" t="s">
        <v>143</v>
      </c>
      <c r="E83" s="20">
        <v>8</v>
      </c>
      <c r="F83" s="21"/>
      <c r="G83" s="21"/>
      <c r="H83" s="19"/>
    </row>
    <row r="84" ht="20.1" customHeight="1" spans="1:8">
      <c r="A84" s="20"/>
      <c r="B84" s="32" t="s">
        <v>65</v>
      </c>
      <c r="C84" s="33"/>
      <c r="D84" s="19"/>
      <c r="E84" s="20"/>
      <c r="F84" s="21"/>
      <c r="G84" s="21"/>
      <c r="H84" s="19"/>
    </row>
    <row r="85" ht="20.1" customHeight="1" spans="1:8">
      <c r="A85" s="16" t="s">
        <v>66</v>
      </c>
      <c r="B85" s="32" t="s">
        <v>159</v>
      </c>
      <c r="C85" s="33"/>
      <c r="D85" s="19"/>
      <c r="E85" s="20"/>
      <c r="F85" s="20"/>
      <c r="G85" s="21"/>
      <c r="H85" s="19"/>
    </row>
    <row r="86" ht="147" customHeight="1" spans="1:8">
      <c r="A86" s="20">
        <v>1</v>
      </c>
      <c r="B86" s="22" t="s">
        <v>160</v>
      </c>
      <c r="C86" s="23" t="s">
        <v>161</v>
      </c>
      <c r="D86" s="19" t="s">
        <v>92</v>
      </c>
      <c r="E86" s="20">
        <v>1</v>
      </c>
      <c r="F86" s="20"/>
      <c r="G86" s="21"/>
      <c r="H86" s="19"/>
    </row>
    <row r="87" ht="24" customHeight="1" spans="1:8">
      <c r="A87" s="20">
        <v>2</v>
      </c>
      <c r="B87" s="22" t="s">
        <v>162</v>
      </c>
      <c r="C87" s="31" t="s">
        <v>163</v>
      </c>
      <c r="D87" s="19" t="s">
        <v>92</v>
      </c>
      <c r="E87" s="20">
        <v>1</v>
      </c>
      <c r="F87" s="20"/>
      <c r="G87" s="21"/>
      <c r="H87" s="19"/>
    </row>
    <row r="88" ht="165" customHeight="1" spans="1:8">
      <c r="A88" s="20">
        <v>3</v>
      </c>
      <c r="B88" s="22" t="s">
        <v>164</v>
      </c>
      <c r="C88" s="23" t="s">
        <v>165</v>
      </c>
      <c r="D88" s="19" t="s">
        <v>92</v>
      </c>
      <c r="E88" s="20">
        <v>2</v>
      </c>
      <c r="F88" s="21"/>
      <c r="G88" s="21"/>
      <c r="H88" s="19"/>
    </row>
    <row r="89" ht="36.95" customHeight="1" spans="1:8">
      <c r="A89" s="20">
        <v>4</v>
      </c>
      <c r="B89" s="22" t="s">
        <v>166</v>
      </c>
      <c r="C89" s="31" t="s">
        <v>167</v>
      </c>
      <c r="D89" s="19" t="s">
        <v>143</v>
      </c>
      <c r="E89" s="20">
        <v>2</v>
      </c>
      <c r="F89" s="20"/>
      <c r="G89" s="21"/>
      <c r="H89" s="19"/>
    </row>
    <row r="90" ht="33" customHeight="1" spans="1:8">
      <c r="A90" s="20">
        <v>5</v>
      </c>
      <c r="B90" s="22" t="s">
        <v>168</v>
      </c>
      <c r="C90" s="31" t="s">
        <v>169</v>
      </c>
      <c r="D90" s="19" t="s">
        <v>170</v>
      </c>
      <c r="E90" s="20">
        <v>1</v>
      </c>
      <c r="F90" s="20"/>
      <c r="G90" s="21"/>
      <c r="H90" s="19"/>
    </row>
    <row r="91" ht="186.95" customHeight="1" spans="1:8">
      <c r="A91" s="20">
        <v>6</v>
      </c>
      <c r="B91" s="22" t="s">
        <v>171</v>
      </c>
      <c r="C91" s="23" t="s">
        <v>172</v>
      </c>
      <c r="D91" s="19" t="s">
        <v>92</v>
      </c>
      <c r="E91" s="20">
        <v>1</v>
      </c>
      <c r="F91" s="20"/>
      <c r="G91" s="21"/>
      <c r="H91" s="19"/>
    </row>
    <row r="92" ht="147" customHeight="1" spans="1:8">
      <c r="A92" s="20">
        <v>7</v>
      </c>
      <c r="B92" s="22" t="s">
        <v>173</v>
      </c>
      <c r="C92" s="31" t="s">
        <v>174</v>
      </c>
      <c r="D92" s="19" t="s">
        <v>92</v>
      </c>
      <c r="E92" s="20">
        <v>2</v>
      </c>
      <c r="F92" s="20"/>
      <c r="G92" s="21"/>
      <c r="H92" s="19"/>
    </row>
    <row r="93" ht="386.1" customHeight="1" spans="1:8">
      <c r="A93" s="20">
        <v>8</v>
      </c>
      <c r="B93" s="22" t="s">
        <v>175</v>
      </c>
      <c r="C93" s="23" t="s">
        <v>176</v>
      </c>
      <c r="D93" s="19" t="s">
        <v>92</v>
      </c>
      <c r="E93" s="20">
        <v>1</v>
      </c>
      <c r="F93" s="20"/>
      <c r="G93" s="21"/>
      <c r="H93" s="19"/>
    </row>
    <row r="94" ht="93.95" customHeight="1" spans="1:8">
      <c r="A94" s="20">
        <v>9</v>
      </c>
      <c r="B94" s="22" t="s">
        <v>177</v>
      </c>
      <c r="C94" s="23" t="s">
        <v>178</v>
      </c>
      <c r="D94" s="19" t="s">
        <v>92</v>
      </c>
      <c r="E94" s="20">
        <v>1</v>
      </c>
      <c r="F94" s="20"/>
      <c r="G94" s="21"/>
      <c r="H94" s="19"/>
    </row>
    <row r="95" ht="110.1" customHeight="1" spans="1:8">
      <c r="A95" s="20">
        <v>10</v>
      </c>
      <c r="B95" s="22" t="s">
        <v>179</v>
      </c>
      <c r="C95" s="23" t="s">
        <v>180</v>
      </c>
      <c r="D95" s="19" t="s">
        <v>92</v>
      </c>
      <c r="E95" s="20">
        <v>2</v>
      </c>
      <c r="F95" s="20"/>
      <c r="G95" s="21"/>
      <c r="H95" s="19"/>
    </row>
    <row r="96" ht="86.1" customHeight="1" spans="1:8">
      <c r="A96" s="20">
        <v>11</v>
      </c>
      <c r="B96" s="22" t="s">
        <v>181</v>
      </c>
      <c r="C96" s="23" t="s">
        <v>182</v>
      </c>
      <c r="D96" s="19" t="s">
        <v>92</v>
      </c>
      <c r="E96" s="20">
        <v>1</v>
      </c>
      <c r="F96" s="20"/>
      <c r="G96" s="21"/>
      <c r="H96" s="19"/>
    </row>
    <row r="97" ht="63" customHeight="1" spans="1:8">
      <c r="A97" s="20">
        <v>12</v>
      </c>
      <c r="B97" s="22" t="s">
        <v>183</v>
      </c>
      <c r="C97" s="23" t="s">
        <v>184</v>
      </c>
      <c r="D97" s="19" t="s">
        <v>92</v>
      </c>
      <c r="E97" s="20">
        <v>1</v>
      </c>
      <c r="F97" s="20"/>
      <c r="G97" s="21"/>
      <c r="H97" s="19"/>
    </row>
    <row r="98" ht="20.1" customHeight="1" spans="1:8">
      <c r="A98" s="20"/>
      <c r="B98" s="32" t="s">
        <v>65</v>
      </c>
      <c r="C98" s="33"/>
      <c r="D98" s="19"/>
      <c r="E98" s="20"/>
      <c r="F98" s="20"/>
      <c r="G98" s="21"/>
      <c r="H98" s="19"/>
    </row>
    <row r="99" ht="20.1" customHeight="1" spans="1:8">
      <c r="A99" s="20" t="s">
        <v>102</v>
      </c>
      <c r="B99" s="32" t="s">
        <v>185</v>
      </c>
      <c r="C99" s="33"/>
      <c r="D99" s="19"/>
      <c r="E99" s="20"/>
      <c r="F99" s="20"/>
      <c r="G99" s="21"/>
      <c r="H99" s="19"/>
    </row>
    <row r="100" ht="27.95" customHeight="1" spans="1:8">
      <c r="A100" s="20">
        <v>1</v>
      </c>
      <c r="B100" s="22" t="s">
        <v>186</v>
      </c>
      <c r="C100" s="19" t="s">
        <v>187</v>
      </c>
      <c r="D100" s="19" t="s">
        <v>92</v>
      </c>
      <c r="E100" s="20">
        <f>1+1</f>
        <v>2</v>
      </c>
      <c r="F100" s="20"/>
      <c r="G100" s="21"/>
      <c r="H100" s="19"/>
    </row>
    <row r="101" ht="279" customHeight="1" spans="1:8">
      <c r="A101" s="20">
        <v>2</v>
      </c>
      <c r="B101" s="22" t="s">
        <v>188</v>
      </c>
      <c r="C101" s="23" t="s">
        <v>189</v>
      </c>
      <c r="D101" s="19" t="s">
        <v>92</v>
      </c>
      <c r="E101" s="20">
        <v>2</v>
      </c>
      <c r="F101" s="20"/>
      <c r="G101" s="21"/>
      <c r="H101" s="19"/>
    </row>
    <row r="102" ht="297" customHeight="1" spans="1:8">
      <c r="A102" s="20">
        <v>3</v>
      </c>
      <c r="B102" s="22" t="s">
        <v>190</v>
      </c>
      <c r="C102" s="23" t="s">
        <v>191</v>
      </c>
      <c r="D102" s="19" t="s">
        <v>92</v>
      </c>
      <c r="E102" s="20">
        <f>9+11</f>
        <v>20</v>
      </c>
      <c r="F102" s="20"/>
      <c r="G102" s="21"/>
      <c r="H102" s="19"/>
    </row>
    <row r="103" ht="165" customHeight="1" spans="1:8">
      <c r="A103" s="20">
        <v>4</v>
      </c>
      <c r="B103" s="22" t="s">
        <v>192</v>
      </c>
      <c r="C103" s="23" t="s">
        <v>193</v>
      </c>
      <c r="D103" s="19" t="s">
        <v>28</v>
      </c>
      <c r="E103" s="20">
        <v>4</v>
      </c>
      <c r="F103" s="20"/>
      <c r="G103" s="21"/>
      <c r="H103" s="19"/>
    </row>
    <row r="104" ht="39" customHeight="1" spans="1:8">
      <c r="A104" s="20">
        <v>5</v>
      </c>
      <c r="B104" s="22" t="s">
        <v>194</v>
      </c>
      <c r="C104" s="31" t="s">
        <v>195</v>
      </c>
      <c r="D104" s="19" t="s">
        <v>28</v>
      </c>
      <c r="E104" s="20">
        <v>4</v>
      </c>
      <c r="F104" s="20"/>
      <c r="G104" s="21"/>
      <c r="H104" s="19"/>
    </row>
    <row r="105" ht="65.1" customHeight="1" spans="1:8">
      <c r="A105" s="20">
        <v>6</v>
      </c>
      <c r="B105" s="22" t="s">
        <v>196</v>
      </c>
      <c r="C105" s="23" t="s">
        <v>197</v>
      </c>
      <c r="D105" s="19" t="s">
        <v>198</v>
      </c>
      <c r="E105" s="20">
        <v>4</v>
      </c>
      <c r="F105" s="20"/>
      <c r="G105" s="21"/>
      <c r="H105" s="19"/>
    </row>
    <row r="106" ht="225" customHeight="1" spans="1:8">
      <c r="A106" s="20">
        <v>7</v>
      </c>
      <c r="B106" s="22" t="s">
        <v>199</v>
      </c>
      <c r="C106" s="23" t="s">
        <v>200</v>
      </c>
      <c r="D106" s="19" t="s">
        <v>28</v>
      </c>
      <c r="E106" s="20">
        <v>1</v>
      </c>
      <c r="F106" s="20"/>
      <c r="G106" s="21"/>
      <c r="H106" s="19"/>
    </row>
    <row r="107" ht="30.95" customHeight="1" spans="1:8">
      <c r="A107" s="20">
        <v>8</v>
      </c>
      <c r="B107" s="22" t="s">
        <v>201</v>
      </c>
      <c r="C107" s="31" t="s">
        <v>201</v>
      </c>
      <c r="D107" s="19" t="s">
        <v>170</v>
      </c>
      <c r="E107" s="20">
        <v>6</v>
      </c>
      <c r="F107" s="20"/>
      <c r="G107" s="21"/>
      <c r="H107" s="19"/>
    </row>
    <row r="108" ht="30.95" customHeight="1" spans="1:8">
      <c r="A108" s="20">
        <v>9</v>
      </c>
      <c r="B108" s="22" t="s">
        <v>202</v>
      </c>
      <c r="C108" s="31" t="s">
        <v>202</v>
      </c>
      <c r="D108" s="19" t="s">
        <v>170</v>
      </c>
      <c r="E108" s="20">
        <v>6</v>
      </c>
      <c r="F108" s="20"/>
      <c r="G108" s="21"/>
      <c r="H108" s="19"/>
    </row>
    <row r="109" ht="20.1" customHeight="1" spans="1:8">
      <c r="A109" s="20"/>
      <c r="B109" s="32" t="s">
        <v>65</v>
      </c>
      <c r="C109" s="33"/>
      <c r="D109" s="19"/>
      <c r="E109" s="20"/>
      <c r="F109" s="20"/>
      <c r="G109" s="21"/>
      <c r="H109" s="19"/>
    </row>
    <row r="110" ht="20.1" customHeight="1" spans="1:8">
      <c r="A110" s="20" t="s">
        <v>120</v>
      </c>
      <c r="B110" s="32" t="s">
        <v>203</v>
      </c>
      <c r="C110" s="33"/>
      <c r="D110" s="19"/>
      <c r="E110" s="20"/>
      <c r="F110" s="20"/>
      <c r="G110" s="21"/>
      <c r="H110" s="19"/>
    </row>
    <row r="111" ht="359.1" customHeight="1" spans="1:8">
      <c r="A111" s="20">
        <v>1</v>
      </c>
      <c r="B111" s="22" t="s">
        <v>204</v>
      </c>
      <c r="C111" s="23" t="s">
        <v>205</v>
      </c>
      <c r="D111" s="19" t="s">
        <v>28</v>
      </c>
      <c r="E111" s="20">
        <v>6</v>
      </c>
      <c r="F111" s="20"/>
      <c r="G111" s="21"/>
      <c r="H111" s="19"/>
    </row>
    <row r="112" ht="20.1" customHeight="1" spans="1:8">
      <c r="A112" s="20">
        <v>2</v>
      </c>
      <c r="B112" s="22" t="s">
        <v>206</v>
      </c>
      <c r="C112" s="19" t="s">
        <v>207</v>
      </c>
      <c r="D112" s="19" t="s">
        <v>28</v>
      </c>
      <c r="E112" s="20">
        <v>6</v>
      </c>
      <c r="F112" s="20"/>
      <c r="G112" s="21"/>
      <c r="H112" s="19"/>
    </row>
    <row r="113" ht="69" customHeight="1" spans="1:8">
      <c r="A113" s="20">
        <v>3</v>
      </c>
      <c r="B113" s="22" t="s">
        <v>208</v>
      </c>
      <c r="C113" s="31" t="s">
        <v>209</v>
      </c>
      <c r="D113" s="19" t="s">
        <v>92</v>
      </c>
      <c r="E113" s="20">
        <v>4</v>
      </c>
      <c r="F113" s="20"/>
      <c r="G113" s="21"/>
      <c r="H113" s="19"/>
    </row>
    <row r="114" ht="102" customHeight="1" spans="1:8">
      <c r="A114" s="20">
        <v>4</v>
      </c>
      <c r="B114" s="22" t="s">
        <v>210</v>
      </c>
      <c r="C114" s="31" t="s">
        <v>211</v>
      </c>
      <c r="D114" s="19" t="s">
        <v>212</v>
      </c>
      <c r="E114" s="20">
        <v>2</v>
      </c>
      <c r="F114" s="20"/>
      <c r="G114" s="21"/>
      <c r="H114" s="19"/>
    </row>
    <row r="115" ht="20.1" customHeight="1" spans="1:8">
      <c r="A115" s="20"/>
      <c r="B115" s="32" t="s">
        <v>65</v>
      </c>
      <c r="C115" s="33"/>
      <c r="D115" s="19"/>
      <c r="E115" s="20"/>
      <c r="F115" s="20"/>
      <c r="G115" s="21"/>
      <c r="H115" s="19"/>
    </row>
    <row r="116" ht="20.1" customHeight="1" spans="1:8">
      <c r="A116" s="16" t="s">
        <v>213</v>
      </c>
      <c r="B116" s="32" t="s">
        <v>121</v>
      </c>
      <c r="C116" s="33"/>
      <c r="D116" s="19"/>
      <c r="E116" s="20"/>
      <c r="F116" s="20"/>
      <c r="G116" s="21"/>
      <c r="H116" s="19"/>
    </row>
    <row r="117" ht="36.95" customHeight="1" spans="1:8">
      <c r="A117" s="20">
        <v>1</v>
      </c>
      <c r="B117" s="22" t="s">
        <v>214</v>
      </c>
      <c r="C117" s="31" t="s">
        <v>215</v>
      </c>
      <c r="D117" s="19" t="s">
        <v>92</v>
      </c>
      <c r="E117" s="20">
        <v>2</v>
      </c>
      <c r="F117" s="20"/>
      <c r="G117" s="21"/>
      <c r="H117" s="19"/>
    </row>
    <row r="118" ht="35.1" customHeight="1" spans="1:8">
      <c r="A118" s="20">
        <v>2</v>
      </c>
      <c r="B118" s="22" t="s">
        <v>214</v>
      </c>
      <c r="C118" s="31" t="s">
        <v>216</v>
      </c>
      <c r="D118" s="19" t="s">
        <v>92</v>
      </c>
      <c r="E118" s="20">
        <v>4</v>
      </c>
      <c r="F118" s="20"/>
      <c r="G118" s="21"/>
      <c r="H118" s="19"/>
    </row>
    <row r="119" ht="74.1" customHeight="1" spans="1:8">
      <c r="A119" s="20">
        <v>3</v>
      </c>
      <c r="B119" s="22" t="s">
        <v>217</v>
      </c>
      <c r="C119" s="31" t="s">
        <v>218</v>
      </c>
      <c r="D119" s="19" t="s">
        <v>47</v>
      </c>
      <c r="E119" s="20">
        <v>500</v>
      </c>
      <c r="F119" s="20"/>
      <c r="G119" s="21"/>
      <c r="H119" s="19"/>
    </row>
    <row r="120" ht="69" customHeight="1" spans="1:8">
      <c r="A120" s="20">
        <v>4</v>
      </c>
      <c r="B120" s="22" t="s">
        <v>217</v>
      </c>
      <c r="C120" s="31" t="s">
        <v>219</v>
      </c>
      <c r="D120" s="19" t="s">
        <v>47</v>
      </c>
      <c r="E120" s="20">
        <v>1500</v>
      </c>
      <c r="F120" s="20"/>
      <c r="G120" s="21"/>
      <c r="H120" s="19"/>
    </row>
    <row r="121" ht="30" customHeight="1" spans="1:8">
      <c r="A121" s="20">
        <v>5</v>
      </c>
      <c r="B121" s="22" t="s">
        <v>220</v>
      </c>
      <c r="C121" s="31" t="s">
        <v>221</v>
      </c>
      <c r="D121" s="19" t="s">
        <v>47</v>
      </c>
      <c r="E121" s="20">
        <v>100</v>
      </c>
      <c r="F121" s="20"/>
      <c r="G121" s="21"/>
      <c r="H121" s="19"/>
    </row>
    <row r="122" ht="38.1" customHeight="1" spans="1:8">
      <c r="A122" s="20">
        <v>6</v>
      </c>
      <c r="B122" s="22" t="s">
        <v>222</v>
      </c>
      <c r="C122" s="31" t="s">
        <v>223</v>
      </c>
      <c r="D122" s="19" t="s">
        <v>224</v>
      </c>
      <c r="E122" s="20">
        <v>10</v>
      </c>
      <c r="F122" s="20"/>
      <c r="G122" s="21"/>
      <c r="H122" s="19"/>
    </row>
    <row r="123" ht="81" customHeight="1" spans="1:8">
      <c r="A123" s="20">
        <v>7</v>
      </c>
      <c r="B123" s="22" t="s">
        <v>225</v>
      </c>
      <c r="C123" s="31" t="s">
        <v>226</v>
      </c>
      <c r="D123" s="19" t="s">
        <v>47</v>
      </c>
      <c r="E123" s="20">
        <v>200</v>
      </c>
      <c r="F123" s="20"/>
      <c r="G123" s="21"/>
      <c r="H123" s="19"/>
    </row>
    <row r="124" ht="33.95" customHeight="1" spans="1:8">
      <c r="A124" s="20">
        <v>8</v>
      </c>
      <c r="B124" s="22" t="s">
        <v>227</v>
      </c>
      <c r="C124" s="31" t="s">
        <v>228</v>
      </c>
      <c r="D124" s="19" t="s">
        <v>212</v>
      </c>
      <c r="E124" s="20">
        <v>50</v>
      </c>
      <c r="F124" s="20"/>
      <c r="G124" s="21"/>
      <c r="H124" s="19"/>
    </row>
    <row r="125" ht="72" customHeight="1" spans="1:8">
      <c r="A125" s="20">
        <v>9</v>
      </c>
      <c r="B125" s="22" t="s">
        <v>229</v>
      </c>
      <c r="C125" s="31" t="s">
        <v>230</v>
      </c>
      <c r="D125" s="19" t="s">
        <v>134</v>
      </c>
      <c r="E125" s="20">
        <v>25</v>
      </c>
      <c r="F125" s="20"/>
      <c r="G125" s="21"/>
      <c r="H125" s="19"/>
    </row>
    <row r="126" ht="51.95" customHeight="1" spans="1:8">
      <c r="A126" s="20">
        <v>10</v>
      </c>
      <c r="B126" s="22" t="s">
        <v>231</v>
      </c>
      <c r="C126" s="31" t="s">
        <v>232</v>
      </c>
      <c r="D126" s="19" t="s">
        <v>134</v>
      </c>
      <c r="E126" s="20">
        <v>20</v>
      </c>
      <c r="F126" s="20"/>
      <c r="G126" s="21"/>
      <c r="H126" s="19"/>
    </row>
    <row r="127" ht="35.1" customHeight="1" spans="1:8">
      <c r="A127" s="20">
        <v>11</v>
      </c>
      <c r="B127" s="22" t="s">
        <v>233</v>
      </c>
      <c r="C127" s="31" t="s">
        <v>234</v>
      </c>
      <c r="D127" s="19" t="s">
        <v>47</v>
      </c>
      <c r="E127" s="20">
        <v>200</v>
      </c>
      <c r="F127" s="20"/>
      <c r="G127" s="21"/>
      <c r="H127" s="19"/>
    </row>
    <row r="128" ht="30" customHeight="1" spans="1:8">
      <c r="A128" s="20">
        <v>12</v>
      </c>
      <c r="B128" s="22" t="s">
        <v>235</v>
      </c>
      <c r="C128" s="41" t="s">
        <v>128</v>
      </c>
      <c r="D128" s="19" t="s">
        <v>47</v>
      </c>
      <c r="E128" s="20">
        <f>2*300</f>
        <v>600</v>
      </c>
      <c r="F128" s="20"/>
      <c r="G128" s="21"/>
      <c r="H128" s="19"/>
    </row>
    <row r="129" ht="143.1" customHeight="1" spans="1:8">
      <c r="A129" s="20">
        <v>13</v>
      </c>
      <c r="B129" s="22" t="s">
        <v>236</v>
      </c>
      <c r="C129" s="31" t="s">
        <v>237</v>
      </c>
      <c r="D129" s="19" t="s">
        <v>92</v>
      </c>
      <c r="E129" s="20">
        <v>2</v>
      </c>
      <c r="F129" s="20"/>
      <c r="G129" s="21"/>
      <c r="H129" s="19"/>
    </row>
    <row r="130" ht="63" customHeight="1" spans="1:8">
      <c r="A130" s="20">
        <v>14</v>
      </c>
      <c r="B130" s="22" t="s">
        <v>238</v>
      </c>
      <c r="C130" s="31" t="s">
        <v>239</v>
      </c>
      <c r="D130" s="19" t="s">
        <v>92</v>
      </c>
      <c r="E130" s="20">
        <v>1</v>
      </c>
      <c r="F130" s="20"/>
      <c r="G130" s="21"/>
      <c r="H130" s="19"/>
    </row>
    <row r="131" ht="20.1" customHeight="1" spans="1:8">
      <c r="A131" s="20">
        <v>15</v>
      </c>
      <c r="B131" s="22" t="s">
        <v>240</v>
      </c>
      <c r="C131" s="31" t="s">
        <v>241</v>
      </c>
      <c r="D131" s="19" t="s">
        <v>92</v>
      </c>
      <c r="E131" s="20">
        <v>1</v>
      </c>
      <c r="F131" s="20"/>
      <c r="G131" s="21"/>
      <c r="H131" s="19"/>
    </row>
    <row r="132" ht="20.1" customHeight="1" spans="1:8">
      <c r="A132" s="20">
        <v>16</v>
      </c>
      <c r="B132" s="22" t="s">
        <v>242</v>
      </c>
      <c r="C132" s="31" t="s">
        <v>243</v>
      </c>
      <c r="D132" s="19" t="s">
        <v>92</v>
      </c>
      <c r="E132" s="20">
        <v>2</v>
      </c>
      <c r="F132" s="20"/>
      <c r="G132" s="21"/>
      <c r="H132" s="19"/>
    </row>
    <row r="133" ht="20.1" customHeight="1" spans="1:8">
      <c r="A133" s="20">
        <v>17</v>
      </c>
      <c r="B133" s="22" t="s">
        <v>244</v>
      </c>
      <c r="C133" s="31" t="s">
        <v>245</v>
      </c>
      <c r="D133" s="19" t="s">
        <v>92</v>
      </c>
      <c r="E133" s="20">
        <v>1</v>
      </c>
      <c r="F133" s="20"/>
      <c r="G133" s="21"/>
      <c r="H133" s="19"/>
    </row>
    <row r="134" ht="27.95" customHeight="1" spans="1:8">
      <c r="A134" s="20">
        <v>18</v>
      </c>
      <c r="B134" s="22" t="s">
        <v>59</v>
      </c>
      <c r="C134" s="31" t="s">
        <v>246</v>
      </c>
      <c r="D134" s="19" t="s">
        <v>47</v>
      </c>
      <c r="E134" s="20">
        <v>150</v>
      </c>
      <c r="F134" s="20"/>
      <c r="G134" s="21"/>
      <c r="H134" s="19"/>
    </row>
    <row r="135" ht="27.95" customHeight="1" spans="1:8">
      <c r="A135" s="20">
        <v>19</v>
      </c>
      <c r="B135" s="22" t="s">
        <v>59</v>
      </c>
      <c r="C135" s="31" t="s">
        <v>247</v>
      </c>
      <c r="D135" s="19" t="s">
        <v>47</v>
      </c>
      <c r="E135" s="20">
        <v>300</v>
      </c>
      <c r="F135" s="20"/>
      <c r="G135" s="21"/>
      <c r="H135" s="19"/>
    </row>
    <row r="136" ht="27.95" customHeight="1" spans="1:8">
      <c r="A136" s="20">
        <v>20</v>
      </c>
      <c r="B136" s="22" t="s">
        <v>62</v>
      </c>
      <c r="C136" s="31" t="s">
        <v>63</v>
      </c>
      <c r="D136" s="19" t="s">
        <v>64</v>
      </c>
      <c r="E136" s="20">
        <v>508</v>
      </c>
      <c r="F136" s="20"/>
      <c r="G136" s="21"/>
      <c r="H136" s="19"/>
    </row>
    <row r="137" ht="27.95" customHeight="1" spans="1:8">
      <c r="A137" s="20">
        <v>21</v>
      </c>
      <c r="B137" s="22" t="s">
        <v>130</v>
      </c>
      <c r="C137" s="31" t="s">
        <v>248</v>
      </c>
      <c r="D137" s="19" t="s">
        <v>47</v>
      </c>
      <c r="E137" s="20">
        <v>300</v>
      </c>
      <c r="F137" s="24"/>
      <c r="G137" s="21"/>
      <c r="H137" s="19"/>
    </row>
    <row r="138" ht="20.1" customHeight="1" spans="1:8">
      <c r="A138" s="20"/>
      <c r="B138" s="32" t="s">
        <v>65</v>
      </c>
      <c r="C138" s="33"/>
      <c r="D138" s="19"/>
      <c r="E138" s="20"/>
      <c r="F138" s="20"/>
      <c r="G138" s="21"/>
      <c r="H138" s="19"/>
    </row>
    <row r="139" ht="20.1" customHeight="1" spans="1:8">
      <c r="A139" s="16"/>
      <c r="B139" s="32" t="s">
        <v>17</v>
      </c>
      <c r="C139" s="33"/>
      <c r="D139" s="19"/>
      <c r="E139" s="20"/>
      <c r="F139" s="20"/>
      <c r="G139" s="21"/>
      <c r="H139" s="19"/>
    </row>
    <row r="140" ht="20.1" customHeight="1" spans="1:8">
      <c r="A140" s="16" t="s">
        <v>11</v>
      </c>
      <c r="B140" s="32" t="s">
        <v>12</v>
      </c>
      <c r="C140" s="33"/>
      <c r="D140" s="19"/>
      <c r="E140" s="20"/>
      <c r="F140" s="20"/>
      <c r="G140" s="21"/>
      <c r="H140" s="19"/>
    </row>
    <row r="141" ht="395.1" customHeight="1" spans="1:8">
      <c r="A141" s="20">
        <v>1</v>
      </c>
      <c r="B141" s="22" t="s">
        <v>249</v>
      </c>
      <c r="C141" s="23" t="s">
        <v>250</v>
      </c>
      <c r="D141" s="19" t="s">
        <v>251</v>
      </c>
      <c r="E141" s="20">
        <v>104.72</v>
      </c>
      <c r="F141" s="20"/>
      <c r="G141" s="21"/>
      <c r="H141" s="19"/>
    </row>
    <row r="142" ht="252" customHeight="1" spans="1:8">
      <c r="A142" s="20">
        <v>2</v>
      </c>
      <c r="B142" s="22" t="s">
        <v>252</v>
      </c>
      <c r="C142" s="23" t="s">
        <v>253</v>
      </c>
      <c r="D142" s="19" t="s">
        <v>92</v>
      </c>
      <c r="E142" s="20">
        <v>1</v>
      </c>
      <c r="F142" s="20"/>
      <c r="G142" s="21"/>
      <c r="H142" s="19"/>
    </row>
    <row r="143" ht="249" customHeight="1" spans="1:8">
      <c r="A143" s="20">
        <v>3</v>
      </c>
      <c r="B143" s="22" t="s">
        <v>254</v>
      </c>
      <c r="C143" s="23" t="s">
        <v>255</v>
      </c>
      <c r="D143" s="19" t="s">
        <v>92</v>
      </c>
      <c r="E143" s="20">
        <v>1</v>
      </c>
      <c r="F143" s="20"/>
      <c r="G143" s="21"/>
      <c r="H143" s="19"/>
    </row>
    <row r="144" ht="27.95" customHeight="1" spans="1:8">
      <c r="A144" s="20">
        <v>4</v>
      </c>
      <c r="B144" s="22" t="s">
        <v>256</v>
      </c>
      <c r="C144" s="19" t="s">
        <v>257</v>
      </c>
      <c r="D144" s="19" t="s">
        <v>251</v>
      </c>
      <c r="E144" s="20">
        <v>22</v>
      </c>
      <c r="F144" s="20"/>
      <c r="G144" s="21"/>
      <c r="H144" s="19"/>
    </row>
    <row r="145" ht="162" customHeight="1" spans="1:8">
      <c r="A145" s="20">
        <v>5</v>
      </c>
      <c r="B145" s="22" t="s">
        <v>258</v>
      </c>
      <c r="C145" s="23" t="s">
        <v>259</v>
      </c>
      <c r="D145" s="19" t="s">
        <v>251</v>
      </c>
      <c r="E145" s="20">
        <v>11</v>
      </c>
      <c r="F145" s="20"/>
      <c r="G145" s="21"/>
      <c r="H145" s="19"/>
    </row>
    <row r="146" ht="57.95" customHeight="1" spans="1:8">
      <c r="A146" s="20">
        <v>6</v>
      </c>
      <c r="B146" s="22" t="s">
        <v>260</v>
      </c>
      <c r="C146" s="31" t="s">
        <v>261</v>
      </c>
      <c r="D146" s="19" t="s">
        <v>92</v>
      </c>
      <c r="E146" s="20">
        <v>1</v>
      </c>
      <c r="F146" s="20"/>
      <c r="G146" s="21"/>
      <c r="H146" s="19"/>
    </row>
    <row r="147" ht="20.1" customHeight="1" spans="1:8">
      <c r="A147" s="20">
        <v>7</v>
      </c>
      <c r="B147" s="22" t="s">
        <v>262</v>
      </c>
      <c r="C147" s="31" t="s">
        <v>263</v>
      </c>
      <c r="D147" s="19" t="s">
        <v>92</v>
      </c>
      <c r="E147" s="20">
        <v>1</v>
      </c>
      <c r="F147" s="20"/>
      <c r="G147" s="21"/>
      <c r="H147" s="19"/>
    </row>
    <row r="148" ht="20.1" customHeight="1" spans="1:8">
      <c r="A148" s="20">
        <v>8</v>
      </c>
      <c r="B148" s="22" t="s">
        <v>264</v>
      </c>
      <c r="C148" s="31" t="s">
        <v>265</v>
      </c>
      <c r="D148" s="19" t="s">
        <v>92</v>
      </c>
      <c r="E148" s="20">
        <v>2</v>
      </c>
      <c r="F148" s="20"/>
      <c r="G148" s="21"/>
      <c r="H148" s="19"/>
    </row>
    <row r="149" ht="20.1" customHeight="1" spans="1:8">
      <c r="A149" s="20">
        <v>9</v>
      </c>
      <c r="B149" s="22" t="s">
        <v>266</v>
      </c>
      <c r="C149" s="31" t="s">
        <v>267</v>
      </c>
      <c r="D149" s="19" t="s">
        <v>47</v>
      </c>
      <c r="E149" s="20">
        <f>2*300</f>
        <v>600</v>
      </c>
      <c r="F149" s="20"/>
      <c r="G149" s="21"/>
      <c r="H149" s="19"/>
    </row>
    <row r="150" ht="20.1" customHeight="1" spans="1:8">
      <c r="A150" s="20">
        <v>10</v>
      </c>
      <c r="B150" s="22" t="s">
        <v>266</v>
      </c>
      <c r="C150" s="31" t="s">
        <v>268</v>
      </c>
      <c r="D150" s="19" t="s">
        <v>224</v>
      </c>
      <c r="E150" s="20">
        <v>10</v>
      </c>
      <c r="F150" s="20"/>
      <c r="G150" s="21"/>
      <c r="H150" s="19"/>
    </row>
    <row r="151" ht="20.1" customHeight="1" spans="1:8">
      <c r="A151" s="20"/>
      <c r="B151" s="32" t="s">
        <v>17</v>
      </c>
      <c r="C151" s="33"/>
      <c r="D151" s="19"/>
      <c r="E151" s="20"/>
      <c r="F151" s="20"/>
      <c r="G151" s="21"/>
      <c r="H151" s="19"/>
    </row>
    <row r="152" ht="20.1" customHeight="1" spans="1:8">
      <c r="A152" s="16" t="s">
        <v>13</v>
      </c>
      <c r="B152" s="32" t="s">
        <v>14</v>
      </c>
      <c r="C152" s="33"/>
      <c r="D152" s="19"/>
      <c r="E152" s="20"/>
      <c r="F152" s="20"/>
      <c r="G152" s="21"/>
      <c r="H152" s="19"/>
    </row>
    <row r="153" ht="63" customHeight="1" spans="1:8">
      <c r="A153" s="20">
        <v>1</v>
      </c>
      <c r="B153" s="22" t="s">
        <v>269</v>
      </c>
      <c r="C153" s="31" t="s">
        <v>270</v>
      </c>
      <c r="D153" s="19" t="s">
        <v>28</v>
      </c>
      <c r="E153" s="20">
        <v>40</v>
      </c>
      <c r="F153" s="20"/>
      <c r="G153" s="21"/>
      <c r="H153" s="19"/>
    </row>
    <row r="154" ht="53.1" customHeight="1" spans="1:8">
      <c r="A154" s="20">
        <v>2</v>
      </c>
      <c r="B154" s="22" t="s">
        <v>271</v>
      </c>
      <c r="C154" s="31" t="s">
        <v>272</v>
      </c>
      <c r="D154" s="19" t="s">
        <v>28</v>
      </c>
      <c r="E154" s="20">
        <v>18</v>
      </c>
      <c r="F154" s="20"/>
      <c r="G154" s="21"/>
      <c r="H154" s="19"/>
    </row>
    <row r="155" ht="66" customHeight="1" spans="1:8">
      <c r="A155" s="20">
        <v>3</v>
      </c>
      <c r="B155" s="22" t="s">
        <v>130</v>
      </c>
      <c r="C155" s="31" t="s">
        <v>273</v>
      </c>
      <c r="D155" s="19" t="s">
        <v>274</v>
      </c>
      <c r="E155" s="20">
        <v>220.24</v>
      </c>
      <c r="F155" s="20"/>
      <c r="G155" s="21"/>
      <c r="H155" s="19"/>
    </row>
    <row r="156" ht="27.95" customHeight="1" spans="1:8">
      <c r="A156" s="20">
        <v>4</v>
      </c>
      <c r="B156" s="22" t="s">
        <v>275</v>
      </c>
      <c r="C156" s="31" t="s">
        <v>276</v>
      </c>
      <c r="D156" s="19" t="s">
        <v>274</v>
      </c>
      <c r="E156" s="20">
        <v>613.96</v>
      </c>
      <c r="F156" s="20"/>
      <c r="G156" s="21"/>
      <c r="H156" s="19"/>
    </row>
    <row r="157" ht="20.1" customHeight="1" spans="1:8">
      <c r="A157" s="20">
        <v>5</v>
      </c>
      <c r="B157" s="22" t="s">
        <v>277</v>
      </c>
      <c r="C157" s="31" t="s">
        <v>278</v>
      </c>
      <c r="D157" s="19" t="s">
        <v>134</v>
      </c>
      <c r="E157" s="20">
        <v>1</v>
      </c>
      <c r="F157" s="20"/>
      <c r="G157" s="21"/>
      <c r="H157" s="19"/>
    </row>
    <row r="158" ht="20.1" customHeight="1" spans="1:8">
      <c r="A158" s="20"/>
      <c r="B158" s="32" t="s">
        <v>17</v>
      </c>
      <c r="C158" s="33"/>
      <c r="D158" s="19"/>
      <c r="E158" s="20"/>
      <c r="F158" s="20"/>
      <c r="G158" s="21"/>
      <c r="H158" s="19"/>
    </row>
    <row r="159" ht="20.1" customHeight="1" spans="1:8">
      <c r="A159" s="16" t="s">
        <v>15</v>
      </c>
      <c r="B159" s="32" t="s">
        <v>16</v>
      </c>
      <c r="C159" s="33"/>
      <c r="D159" s="19"/>
      <c r="E159" s="20"/>
      <c r="F159" s="20"/>
      <c r="G159" s="21"/>
      <c r="H159" s="19"/>
    </row>
    <row r="160" ht="30" customHeight="1" spans="1:8">
      <c r="A160" s="20">
        <v>1</v>
      </c>
      <c r="B160" s="22" t="s">
        <v>279</v>
      </c>
      <c r="C160" s="19" t="s">
        <v>280</v>
      </c>
      <c r="D160" s="19" t="s">
        <v>92</v>
      </c>
      <c r="E160" s="20">
        <v>2</v>
      </c>
      <c r="F160" s="20"/>
      <c r="G160" s="21"/>
      <c r="H160" s="19"/>
    </row>
    <row r="161" ht="27.95" customHeight="1" spans="1:8">
      <c r="A161" s="20">
        <v>2</v>
      </c>
      <c r="B161" s="22" t="s">
        <v>281</v>
      </c>
      <c r="C161" s="19" t="s">
        <v>282</v>
      </c>
      <c r="D161" s="19" t="s">
        <v>92</v>
      </c>
      <c r="E161" s="20">
        <v>3</v>
      </c>
      <c r="F161" s="20"/>
      <c r="G161" s="21"/>
      <c r="H161" s="19"/>
    </row>
    <row r="162" ht="102.95" customHeight="1" spans="1:8">
      <c r="A162" s="20">
        <v>3</v>
      </c>
      <c r="B162" s="22" t="s">
        <v>283</v>
      </c>
      <c r="C162" s="31" t="s">
        <v>284</v>
      </c>
      <c r="D162" s="19" t="s">
        <v>92</v>
      </c>
      <c r="E162" s="20">
        <v>1</v>
      </c>
      <c r="F162" s="20"/>
      <c r="G162" s="21"/>
      <c r="H162" s="19"/>
    </row>
    <row r="163" ht="110.1" customHeight="1" spans="1:8">
      <c r="A163" s="20">
        <v>4</v>
      </c>
      <c r="B163" s="22" t="s">
        <v>285</v>
      </c>
      <c r="C163" s="31" t="s">
        <v>286</v>
      </c>
      <c r="D163" s="19" t="s">
        <v>92</v>
      </c>
      <c r="E163" s="20">
        <v>1</v>
      </c>
      <c r="F163" s="20"/>
      <c r="G163" s="21"/>
      <c r="H163" s="19"/>
    </row>
    <row r="164" ht="161.1" customHeight="1" spans="1:8">
      <c r="A164" s="20">
        <v>5</v>
      </c>
      <c r="B164" s="22" t="s">
        <v>287</v>
      </c>
      <c r="C164" s="31" t="s">
        <v>288</v>
      </c>
      <c r="D164" s="19" t="s">
        <v>92</v>
      </c>
      <c r="E164" s="20">
        <v>5</v>
      </c>
      <c r="F164" s="20"/>
      <c r="G164" s="21"/>
      <c r="H164" s="19"/>
    </row>
    <row r="165" ht="38.1" customHeight="1" spans="1:8">
      <c r="A165" s="20">
        <v>6</v>
      </c>
      <c r="B165" s="22" t="s">
        <v>289</v>
      </c>
      <c r="C165" s="31" t="s">
        <v>290</v>
      </c>
      <c r="D165" s="19" t="s">
        <v>28</v>
      </c>
      <c r="E165" s="20">
        <v>1</v>
      </c>
      <c r="F165" s="20"/>
      <c r="G165" s="21"/>
      <c r="H165" s="19"/>
    </row>
    <row r="166" ht="72.95" customHeight="1" spans="1:8">
      <c r="A166" s="20">
        <v>7</v>
      </c>
      <c r="B166" s="22" t="s">
        <v>130</v>
      </c>
      <c r="C166" s="31" t="s">
        <v>273</v>
      </c>
      <c r="D166" s="19" t="s">
        <v>274</v>
      </c>
      <c r="E166" s="20">
        <v>116.83</v>
      </c>
      <c r="F166" s="20"/>
      <c r="G166" s="21"/>
      <c r="H166" s="19"/>
    </row>
    <row r="167" ht="20.1" customHeight="1" spans="1:8">
      <c r="A167" s="20">
        <v>8</v>
      </c>
      <c r="B167" s="22" t="s">
        <v>291</v>
      </c>
      <c r="C167" s="31" t="s">
        <v>292</v>
      </c>
      <c r="D167" s="19" t="s">
        <v>274</v>
      </c>
      <c r="E167" s="20">
        <v>119.75</v>
      </c>
      <c r="F167" s="20"/>
      <c r="G167" s="21"/>
      <c r="H167" s="19"/>
    </row>
    <row r="168" ht="20.1" customHeight="1" spans="1:8">
      <c r="A168" s="20"/>
      <c r="B168" s="32" t="s">
        <v>17</v>
      </c>
      <c r="C168" s="33"/>
      <c r="D168" s="19"/>
      <c r="E168" s="20"/>
      <c r="F168" s="20"/>
      <c r="G168" s="21"/>
      <c r="H168" s="19"/>
    </row>
    <row r="169" ht="20.1" customHeight="1" spans="1:8">
      <c r="A169" s="20"/>
      <c r="B169" s="42" t="s">
        <v>293</v>
      </c>
      <c r="C169" s="42"/>
      <c r="D169" s="42"/>
      <c r="E169" s="43"/>
      <c r="F169" s="43"/>
      <c r="G169" s="21"/>
      <c r="H169" s="31"/>
    </row>
  </sheetData>
  <mergeCells count="44">
    <mergeCell ref="A1:H1"/>
    <mergeCell ref="B4:C4"/>
    <mergeCell ref="B5:C5"/>
    <mergeCell ref="B25:C25"/>
    <mergeCell ref="B26:C26"/>
    <mergeCell ref="B37:C37"/>
    <mergeCell ref="B38:C38"/>
    <mergeCell ref="B39:C39"/>
    <mergeCell ref="B40:C40"/>
    <mergeCell ref="B43:C43"/>
    <mergeCell ref="B44:C44"/>
    <mergeCell ref="B48:C48"/>
    <mergeCell ref="B49:C49"/>
    <mergeCell ref="B58:C58"/>
    <mergeCell ref="B59:C59"/>
    <mergeCell ref="B71:C71"/>
    <mergeCell ref="B72:C72"/>
    <mergeCell ref="B73:C73"/>
    <mergeCell ref="B74:C74"/>
    <mergeCell ref="B84:C84"/>
    <mergeCell ref="B85:C85"/>
    <mergeCell ref="B98:C98"/>
    <mergeCell ref="B99:C99"/>
    <mergeCell ref="B109:C109"/>
    <mergeCell ref="B110:C110"/>
    <mergeCell ref="B115:C115"/>
    <mergeCell ref="B116:C116"/>
    <mergeCell ref="B138:C138"/>
    <mergeCell ref="B139:C139"/>
    <mergeCell ref="B140:C140"/>
    <mergeCell ref="B151:C151"/>
    <mergeCell ref="B152:C152"/>
    <mergeCell ref="B158:C158"/>
    <mergeCell ref="B159:C159"/>
    <mergeCell ref="B168:C168"/>
    <mergeCell ref="B169:C169"/>
    <mergeCell ref="A2:A3"/>
    <mergeCell ref="B2:B3"/>
    <mergeCell ref="C2:C3"/>
    <mergeCell ref="D2:D3"/>
    <mergeCell ref="E2:E3"/>
    <mergeCell ref="F2:F3"/>
    <mergeCell ref="G2:G3"/>
    <mergeCell ref="H2:H3"/>
  </mergeCells>
  <pageMargins left="0.590277777777778" right="0.590277777777778" top="0.786805555555556" bottom="0.786805555555556" header="0.5" footer="0.5"/>
  <pageSetup paperSize="9" orientation="landscape"/>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6"/>
  <sheetViews>
    <sheetView zoomScale="145" zoomScaleNormal="145" topLeftCell="A2" workbookViewId="0">
      <selection activeCell="A3" sqref="A3:N3"/>
    </sheetView>
  </sheetViews>
  <sheetFormatPr defaultColWidth="9" defaultRowHeight="13.5" outlineLevelRow="5"/>
  <sheetData>
    <row r="1" ht="27.95" customHeight="1" spans="1:14">
      <c r="A1" s="1" t="s">
        <v>294</v>
      </c>
      <c r="B1" s="1"/>
      <c r="C1" s="1"/>
      <c r="D1" s="1"/>
      <c r="E1" s="1"/>
      <c r="F1" s="1"/>
      <c r="G1" s="1"/>
      <c r="H1" s="1"/>
      <c r="I1" s="1"/>
      <c r="J1" s="1"/>
      <c r="K1" s="1"/>
      <c r="L1" s="1"/>
      <c r="M1" s="1"/>
      <c r="N1" s="1"/>
    </row>
    <row r="2" ht="408.95" customHeight="1" spans="1:14">
      <c r="A2" s="3" t="s">
        <v>295</v>
      </c>
      <c r="B2" s="3"/>
      <c r="C2" s="3"/>
      <c r="D2" s="3"/>
      <c r="E2" s="3"/>
      <c r="F2" s="3"/>
      <c r="G2" s="3"/>
      <c r="H2" s="3"/>
      <c r="I2" s="3"/>
      <c r="J2" s="3"/>
      <c r="K2" s="3"/>
      <c r="L2" s="3"/>
      <c r="M2" s="3"/>
      <c r="N2" s="3"/>
    </row>
    <row r="3" ht="165" customHeight="1" spans="1:14">
      <c r="A3" s="3" t="s">
        <v>296</v>
      </c>
      <c r="B3" s="3"/>
      <c r="C3" s="3"/>
      <c r="D3" s="3"/>
      <c r="E3" s="3"/>
      <c r="F3" s="3"/>
      <c r="G3" s="3"/>
      <c r="H3" s="3"/>
      <c r="I3" s="3"/>
      <c r="J3" s="3"/>
      <c r="K3" s="3"/>
      <c r="L3" s="3"/>
      <c r="M3" s="3"/>
      <c r="N3" s="3"/>
    </row>
    <row r="6" spans="1:1">
      <c r="A6" s="6"/>
    </row>
  </sheetData>
  <mergeCells count="3">
    <mergeCell ref="A1:N1"/>
    <mergeCell ref="A2:N2"/>
    <mergeCell ref="A3:N3"/>
  </mergeCells>
  <pageMargins left="0.751388888888889" right="0.751388888888889" top="1" bottom="1" header="0.5" footer="0.5"/>
  <pageSetup paperSize="9" orientation="landscape"/>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3"/>
  <sheetViews>
    <sheetView workbookViewId="0">
      <selection activeCell="D6" sqref="D6"/>
    </sheetView>
  </sheetViews>
  <sheetFormatPr defaultColWidth="9" defaultRowHeight="13.5" outlineLevelRow="2"/>
  <sheetData>
    <row r="1" ht="32.1" customHeight="1" spans="1:14">
      <c r="A1" s="1" t="s">
        <v>297</v>
      </c>
      <c r="B1" s="1"/>
      <c r="C1" s="1"/>
      <c r="D1" s="1"/>
      <c r="E1" s="1"/>
      <c r="F1" s="1"/>
      <c r="G1" s="1"/>
      <c r="H1" s="1"/>
      <c r="I1" s="1"/>
      <c r="J1" s="1"/>
      <c r="K1" s="1"/>
      <c r="L1" s="1"/>
      <c r="M1" s="1"/>
      <c r="N1" s="1"/>
    </row>
    <row r="2" ht="300" customHeight="1" spans="1:14">
      <c r="A2" s="2" t="s">
        <v>298</v>
      </c>
      <c r="B2" s="3"/>
      <c r="C2" s="3"/>
      <c r="D2" s="3"/>
      <c r="E2" s="3"/>
      <c r="F2" s="3"/>
      <c r="G2" s="3"/>
      <c r="H2" s="3"/>
      <c r="I2" s="3"/>
      <c r="J2" s="3"/>
      <c r="K2" s="3"/>
      <c r="L2" s="3"/>
      <c r="M2" s="3"/>
      <c r="N2" s="3"/>
    </row>
    <row r="3" ht="105" hidden="1" customHeight="1" spans="1:14">
      <c r="A3" s="3"/>
      <c r="B3" s="3"/>
      <c r="C3" s="3"/>
      <c r="D3" s="3"/>
      <c r="E3" s="3"/>
      <c r="F3" s="3"/>
      <c r="G3" s="3"/>
      <c r="H3" s="3"/>
      <c r="I3" s="3"/>
      <c r="J3" s="3"/>
      <c r="K3" s="3"/>
      <c r="L3" s="3"/>
      <c r="M3" s="3"/>
      <c r="N3" s="3"/>
    </row>
  </sheetData>
  <mergeCells count="2">
    <mergeCell ref="A1:N1"/>
    <mergeCell ref="A2:N3"/>
  </mergeCells>
  <pageMargins left="0.751388888888889" right="0.751388888888889" top="1" bottom="1" header="0.5" footer="0.5"/>
  <pageSetup paperSize="9" orientation="landscape"/>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3"/>
  <sheetViews>
    <sheetView workbookViewId="0">
      <selection activeCell="E10" sqref="E10"/>
    </sheetView>
  </sheetViews>
  <sheetFormatPr defaultColWidth="9" defaultRowHeight="13.5" outlineLevelRow="2"/>
  <sheetData>
    <row r="1" ht="32.1" customHeight="1" spans="1:14">
      <c r="A1" s="1" t="s">
        <v>299</v>
      </c>
      <c r="B1" s="1"/>
      <c r="C1" s="1"/>
      <c r="D1" s="1"/>
      <c r="E1" s="1"/>
      <c r="F1" s="1"/>
      <c r="G1" s="1"/>
      <c r="H1" s="1"/>
      <c r="I1" s="1"/>
      <c r="J1" s="1"/>
      <c r="K1" s="1"/>
      <c r="L1" s="1"/>
      <c r="M1" s="1"/>
      <c r="N1" s="1"/>
    </row>
    <row r="2" ht="300" customHeight="1" spans="1:14">
      <c r="A2" s="2" t="s">
        <v>300</v>
      </c>
      <c r="B2" s="3"/>
      <c r="C2" s="3"/>
      <c r="D2" s="3"/>
      <c r="E2" s="3"/>
      <c r="F2" s="3"/>
      <c r="G2" s="3"/>
      <c r="H2" s="3"/>
      <c r="I2" s="3"/>
      <c r="J2" s="3"/>
      <c r="K2" s="3"/>
      <c r="L2" s="3"/>
      <c r="M2" s="3"/>
      <c r="N2" s="3"/>
    </row>
    <row r="3" ht="105" hidden="1" customHeight="1" spans="1:14">
      <c r="A3" s="3"/>
      <c r="B3" s="3"/>
      <c r="C3" s="3"/>
      <c r="D3" s="3"/>
      <c r="E3" s="3"/>
      <c r="F3" s="3"/>
      <c r="G3" s="3"/>
      <c r="H3" s="3"/>
      <c r="I3" s="3"/>
      <c r="J3" s="3"/>
      <c r="K3" s="3"/>
      <c r="L3" s="3"/>
      <c r="M3" s="3"/>
      <c r="N3" s="3"/>
    </row>
  </sheetData>
  <mergeCells count="2">
    <mergeCell ref="A1:N1"/>
    <mergeCell ref="A2:N3"/>
  </mergeCells>
  <pageMargins left="0.751388888888889" right="0.751388888888889" top="1" bottom="1" header="0.5" footer="0.5"/>
  <pageSetup paperSize="9" orientation="landscape"/>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2"/>
  <sheetViews>
    <sheetView workbookViewId="0">
      <selection activeCell="A2" sqref="A2:N2"/>
    </sheetView>
  </sheetViews>
  <sheetFormatPr defaultColWidth="9" defaultRowHeight="13.5" outlineLevelRow="1"/>
  <sheetData>
    <row r="1" ht="35.1" customHeight="1" spans="1:14">
      <c r="A1" s="1" t="s">
        <v>301</v>
      </c>
      <c r="B1" s="1"/>
      <c r="C1" s="1"/>
      <c r="D1" s="1"/>
      <c r="E1" s="1"/>
      <c r="F1" s="1"/>
      <c r="G1" s="1"/>
      <c r="H1" s="1"/>
      <c r="I1" s="1"/>
      <c r="J1" s="1"/>
      <c r="K1" s="1"/>
      <c r="L1" s="1"/>
      <c r="M1" s="1"/>
      <c r="N1" s="1"/>
    </row>
    <row r="2" ht="408.95" customHeight="1" spans="1:14">
      <c r="A2" s="5" t="s">
        <v>302</v>
      </c>
      <c r="B2" s="4"/>
      <c r="C2" s="4"/>
      <c r="D2" s="4"/>
      <c r="E2" s="4"/>
      <c r="F2" s="4"/>
      <c r="G2" s="4"/>
      <c r="H2" s="4"/>
      <c r="I2" s="4"/>
      <c r="J2" s="4"/>
      <c r="K2" s="4"/>
      <c r="L2" s="4"/>
      <c r="M2" s="4"/>
      <c r="N2" s="4"/>
    </row>
  </sheetData>
  <mergeCells count="2">
    <mergeCell ref="A1:N1"/>
    <mergeCell ref="A2:N2"/>
  </mergeCells>
  <pageMargins left="0.751388888888889" right="0.751388888888889" top="1" bottom="1" header="0.5" footer="0.5"/>
  <pageSetup paperSize="9" orientation="landscape"/>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3"/>
  <sheetViews>
    <sheetView topLeftCell="A2" workbookViewId="0">
      <selection activeCell="E12" sqref="E12"/>
    </sheetView>
  </sheetViews>
  <sheetFormatPr defaultColWidth="9" defaultRowHeight="13.5" outlineLevelRow="2"/>
  <sheetData>
    <row r="1" ht="35.1" customHeight="1" spans="1:14">
      <c r="A1" s="1" t="s">
        <v>303</v>
      </c>
      <c r="B1" s="1"/>
      <c r="C1" s="1"/>
      <c r="D1" s="1"/>
      <c r="E1" s="1"/>
      <c r="F1" s="1"/>
      <c r="G1" s="1"/>
      <c r="H1" s="1"/>
      <c r="I1" s="1"/>
      <c r="J1" s="1"/>
      <c r="K1" s="1"/>
      <c r="L1" s="1"/>
      <c r="M1" s="1"/>
      <c r="N1" s="1"/>
    </row>
    <row r="2" ht="408.95" customHeight="1" spans="1:14">
      <c r="A2" s="4" t="s">
        <v>304</v>
      </c>
      <c r="B2" s="4"/>
      <c r="C2" s="4"/>
      <c r="D2" s="4"/>
      <c r="E2" s="4"/>
      <c r="F2" s="4"/>
      <c r="G2" s="4"/>
      <c r="H2" s="4"/>
      <c r="I2" s="4"/>
      <c r="J2" s="4"/>
      <c r="K2" s="4"/>
      <c r="L2" s="4"/>
      <c r="M2" s="4"/>
      <c r="N2" s="4"/>
    </row>
    <row r="3" ht="216" customHeight="1" spans="1:14">
      <c r="A3" s="4" t="s">
        <v>305</v>
      </c>
      <c r="B3" s="4"/>
      <c r="C3" s="4"/>
      <c r="D3" s="4"/>
      <c r="E3" s="4"/>
      <c r="F3" s="4"/>
      <c r="G3" s="4"/>
      <c r="H3" s="4"/>
      <c r="I3" s="4"/>
      <c r="J3" s="4"/>
      <c r="K3" s="4"/>
      <c r="L3" s="4"/>
      <c r="M3" s="4"/>
      <c r="N3" s="4"/>
    </row>
  </sheetData>
  <mergeCells count="3">
    <mergeCell ref="A1:N1"/>
    <mergeCell ref="A2:N2"/>
    <mergeCell ref="A3:N3"/>
  </mergeCells>
  <pageMargins left="0.751388888888889" right="0.751388888888889" top="1" bottom="1" header="0.5" footer="0.5"/>
  <pageSetup paperSize="9" orientation="landscape"/>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2"/>
  <sheetViews>
    <sheetView workbookViewId="0">
      <selection activeCell="A2" sqref="A2:N2"/>
    </sheetView>
  </sheetViews>
  <sheetFormatPr defaultColWidth="9" defaultRowHeight="13.5" outlineLevelRow="1"/>
  <sheetData>
    <row r="1" ht="33" customHeight="1" spans="1:14">
      <c r="A1" s="1" t="s">
        <v>306</v>
      </c>
      <c r="B1" s="1"/>
      <c r="C1" s="1"/>
      <c r="D1" s="1"/>
      <c r="E1" s="1"/>
      <c r="F1" s="1"/>
      <c r="G1" s="1"/>
      <c r="H1" s="1"/>
      <c r="I1" s="1"/>
      <c r="J1" s="1"/>
      <c r="K1" s="1"/>
      <c r="L1" s="1"/>
      <c r="M1" s="1"/>
      <c r="N1" s="1"/>
    </row>
    <row r="2" ht="375" customHeight="1" spans="1:14">
      <c r="A2" s="3" t="s">
        <v>307</v>
      </c>
      <c r="B2" s="3"/>
      <c r="C2" s="3"/>
      <c r="D2" s="3"/>
      <c r="E2" s="3"/>
      <c r="F2" s="3"/>
      <c r="G2" s="3"/>
      <c r="H2" s="3"/>
      <c r="I2" s="3"/>
      <c r="J2" s="3"/>
      <c r="K2" s="3"/>
      <c r="L2" s="3"/>
      <c r="M2" s="3"/>
      <c r="N2" s="3"/>
    </row>
  </sheetData>
  <mergeCells count="2">
    <mergeCell ref="A1:N1"/>
    <mergeCell ref="A2:N2"/>
  </mergeCells>
  <pageMargins left="0.751388888888889" right="0.751388888888889" top="1" bottom="1" header="0.5" footer="0.5"/>
  <pageSetup paperSize="9" orientation="landscape"/>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2"/>
  <sheetViews>
    <sheetView workbookViewId="0">
      <selection activeCell="N13" sqref="N13"/>
    </sheetView>
  </sheetViews>
  <sheetFormatPr defaultColWidth="9" defaultRowHeight="13.5" outlineLevelRow="1"/>
  <sheetData>
    <row r="1" ht="33" customHeight="1" spans="1:14">
      <c r="A1" s="1" t="s">
        <v>308</v>
      </c>
      <c r="B1" s="1"/>
      <c r="C1" s="1"/>
      <c r="D1" s="1"/>
      <c r="E1" s="1"/>
      <c r="F1" s="1"/>
      <c r="G1" s="1"/>
      <c r="H1" s="1"/>
      <c r="I1" s="1"/>
      <c r="J1" s="1"/>
      <c r="K1" s="1"/>
      <c r="L1" s="1"/>
      <c r="M1" s="1"/>
      <c r="N1" s="1"/>
    </row>
    <row r="2" ht="407.1" customHeight="1" spans="1:14">
      <c r="A2" s="3" t="s">
        <v>309</v>
      </c>
      <c r="B2" s="3"/>
      <c r="C2" s="3"/>
      <c r="D2" s="3"/>
      <c r="E2" s="3"/>
      <c r="F2" s="3"/>
      <c r="G2" s="3"/>
      <c r="H2" s="3"/>
      <c r="I2" s="3"/>
      <c r="J2" s="3"/>
      <c r="K2" s="3"/>
      <c r="L2" s="3"/>
      <c r="M2" s="3"/>
      <c r="N2" s="3"/>
    </row>
  </sheetData>
  <mergeCells count="2">
    <mergeCell ref="A1:N1"/>
    <mergeCell ref="A2:N2"/>
  </mergeCells>
  <pageMargins left="0.751388888888889" right="0.751388888888889" top="1" bottom="1" header="0.5" footer="0.5"/>
  <pageSetup paperSize="9"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10</vt:i4>
      </vt:variant>
    </vt:vector>
  </HeadingPairs>
  <TitlesOfParts>
    <vt:vector size="10" baseType="lpstr">
      <vt:lpstr>汇总表</vt:lpstr>
      <vt:lpstr>灯光音响舞台设施设备采购及安装</vt:lpstr>
      <vt:lpstr>附表一  LED图案切割灯（顶光）</vt:lpstr>
      <vt:lpstr>附表二 LED螺纹聚光灯（一顶光）</vt:lpstr>
      <vt:lpstr>附表三 LED螺纹聚光灯（柱光）</vt:lpstr>
      <vt:lpstr>附表四 数字会议系统主机 </vt:lpstr>
      <vt:lpstr>附表五 无线头戴套装</vt:lpstr>
      <vt:lpstr>附表六  侧屏</vt:lpstr>
      <vt:lpstr>附表七 高清数字智能球机</vt:lpstr>
      <vt:lpstr>附表八  高清数字智能枪机</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思睿达工作</cp:lastModifiedBy>
  <dcterms:created xsi:type="dcterms:W3CDTF">2020-04-02T10:24:00Z</dcterms:created>
  <dcterms:modified xsi:type="dcterms:W3CDTF">2025-07-08T08:05:55Z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2052-12.1.0.21915</vt:lpwstr>
  </property>
  <property fmtid="{D5CDD505-2E9C-101B-9397-08002B2CF9AE}" pid="3" name="ICV">
    <vt:lpwstr>83986E1ABDA844F1A18E8CBE6356248A</vt:lpwstr>
  </property>
</Properties>
</file>