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870" firstSheet="1" activeTab="1"/>
  </bookViews>
  <sheets>
    <sheet name="汇总表" sheetId="1" r:id="rId1"/>
    <sheet name="灯光音响舞台设施设备采购及安装" sheetId="2" r:id="rId2"/>
    <sheet name="附表一 灯光综合控制台" sheetId="3" r:id="rId3"/>
    <sheet name="附表二  LED图案切割灯（顶光） " sheetId="12" r:id="rId4"/>
    <sheet name="附表三  数字会议系统主机" sheetId="7" r:id="rId5"/>
    <sheet name="附表四 无线手持套装" sheetId="13" r:id="rId6"/>
    <sheet name="附表 五 无线头戴套装" sheetId="14" r:id="rId7"/>
    <sheet name="附表六 高清数字智能球机" sheetId="16" r:id="rId8"/>
    <sheet name="附表七 高清数字智能枪机" sheetId="15" r:id="rId9"/>
  </sheets>
  <definedNames>
    <definedName name="_xlnm.Print_Area" localSheetId="2">'附表一 灯光综合控制台'!$A$1:$N$2</definedName>
    <definedName name="_xlnm.Print_Titles" localSheetId="1">灯光音响舞台设施设备采购及安装!$1:4</definedName>
    <definedName name="_xlnm.Print_Titles" localSheetId="4">'附表三  数字会议系统主机'!$1:$1</definedName>
    <definedName name="_xlnm.Print_Titles" localSheetId="2">'附表一 灯光综合控制台'!$1:$1</definedName>
    <definedName name="_xlnm.Print_Titles" localSheetId="0">汇总表!$1:4</definedName>
    <definedName name="_xlnm.Print_Area" localSheetId="3">'附表二  LED图案切割灯（顶光） '!$A$1:$N$3</definedName>
    <definedName name="_xlnm.Print_Titles" localSheetId="3">'附表二  LED图案切割灯（顶光） '!$1:$1</definedName>
    <definedName name="_xlnm.Print_Titles" localSheetId="5">'附表四 无线手持套装'!$1:$1</definedName>
    <definedName name="_xlnm.Print_Titles" localSheetId="6">'附表 五 无线头戴套装'!$1:$1</definedName>
    <definedName name="_xlnm.Print_Titles" localSheetId="8">'附表七 高清数字智能枪机'!$1:$1</definedName>
    <definedName name="_xlnm.Print_Titles" localSheetId="7">'附表六 高清数字智能球机'!$1:$1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<sst xmlns="http://schemas.openxmlformats.org/spreadsheetml/2006/main" count="489" uniqueCount="311">
  <si>
    <t>南校区设施设备采购项目--舞台机械灯光扩声等系统汇总表</t>
  </si>
  <si>
    <t>序号</t>
  </si>
  <si>
    <t>名称</t>
  </si>
  <si>
    <t>分项最高投标限价（元）</t>
  </si>
  <si>
    <t>投标报价（元）</t>
  </si>
  <si>
    <t>备注</t>
  </si>
  <si>
    <t>一</t>
  </si>
  <si>
    <t>舞台机械系统</t>
  </si>
  <si>
    <t>二</t>
  </si>
  <si>
    <t>舞台灯光系统</t>
  </si>
  <si>
    <t>三</t>
  </si>
  <si>
    <t>扩声系统</t>
  </si>
  <si>
    <t>四</t>
  </si>
  <si>
    <t>视频显示系统</t>
  </si>
  <si>
    <t>五</t>
  </si>
  <si>
    <t>舞台工作灯</t>
  </si>
  <si>
    <t>六</t>
  </si>
  <si>
    <t>舞台监视系统</t>
  </si>
  <si>
    <t>合计</t>
  </si>
  <si>
    <t>注：供应商投标报价不得超过各分项限价和总限价（详见工程量清单汇总表），否则，做否决投标处理。</t>
  </si>
  <si>
    <t>南校区设施设备采购项目--舞台机械灯光扩声等系统</t>
  </si>
  <si>
    <r>
      <rPr>
        <sz val="11"/>
        <color indexed="8"/>
        <rFont val="宋体"/>
        <charset val="134"/>
      </rPr>
      <t>序号</t>
    </r>
  </si>
  <si>
    <t>技术要求</t>
  </si>
  <si>
    <t>单位</t>
  </si>
  <si>
    <t>数量</t>
  </si>
  <si>
    <t>单价（元）</t>
  </si>
  <si>
    <t>合价（元）</t>
  </si>
  <si>
    <t>（一）</t>
  </si>
  <si>
    <t>台口防火幕</t>
  </si>
  <si>
    <t>1.尺寸：不低于16mx10mx0.15m；
2.数量：1；
3.驱动方式：带平衡重卷扬机
4.行程：不少于10m；
5.速度：提升速度约0.13m/s。要求幕体下落的全过程不得大于45秒。幕体下落在距台面2.5m时，幕体下降应做减速运行，运行不得小于10秒。控制箱提供消防控制端子；
6.荷载：不小于3KN；
7.包括火幕幕体、导轨、导靴、平衡重系统、防火幕专用液压阻尼机、电动/手动控制箱、专用构件配件等；
8.保护装置：限位开关、超行程开关等；
9.控制系统采用PLC数字控制系统，可在控制台上设定行程、速度等，并具有运动状态和位置显示以及场景存储等功能；</t>
  </si>
  <si>
    <t>套</t>
  </si>
  <si>
    <t>前檐/会标幕吊杆</t>
  </si>
  <si>
    <t xml:space="preserve">1.驱动方式：卷筒吊杆机；
2.杆体：工字型（双排）杆体；
3.杆体长度：不少于21m；
4.载荷：不低于600Kg；
5.升降速度：0.003-0.3m/s ；
6.吊点数：不少于6；
7.定位精度：±5mm；
8.噪 音：≤50dB；
9.包括卷筒吊杆机、吊点滑轮组、转角滑轮组、工字型（双排）杆体、航空钢丝绳、花篮螺丝、鸡心环、桁架抱箍件、绳卡、指示牌、控制等设备；
10.保护装置：限位开关、超行程开关、卷扬系统的防跳槽装置等；
11.前沿幕/会标幕吊杆可单独升降，也可编组同步升降；
12.控制系统采用PLC数字控制系统，可在控制台上设定行程、速度等，并具有运动状态和位置显示以及场景存储等功能；
</t>
  </si>
  <si>
    <t>对开大幕</t>
  </si>
  <si>
    <t>1.对开速度：V=0.01-1.0m/s(变频调速)；
2.开合驱动方式：电动钢丝绳闭环开合；
3.轨道长度（单边）：不少于11.5m，总长度：不少于21m；
4.噪音：小于50dB；
5.荷载：自重；
6.开合系统包括驱动电机、减速机、绳轮组件、滑轮组件、轨道、钢丝绳、连接件（吊杆抱箍、钢丝绳调节装置、鸡心环）配件等设备；
7.开合系统保护装置：水平限位装置、超程保护等；
8.大幕可单独开合，也可编组同步开合
9.控制系统采用PLC数字控制系统，可在控制台上设定行程、速度等，并具有运动状态和位置显示以及场景存储等功能；</t>
  </si>
  <si>
    <t>景杆</t>
  </si>
  <si>
    <t xml:space="preserve">1.驱动方式：卷筒吊杆机；
2.杆体：工字型（双排）杆体；
3.杆体长度：不少于21m；
4.总荷载：不低于600Kg；
5.升降速度：0.003-0.3m/s ；
6.吊点数：不少于6；
7.定位精度：±5mm；
8.噪 音：≤50dB；
9.包括卷筒吊杆机、吊点滑轮组、转角滑轮组、工字型（双排）杆体、航空钢丝绳、花篮螺丝、鸡心环、桁架抱箍件、绳卡、指示牌、控制等；
10.保护装置：限位开关、超行程开关、卷扬系统的放跳槽装置等；
11.景杆临时吊挂灯具、LED等设备时，其电源线、控制线等采用“飞线”形式
12.景杆幕吊杆可单独升降，也可编组同步升降；
13.控制系统采用PLC数字控制系统，可在控制台上设定行程、速度等，并具有运动状态和位置显示以及场景存储等功能；
</t>
  </si>
  <si>
    <t>横竖条幕</t>
  </si>
  <si>
    <t xml:space="preserve">1.驱动方式：卷筒吊杆机；
2.杆体：工字型（双排）杆体；
3.杆体长度：不少于21m；
4.总荷载：不少于600Kg；
5.升降速度：0.003-0.3m/s ；
6.吊点数：不少于6；
7.定位精度：±5mm；
8.噪 音：≤50dB；
9.包括卷筒吊杆机、吊点滑轮组、转角滑轮组、工字型（双排）杆体、航空钢丝绳、花篮螺丝、鸡心环、桁架抱箍件、绳卡、指示牌、控制等；
10.保护装置：限位开关、超行程开关、卷扬系统的放跳槽装置等；
11.横竖条幕吊杆可单独升降，也可编组同步升降；
12.控制系统采用PLC数字控制系统，可在控制台上设定行程、速度等，并具有运动状态和位置显示以及场景存储等功能；
</t>
  </si>
  <si>
    <t>二幕/底幕</t>
  </si>
  <si>
    <t>1.对开速度：V=0.3m/s；
2.功率：1.1Kw；
3.轨道长度（单边）：不小于11.5m，总长不小于21m；
4.噪音：小于50dB；
5.驱动方式：电动钢丝绳闭环开合；
6.荷载：自重；
7.包括驱动电机、减速机、限位器、绳轮组件、滑轮组件、轨道、钢丝绳、连接件（吊杆抱箍、钢丝绳调节装置、鸡心环）、配件等设备；
8.保护装置：水平限位装置、超程保护装置等；
9.二幕/底幕可单独开合，也可编组同步开合；
10.控制系统采用PLC数字控制系统，具有运动状态显示以及场景存储等功能；</t>
  </si>
  <si>
    <t>灯光吊杆</t>
  </si>
  <si>
    <t xml:space="preserve">1.驱动方式：卷筒吊杆机；
2.杆体：工字型（双排）杆体；
3.杆体长度：不小于21m；
4.总荷载：不低于800Kg；
5.升降速度：0.2m/s ；
6.吊点数：不小于6；
7.定位精度：±5mm；
8.噪 音：≤50dB；
9.包括卷筒吊杆机、吊点滑轮组、转角滑轮组、工字型（双排）杆体、航空钢丝绳、花篮螺丝、鸡心环、桁架抱箍件、绳卡、指示牌、控制、收线装置等；
10.保护装置：限位开关、超行程开关、卷扬系统的放跳槽装置等；
11.灯光吊杆可单独升降，也可编组同步升降；
12.控制系统采用PLC数字控制系统，可在控制台上设定行程、速度等，并具有运动状态和位置显示以及场景存储等功能；
</t>
  </si>
  <si>
    <t>侧光吊杆</t>
  </si>
  <si>
    <t xml:space="preserve">1.驱动方式：卷筒吊杆机；
2.杆体：工字型（双排）杆体；
3.杆体长度：不小于13m；
4.总荷载：不少于800Kg；
5.升降速度：0.2m/s ；
6.吊点数：不少于5；
7.定位精度：±5mm；
8.噪 音：≤50dB；
9.包括卷筒吊杆机、吊点滑轮组、转角滑轮组、工字型（双排）杆体、航空钢丝绳、花篮螺丝、鸡心环、桁架抱箍件、绳卡、指示牌、控制、收线装置等；
10.保护装置：限位开关、超行程开关、卷扬系统的放跳槽装置等；
11.侧光设置手动移动侧光吊片；
12.控制系统采用PLC数字控制系统，可在控制台上设定行程、速度等，并具有运动状态和位置显示以及场景存储等功能；
</t>
  </si>
  <si>
    <t>台上机械电气和控制系统</t>
  </si>
  <si>
    <t>1.PLC数字控制系统，采用国内知名的高可靠的控制设备和元器件；
2.实行完善的安全保护措施；
3.主控制系统可以提供正常情况下的全功能控制与操作，包括单体设备控制、设备联锁、设备状态监视、预选择设备、设定运动参数、场景物理参数、编组运行、场景记忆运行、场景序列运行、系统维护等。
4.主要操作以屏幕窗口、图形、表格方式，并有适当的手动介入功能；可进行返回、重复、跳跃和连续运行等操作。
5.可同时升降不少于4道吊杆。
6.控制系统包含可编辑控制器、控制软件，弱电电气设备及组件、弱电电气柜、触摸屏、编码器等）；
7.控制系统设有电源锁、电源指示、相序保护器、急停等；</t>
  </si>
  <si>
    <t>国标阻燃电缆</t>
  </si>
  <si>
    <t>国标阻燃电源线不低于RVV4*2.5mm²</t>
  </si>
  <si>
    <t>米</t>
  </si>
  <si>
    <t>国标阻燃电源线不低于RVV3*1.5mm²</t>
  </si>
  <si>
    <t>断火线</t>
  </si>
  <si>
    <t>断火线不低于RVV4*2.5</t>
  </si>
  <si>
    <t>限位线</t>
  </si>
  <si>
    <t>限位线国标不低于RVV3*0.5</t>
  </si>
  <si>
    <t>刹车线</t>
  </si>
  <si>
    <t>刹车线国标不低于RVV4*0.75</t>
  </si>
  <si>
    <t>屏蔽线</t>
  </si>
  <si>
    <t>屏蔽线不低于RVVP4*0.5</t>
  </si>
  <si>
    <t>控制线</t>
  </si>
  <si>
    <t>超五类屏蔽双绞线CAT5</t>
  </si>
  <si>
    <t>防火桥架</t>
  </si>
  <si>
    <t>不低于100x100</t>
  </si>
  <si>
    <t>不低于100x50</t>
  </si>
  <si>
    <t>桥架支吊架</t>
  </si>
  <si>
    <t>1.名称:桥架支架制作安装</t>
  </si>
  <si>
    <t>kg</t>
  </si>
  <si>
    <t>小计</t>
  </si>
  <si>
    <t>（二）</t>
  </si>
  <si>
    <t>舞台幕布</t>
  </si>
  <si>
    <t>前檐幕</t>
  </si>
  <si>
    <t xml:space="preserve">1.颜色：枣红色；
2.尺寸：不小于21m*3m；
3.褶皱：不小于3倍；
4.块数：1；
5.经过防火阻燃处理，阻燃等级B1级；
6.材质：金丝绒，颜色待定；
</t>
  </si>
  <si>
    <t>平方米</t>
  </si>
  <si>
    <t>前檐幕衬布</t>
  </si>
  <si>
    <t xml:space="preserve">1.颜色：枣红色 ；
2.尺寸：不小于21m*3m ；
3.褶皱：不小于1 倍；
4.块数：1；
5.经过防火阻燃处理，阻燃等级B1级；
6.材质：棉布；
</t>
  </si>
  <si>
    <t>大幕</t>
  </si>
  <si>
    <t xml:space="preserve">1.颜色：枣红色；
2.尺寸：不小于12m*10m；
3.褶皱：不小于3倍；
4.块数：2；
5.经过防火阻燃处理，阻燃等级B1级；
6.材质：金丝绒，颜色待定；
</t>
  </si>
  <si>
    <t>大幕衬布</t>
  </si>
  <si>
    <t xml:space="preserve">1.颜色：枣红色 ；
2.尺寸：不小于12m*10 m；
3.褶皱：不小于1倍 ；
4.块数：2；
5.经过防火阻燃处理，阻燃等级B1级；
6.材质：棉布；
</t>
  </si>
  <si>
    <t>檐幕</t>
  </si>
  <si>
    <t xml:space="preserve">1.颜色：墨绿色；
2.尺寸：不小于21m*3m；
3.褶皱：不少于3倍；
4.块数：4；
5.经过防火阻燃处理，阻燃等级B1级；
6.材质：金丝绒，颜色待定；
</t>
  </si>
  <si>
    <t>檐幕衬布</t>
  </si>
  <si>
    <t xml:space="preserve">1.颜色：墨绿色 ；
2.尺寸：不小于21m*3m ；
3.褶皱：不少于1倍 ；
4.块数：4；
5.经过防火阻燃处理，阻燃等级B1级；
6.材质：棉布；
</t>
  </si>
  <si>
    <t>侧条幕</t>
  </si>
  <si>
    <t xml:space="preserve">1.颜色：墨绿色；
2.尺寸：不少于3.5m*10m；
3.褶皱：不少于3倍；
4.块数：8；
5.经过防火阻燃处理，阻燃等级B1级；
6.材质：金丝绒，颜色待定；
</t>
  </si>
  <si>
    <t>侧条幕衬布</t>
  </si>
  <si>
    <t xml:space="preserve">1.颜色：墨绿色 ；
2.尺寸：不少于3.5m*10m ；
3.褶皱：不少于1 倍；
4.块数：8；
5.经过防火阻燃处理，阻燃等级B1级；
6.材质：棉布；
</t>
  </si>
  <si>
    <t>二/底幕</t>
  </si>
  <si>
    <t xml:space="preserve">1.颜色：金黄色；
2.尺寸：不少于12m*10m；
3.褶皱：不少于3倍；
4.块数：4；
5.经过防火阻燃处理，阻燃等级B1级；
6.材质：金丝绒，颜色待定；
</t>
  </si>
  <si>
    <t>二/底幕衬布</t>
  </si>
  <si>
    <t xml:space="preserve">1.颜色：金黄色 ；
2.尺寸：不少于12m*10m ；
3.褶皱：不少于1倍 ；
4.块数：4；
5.经过防火阻燃处理，阻燃等级B1级；
6.材质：棉布；
</t>
  </si>
  <si>
    <t>控制及网络系统</t>
  </si>
  <si>
    <t>灯光综合控制台</t>
  </si>
  <si>
    <t>详见附表一</t>
  </si>
  <si>
    <t>台</t>
  </si>
  <si>
    <t>NPU网络处理器</t>
  </si>
  <si>
    <t>1、实时计算，自带8个DMX512输出口，可同时输出4,096控制参数
2、1个内置触摸式指令屏幕(7” SVGA)
3、1个千兆以太网接口
4、2个USB 2.0连接接口
5、Linux 操作系统
6、中英文双语种操作界面
7、网络处理器配有TFT触摸屏，简单易用。</t>
  </si>
  <si>
    <t>配电及调光柜</t>
  </si>
  <si>
    <t xml:space="preserve">次级配电柜  </t>
  </si>
  <si>
    <t>功率：不小于200KW；
类型：低压配电开关控制柜；
额定输入电压（V）：380VAC；
额定输出电压（V）：单相220VAC；
主进电缆规格（mm²）：不低于4×25+1×16mm²；
保护功能：短路保护、过流保护、过压保护、过载保护、防雷保护；
安装方式：落地安装、挂墙安装（安装面与垂直面倾斜度不大于5°）
按需定制</t>
  </si>
  <si>
    <t>继电器柜</t>
  </si>
  <si>
    <t>1. 供电：三相五线制AC380±10%，频率50Hz/60Hz±5%
2. 输入电流：自锁式交错零火的400A犀牛插
3. 显示：具备三相A.B.C直读式独立液晶电流、电压表显示，无需切换即可实时监测各项数据
4. 输出：≥96路40A胶木输出（两针）；可选配32A三叉式
5. 机身：采用≥24U国际标准标准机柜。
6. 控制系统：总控采用250A总空开；每路独立分空开不低于C20A，具备过载，短路双重保护                                                 
 正常工作环境：
1）环境温度：0-±45C
2）相对湿度：40%-80%</t>
  </si>
  <si>
    <t>数据分配柜</t>
  </si>
  <si>
    <t>分配柜设计为 19" 标准机柜，设计上与其它数据分配柜一致，设计如下
1.柜体尺寸宽600×深600×高1800mm。
2.包含：≥10台 信号放大器，≥1个输入8个输出 (XLR 3pin)；                                               
3.≥1套机柜专用PDU电源分配器6位，带空气开关，带防雷单元，带滤波功能</t>
  </si>
  <si>
    <t>（三）</t>
  </si>
  <si>
    <t>灯具设备</t>
  </si>
  <si>
    <t>LED图案切割灯（顶光）</t>
  </si>
  <si>
    <t>详见附表二</t>
  </si>
  <si>
    <t>LED摇头染色灯（顶光、侧光）</t>
  </si>
  <si>
    <t>光源规格：
灯珠        单颗不少于40W，RGBW四合一
数量       不少于 12颗
额定寿命    不少于20000小时
旋转角度：
水平扫描：540°（16 bit精度扫描）
垂直扫描：240°（16 bit精度扫描）
XY轴调转功能和取反功能，
颜色：
RGBW线性混光 ，
调光：
电子调光，0-100%线性调节
具有3种调光速度
色温：
色温调节范围不低于2000K-10000K线性调节
频闪：
电子频闪，不少于25次/秒 
出光角度：
▲光斑角度:不低于 18°~50°
控制方式：
国际标准DMX512信号，3芯DMX512接口
RDM控制协议
三种通道模式,,不少于20个通道</t>
  </si>
  <si>
    <t>LED远程变焦成像灯（一面光）</t>
  </si>
  <si>
    <r>
      <t xml:space="preserve">输入电压：AC100-240V，50-60Hz
额定功率：350W
光源：300W COB
色温：3200K/5600K/RGBW 可选
</t>
    </r>
    <r>
      <rPr>
        <sz val="10"/>
        <rFont val="宋体"/>
        <charset val="134"/>
      </rPr>
      <t>显指：≥95</t>
    </r>
    <r>
      <rPr>
        <sz val="10"/>
        <color rgb="FF000000"/>
        <rFont val="宋体"/>
        <charset val="134"/>
      </rPr>
      <t xml:space="preserve">
灯珠寿命：50000h
调光：0-255，0%-100%线性调光
光学材料：专业K9光学镜片+非球面透镜
光学角度： 15°- 36°
功能效果：散光、聚光、柔光
防护等级：IP20
控制模式：国际标准DMX512信号、自走、主从
通道数量：2个DMX通道</t>
    </r>
  </si>
  <si>
    <t>LED远程变焦成像灯（二面光）</t>
  </si>
  <si>
    <t>LED变焦成像灯（耳光19°~36°）</t>
  </si>
  <si>
    <r>
      <t xml:space="preserve">输入电压：AC100-240V，50-60Hz
额定功率：250W          
光源：200W COB 
色温：3200K/5600K/RGBW 可选
</t>
    </r>
    <r>
      <rPr>
        <sz val="10"/>
        <rFont val="宋体"/>
        <charset val="134"/>
      </rPr>
      <t>显指：≥95</t>
    </r>
    <r>
      <rPr>
        <sz val="10"/>
        <color rgb="FF000000"/>
        <rFont val="宋体"/>
        <charset val="134"/>
      </rPr>
      <t xml:space="preserve">
灯珠寿命：50000h
调光：0-255，0%-100%线性调光
光学材料：专业K9光学镜片+非球面透镜
光学角度： 15°- 36°
功能效果：散光、聚光、柔光
防护等级：IP20
控制模式：国际标准DMX512信号、自走、主从
通道数量：2个DMX通道</t>
    </r>
  </si>
  <si>
    <t>LED螺纹聚光灯（一顶光）</t>
  </si>
  <si>
    <r>
      <t xml:space="preserve">LED聚光灯采用高效节能的200W大功率LED光源，,高显色指数、色温准。高色彩还原度，还原图像色彩真实清晰；色温：(3000±200K/5600±200K) 可调，光源稳定、平滑柔和、光色清亮。 
光源： 
高显指COB LED                                       
额定电压：AC100-240V.56-60HZ 
额定功率:210W                                       
色温：(5600±200K) 
</t>
    </r>
    <r>
      <rPr>
        <sz val="10"/>
        <rFont val="宋体"/>
        <charset val="134"/>
      </rPr>
      <t>显色指数：Ra=97</t>
    </r>
    <r>
      <rPr>
        <sz val="10"/>
        <color rgb="FF000000"/>
        <rFont val="宋体"/>
        <charset val="134"/>
      </rPr>
      <t xml:space="preserve">
操作 
控制面板：LCD液晶显示屏+四按键                             
通道模式：2CH/3CH                                   
出光角度：15-60°                            
控制模式：DMX512控制/手动模式
自走、自定义程序 
精确线性调光（0-100%） 
防水等级：IP20                                      
电气特征 
功率因素：PF0.92以上（满载） 
散热性能 
铜管散热器</t>
    </r>
  </si>
  <si>
    <t>LED螺纹聚光灯（柱光）</t>
  </si>
  <si>
    <r>
      <t xml:space="preserve">光源： 
高显指COB LED                                       
额定电压：AC100-240V.56-60HZ 
额定功率:210W                                       
色温：(5600±200K) 
</t>
    </r>
    <r>
      <rPr>
        <sz val="10"/>
        <rFont val="宋体"/>
        <charset val="134"/>
      </rPr>
      <t>显色指数：Ra=97</t>
    </r>
    <r>
      <rPr>
        <sz val="10"/>
        <color rgb="FF000000"/>
        <rFont val="宋体"/>
        <charset val="134"/>
      </rPr>
      <t xml:space="preserve">
操作 
控制面板：LCD液晶显示屏+四按键                             
通道模式：2CH/3CH                                   
出光角度：15-60°                            
控制模式：DMX512控制/手动模式
自走、自定义程序 
精确线性调光（0-100%） 
防水等级：IP20                                      
电气特征 
功率因素：PF0.92以上（满载） 
散热性能 
铜管散热器</t>
    </r>
  </si>
  <si>
    <t>电脑光束灯（顶光）</t>
  </si>
  <si>
    <t>光源规格
灯泡：不少于370瓦 
额定寿命：不少于2000小时
颜色盘
1个颜色盘：
不少于13颜色+白光
固定图案盘
1个固定图案盘：不少于16个图案+白光
效果盘/棱镜
▲不少于3个棱镜,
频闪,不少于20次/秒
旋转角度
水平方向540°，垂直方向240°；
光束角度
不大于2.5°
控制方式
国际标准DMX512信号，
三种通道模式 ,不少于15个通道</t>
  </si>
  <si>
    <t>（四）</t>
  </si>
  <si>
    <t>其他</t>
  </si>
  <si>
    <t>舞台灯光阻燃电缆</t>
  </si>
  <si>
    <t>国标阻燃电源线不低于RVV3*4mm²</t>
  </si>
  <si>
    <t>舞台灯光扁平电缆</t>
  </si>
  <si>
    <t>扁平电缆不低于 8*2.5mm²+2*DMX512</t>
  </si>
  <si>
    <t>灯光信号线</t>
  </si>
  <si>
    <t>国标Dmx512（三芯）</t>
  </si>
  <si>
    <t>超6类网线</t>
  </si>
  <si>
    <t>不低于200x100</t>
  </si>
  <si>
    <t>配管</t>
  </si>
  <si>
    <t>镀锌钢管不小于DN25mm</t>
  </si>
  <si>
    <t>舞台灯具防水接插头</t>
  </si>
  <si>
    <t>3芯16A航空电源公头</t>
  </si>
  <si>
    <t>个</t>
  </si>
  <si>
    <t>卡侬接插件</t>
  </si>
  <si>
    <t>三芯镀金卡农公/母头</t>
  </si>
  <si>
    <t>灯光插座盒</t>
  </si>
  <si>
    <t>接口：灯光电源*4，DMX*2，定制，包含所需接口端子</t>
  </si>
  <si>
    <t>舞台扩声系统</t>
  </si>
  <si>
    <t>扬声器及功放系统</t>
  </si>
  <si>
    <t>主扩左中右扬声器系统</t>
  </si>
  <si>
    <r>
      <t xml:space="preserve">1.两分频设计音箱，内置分频器，低音单元≥1 x15"，高音单元≥1 x1"；
2.频率响应范围下限≤50Hz（-6dB），频率响应范围上限≥19.5kHz（-6dB）；
3.最大声压级≥132dB SPL(轴向1米处测量)；
4.高音号角可旋转设计，水平覆盖角度不低于100°；
5.额定功率≥400W，峰值功率≥1500W
7.背面板具有speakon输入接口和环出接口
8.音箱具有多种处理预设模式可选；
9.音箱支持远程监控，包括但不限于WIFI、LAN、云端等监控方式，支持多种操作系统
</t>
    </r>
    <r>
      <rPr>
        <sz val="10"/>
        <rFont val="宋体"/>
        <charset val="134"/>
      </rPr>
      <t>▲10.音箱支持专业的声场模拟软件，可对声场分析模拟，且能提供声场模拟计算模型和扬声器数据文件</t>
    </r>
  </si>
  <si>
    <t>只</t>
  </si>
  <si>
    <t>超低扬声器系统</t>
  </si>
  <si>
    <t>1.低频单元尺寸≥1 x18"
2.超低频率响应范围上限≤110Hz
3.最大声压级≥133dB SPL(轴向1米处测量)
4.音箱具有多种处理预设模式可选，通过预设切换可实现心型指向功能；
5.额定功率≥1200W
6.音箱支持多种安装模式，包括但不限于地面摆放堆叠、吊挂安装；
8.背面板具有speakon输入接口和环出接口
9.音箱支持远程监控，包括但不限于WIFI、LAN、云端等监控方式，支持多种操作系统；
▲10.音箱支持专业的声场模拟软件，可对声场分析模拟，且能提供声场模拟计算模型和扬声器数据文件。</t>
  </si>
  <si>
    <t>主扩/超低功率放大器</t>
  </si>
  <si>
    <r>
      <t>1.内置DSP功能，包括但不限于矩阵切换、均衡、分频；支持预设存储功能，可调用同品牌扬声器预设处理文件
2</t>
    </r>
    <r>
      <rPr>
        <sz val="10"/>
        <rFont val="宋体"/>
        <charset val="134"/>
      </rPr>
      <t>.8Ω负载下，输出功率≥4x1500W
3.支持70V/100V的高阻抗定压输出模式
4.标准杆19寸机柜安装
5.采用宽电压设计，适配不同地区电源，电源范围100V-240V
6.内置控制界面，可直接连接功放进行调试控制。
7.支持功率因素校正功能
8.支持多个设备访问同一台功放，允许多个用户同时监控或调整系统
9.支持远程监控，包括但不限于WIFI、LAN、云端等监控方式，支持多种操作系统；</t>
    </r>
    <r>
      <rPr>
        <sz val="10"/>
        <color rgb="FF000000"/>
        <rFont val="宋体"/>
        <charset val="134"/>
      </rPr>
      <t xml:space="preserve">
10.具有扩展接口可支持Dante网络音频协议</t>
    </r>
  </si>
  <si>
    <t>左中右扬声器吊架</t>
  </si>
  <si>
    <t>吊链，</t>
  </si>
  <si>
    <t>舞台固定返送有源扬声器</t>
  </si>
  <si>
    <t>1.频率响应范围下限≤68Hz（-10dB），频率响应范围上限≥19kHz（-10dB）
2.最大声压级≥126dB SPL(轴向1米处测量)
3.箱体采用同轴设计，体积紧凑
4.水平覆盖角度优于90°,垂直覆盖角度优于50°，号角可旋转
5.低音单元≥1 x12"，高音单元≥1 x1"；
6.箱体设计有专门的返送坡度角≥33°
7.内置功放模块,采用D类功率放大器
8.额定功率≥300W
9.输入不少于2个XLR/jacj复合接口,且具有2个线路环出XLR
10.内置DSP功能，出力模块包括但不限于3段均衡器、陷波滤波器、延时等
11.具有PowerCON专业电源连接,带环出PowerCON接口</t>
  </si>
  <si>
    <t>舞台流动返送有源扬声器</t>
  </si>
  <si>
    <t>产品类型：有源紧凑型高性能舞台返送
频率响应≥68 Hz - 18kHz(-3 dB)
频响响应≥65 Hz - 20k Hz (-10 dB)
最大声压级≥127 dB
单元采用同轴结构设计，号角可旋转
水平覆盖角度≥90°，垂直覆盖角度≥50°
单元尺寸及数量：
高音单元≥1”钛膜高音单元，内置不小于1.75”音圈
低音单元≥12”低音单元，内置不小于2.5”音圈
箱体设计有专门的返送坡度角≥33°
内置功放模块，采用D类功率放大器
额定功率≥300W
输入不少于2个XLR/jacj复合接口,且具有2个线路环出XLR
内置DSP功能
不少于3波段均衡器，陷波滤波器，不少于4个应用预设和延时功能
具有PowerCON专业电源连接，带环出PowerCON接口</t>
  </si>
  <si>
    <t>前区补声拉声像扬声器</t>
  </si>
  <si>
    <r>
      <t xml:space="preserve">1.两分频设计音箱，内置分频器，低音单元≥1 x15"，高音单元≥1 x1"；
2.频率响应范围下限≤50Hz（-6dB），频率响应范围上限≥19.5kHz（-6dB）；
3.最大声压级≥132dB SPL(轴向1米处测量)；
4.高音号角可旋转设计，水平覆盖角度不低于100°；
5.额定功率≥400W，峰值功率≥1500W
7.背面板具有speakon输入接口和环出接口
8.音箱具有多种处理预设模式可选；
</t>
    </r>
    <r>
      <rPr>
        <sz val="10"/>
        <rFont val="宋体"/>
        <charset val="134"/>
      </rPr>
      <t>9.音箱支持远程监控，包括但不限于WIFI、LAN、云端等监控方式，支持多种操作系统
▲10.音箱支持专业的声场模拟软件，可对声场分析模拟，且能提供声场模拟计算模型和扬声器数据文件</t>
    </r>
  </si>
  <si>
    <t>拉声像功率放大器</t>
  </si>
  <si>
    <r>
      <t xml:space="preserve">1.内置DSP功能，包括但不限于矩阵切换、均衡、分频；支持预设存储功能，可调用同品牌扬声器预设处理文件
2.8Ω负载下，输出功率≥4x650W
</t>
    </r>
    <r>
      <rPr>
        <sz val="10"/>
        <rFont val="宋体"/>
        <charset val="134"/>
      </rPr>
      <t>3.支持70V/100V的高阻抗定压输出模式
4.标准杆19寸机柜安装
5.采用宽电压设计，适配不同地区电源，电源范围100V-240V
6.内置UI控制界面，可直接连接功放进行调试控制。
7.支持功率因素校正功能
8.支持多个设备访问同一台功放，允许多个用户同时监控或调整系统
9.支持远程监控，包括但不限于WIFI、LAN、云端等监控方式，支持多种操作系统；</t>
    </r>
    <r>
      <rPr>
        <sz val="10"/>
        <color rgb="FF000000"/>
        <rFont val="宋体"/>
        <charset val="134"/>
      </rPr>
      <t xml:space="preserve">
10.具有扩展接口可支持Dante网络音频协议。</t>
    </r>
  </si>
  <si>
    <t>观众区补声有源音箱</t>
  </si>
  <si>
    <t>1.有源两分频直接反射式多功能扬声器
2.最大声压级≥126dB SPL(轴向1米处测量)
3.额定功率≥280W，
4.内置不少于2种预设，可按使用功能调取，
5.低音单元≥1 x10"，高音单元≥1 x1"
6.支持用户自定义预设
7.支持不少于2 个线路/麦克风输入通道，带单独的增益控制器和单声道混音输出
8.具有不少于2个支架安装孔位，适配不同使用场景</t>
  </si>
  <si>
    <t>调音台控制系统</t>
  </si>
  <si>
    <t>主数字调音台</t>
  </si>
  <si>
    <r>
      <t xml:space="preserve">1.数字采样率不劣于48KHZ；
2.不少于32话筒/线路输入，16线路输出(包含数字和模拟接口）；
3.支持数字录放音接口；
4.不少于48条输入混音通道，不少于8矩阵；
5.DCA编组：≥8 ，AES/EBU  I/O ：≥1/1 
6.不少于26个电动推子；
7.提供不少于1块触摸屏幕，
8.可通过Apple Ipad或电脑进行远程控制；
</t>
    </r>
    <r>
      <rPr>
        <sz val="10"/>
        <rFont val="宋体"/>
        <charset val="134"/>
      </rPr>
      <t>9.可监控无线话筒；</t>
    </r>
    <r>
      <rPr>
        <sz val="10"/>
        <color rgb="FF000000"/>
        <rFont val="宋体"/>
        <charset val="134"/>
      </rPr>
      <t xml:space="preserve">
10.带有自动混音功能，每组可混不少于8路信号。
11.本机扩展卡槽不少于1个</t>
    </r>
  </si>
  <si>
    <t>舞台接口箱</t>
  </si>
  <si>
    <t>不少于 16 输入, 8 输出。可直接接入 Dante 数字音频网络，实现灵活的系统配置。与调音台同品牌。</t>
  </si>
  <si>
    <t>数字音频处理器</t>
  </si>
  <si>
    <t>1.≥8路本地平衡输入，支持幻相电源，可切换MIC/LINE输入，带独立话放调节，≥8路本地平衡输出；
2.可扩展4x4Dante音频通道；一个内部混音通道；
3.24bit或以上AD/DA转换，96KHz或以上采样频率；
4.RS232&amp;RS485控制端口、以太网远程控制RJ45端口；
5.DSP音频处理芯片，可实现多点对多点的数字交换，数字路由；
6.输入通道处理部分包含低切，独立反馈抑制，参量均衡，噪声门，增益，静音，相位，连动调节，音量编组调节等处理功能；
7.输出通道处理部分包含分频，参量均衡，增益，静音，压缩/限幅器，相位，延时，连动调节，音量编组调节等处理单元；
8.具有自动混音处理功能，支持12个以上用户预设。</t>
  </si>
  <si>
    <t>有源监听全频音箱</t>
  </si>
  <si>
    <t>有源工作室监听音箱 ，频率范围不小于：38Hz-20kHz； 低音单元不小于：5"，锥面。</t>
  </si>
  <si>
    <t>监听耳机</t>
  </si>
  <si>
    <t>头戴式耳机 频率响应不劣于：15〜20000Hz</t>
  </si>
  <si>
    <t>副</t>
  </si>
  <si>
    <t>外置专业声卡</t>
  </si>
  <si>
    <t>• 32bit/192kHz USB 3.0音频接口
• 双A类D-PRE话放，支持48V幻象供电
• 双模拟XLR/TRS混合输入接口（第二个输入通道支持Hi-Z切换开关可连接电吉他）和双TRS大三芯主输出接口
• 无延迟DSP运算的监听系统，以及DSP驱动的REV-X混响、Channel Strip通道条和Guitar Amp Classics经典吉他放大器模拟（也赠送VST 3和AU格式的插件版本）
• USB 3.0供电即插即用（USB 2.0接口需要额外供电）
• 带有MIDI输入和输出接口
• 坚固的金属外壳
• 赠送支持PC/Mac的Cubase AI音乐制作软件和iOS版的Cubasis LE iPad音乐制作应用
• 跨平台兼容性，支持Windows、macOS和iOS</t>
  </si>
  <si>
    <t>DI转换盒</t>
  </si>
  <si>
    <t>采用+48V幻象电源设计可延长动态范围
变压器隔离设计确保了PA和舞台设备之间的电气分离
Neutrik*XLR 上的平衡线路输入和和¼TRS连接器上的高阻抗输入和链路输出
30dB输入衰减和接地开关
变压器隔离，阻抗匹配，衰减至—个低阻抗的有源平衡输入
提供从0到200dB的可切换衰减和输出信号为600Ω平衡负载
输出是隔离的平衡变压器
可降低噪声，处理性能好
铝挤压外壳，可替换的橡胶保护性外套</t>
  </si>
  <si>
    <t>物联网数据管理主机</t>
  </si>
  <si>
    <t>1.CPU：高端T系列 64位处理器
2.主频：1.7GHz 
3.RAM：2GB
4.ROM：40GB
5.指令集: v8
6.USB2.0端口：1路USB2.0端口，支持USBHID和USB大容量存储设备，用作数据备份及数据恢复使用及固件升级功能，并且支持USB上传或下载程序；
7.网络端口：2路RJ-45网络端口，支持IEEE标准100/1000兆自适应以太网,其中1路为POE供电口
8.COM端口：4路RJ-45端口，支持RS232/RS485/RS422协议
9.RS-485端口：4路RS-485双工控制通讯端口；
10.RS-232端口：4路RS-232双向控制通讯端口；
11.IR端口：4路IR单向控制通讯端口；
12.弱电继电器输出端口：8路弱电继电器输出端口，用于弱电类继电器设备连接；
13.IO输入端口：4路IO输入端口，用于干接点设备连接；
14.DV24V电源输出端口：2路24V/2A直流输出端口，用于设备供电使用；
15.红外录入端口：前面板提供1个红外数据录入端口，可通过IR LEARNING端口学习红外码数据，提供红外学习能力；
16.电源接口：支持单路100V~240V交流电，50/60HZ电源接口，具有后置式侧独立开关按键；
17.RESET按钮：具备短按一次，重启服务器主机及系统；长按5秒以上重置系统，并保留用户账户信息，IP网络配置信息，删除工程配置文件；长按10秒以上恢复至出厂默认状态；删除用户账户信息，IP网络配置信息及工程配置文件；在出现异常是可快速处理；
18.电源状态指示灯：前面板提供1个POWER电源指示灯，LED指示灯常亮，电源供电正常。</t>
  </si>
  <si>
    <t>8通道数据处理器</t>
  </si>
  <si>
    <t>1、网络控制器：100/1000Mbps，自动交换，自动协商，自动发现，标准UDP/IP协议
2、静态功耗：8W
3、静电防护空气：±15KV，接触±8KV
4、网络接口标准：2路RJ45端口
5、串行端口：8路标准RS-485/RS-232自定义通讯端口</t>
  </si>
  <si>
    <t>12路开关模块（含电源）</t>
  </si>
  <si>
    <t>1.通信方式：RS485，12回路。
2.电源：双供电方式，方便集成，电源DC12V 24V需定制。
3.一个485集成多功能接口。
4.开关量输入：支持干接点、PNP，湿接点0~36V，输入可控制输出，可主动上传。
5.继电器输出：支持常开常闭、顺序动作，7.62端子每路包含常开、常闭、公共端。
6.控制电压：AC≤277V，DC≤36V，控制电流≤50A。</t>
  </si>
  <si>
    <t>网络交换机</t>
  </si>
  <si>
    <t>全千兆交换机24口千兆电口+4千兆光口</t>
  </si>
  <si>
    <t>操作电脑（笔记本）</t>
  </si>
  <si>
    <t>CPU类型：第四代智能英特尔®酷睿™ i5处理器以上；显卡：显存容量不低于4G；内存容量不低于8G DDR4； 硬盘类型不低于512G固态；显示器：不小于14寸。</t>
  </si>
  <si>
    <t>有线话筒设备</t>
  </si>
  <si>
    <t>数字会议系统主机</t>
  </si>
  <si>
    <t>详见附表三</t>
  </si>
  <si>
    <t>高品质电容麦克风</t>
  </si>
  <si>
    <t>1、 22mm 电容音头，超心形指向性话筒
2、 全金属柱形话筒，俯仰角度可调
3、 背面 3 针卡侬公头插座，作为话筒信号输出端
4、底部低切开关配合内置高质量低频衰减电路，
5、 LED 灯圈状态和话筒面板按键功能可通过底部拨码开关设置
6、 超强抗手机干扰能力
7、 灵敏度 -35 dBV/Pa
8、 频率响应 20 Hz ~ 20 kHz
9、 输出阻抗 280 Ω
10、高通滤波 80 Hz, -18 dB/octave
11、 最大声压级 130dB@1kHz, THD≤0.5%
12、 信噪比 79 dBA
13、 动态范围（典型） 121 dBA</t>
  </si>
  <si>
    <t>数字会议代表单元</t>
  </si>
  <si>
    <r>
      <t>1、▲采用数字化处理与传输技术，支持“环形手拉手”连接，保障系统单元的稳定运行</t>
    </r>
    <r>
      <rPr>
        <sz val="10"/>
        <color rgb="FF000000"/>
        <rFont val="宋体"/>
        <charset val="134"/>
      </rPr>
      <t xml:space="preserve">
2、▲单元支持线路带电“热插拔”
3、单元麦克风增益和均衡参数可独立调节
4、底座采用锌合金材质，配合方形话筒，整体简约精致，
5、全金属方形话筒，整体成型，设计大方稳重美观，俯仰角度可调
6、驻极体超心形单指向性麦克风，内置16mm镀金电容咪芯，具备更好的拾音效果,拾音距离可达80-100cm
7、话筒开关按键带独立可调亮度双色灯圈，麦克风带独立可调亮度双色指示灯；
8、超强抗手机干扰能力
9、具备TRS耳机输出端口，音量可自由调节
10、内置独立的扬声器
11、超静音话筒开关按键
12、配合摄像跟踪系统，通过预设可实现视频跟踪功能
13、自带8芯DIN头连接端口
14、灵敏度：-38 dBV/Pa（±3dB）
15、最大声压级：139 dB (THD&lt;3%)
16、等效噪声级：28 dBA</t>
    </r>
  </si>
  <si>
    <t>致辞话筒</t>
  </si>
  <si>
    <t>类型: 电容式麦克风
频率范围不小于: 20-20,000 Hz 
灵敏度不小于: -36±3dB，（0dB=1V /1Pa,1kHz） 
指向性: 心型指向性
输出阻抗不高于: 100Ω 
最大音压级: ≥140dB 
信号噪声比: ≥78dB 
电源供应: 36-52VDC 幻象电源
电流耗损: ≤3mA 
输出接头包括: 3P XLR 
横杆长度不小于: 1450m/m</t>
  </si>
  <si>
    <t>微型配套底座（可升降）</t>
  </si>
  <si>
    <t>带底座话筒架13-20英寸可调节</t>
  </si>
  <si>
    <t>多用途乐器话筒</t>
  </si>
  <si>
    <t>动圈乐器话筒，可用于各种乐器，吉他和贝斯音箱，人声和演讲，超轻振膜技术带来更好的瞬态响应。心型指向，离轴抑制&gt;23dB,灵敏度1.6mV/Pa@1k，50Hz-16kHz，峰值SPL≥140dB</t>
  </si>
  <si>
    <t>支</t>
  </si>
  <si>
    <t>鼓用话筒套装</t>
  </si>
  <si>
    <t>1.鼓组话筒套装包含动圈话筒和电容话筒。1支适用于军鼓、邦戈鼓、天巴鼓、吉他音箱和原声乐器的拾音；1支适用于架子嗵鼓、地面嗵鼓、康加鼓、非洲鼓、邦戈鼓、天巴鼓、铜管和木管乐器的拾音；一支动圈话筒低频响应范围广适用于底鼓、低频音箱、箱鼓等低频乐器的拾音；一支电容话筒适用于钹和镲片的拾音。能够满足现场演出应用的要求，也适用于排练、学校、礼拜场所和各种家庭录音应用。
2.套装内含：
1支 军鼓话筒
3支 架子&amp;地面嗵鼓话筒
1支 底鼓话筒
2支 Overhead话筒
6个  话筒夹
4个  安装夹
2个 防风罩
1个话筒夹
1个 铝制航空箱</t>
  </si>
  <si>
    <t>带横臂高话筒架</t>
  </si>
  <si>
    <t>带横臂矮话筒架</t>
  </si>
  <si>
    <t>无线话筒设备</t>
  </si>
  <si>
    <t>无线手持套装</t>
  </si>
  <si>
    <t>详见附表四</t>
  </si>
  <si>
    <t>无线头戴套装</t>
  </si>
  <si>
    <t>详见附表五</t>
  </si>
  <si>
    <t>天线分配器</t>
  </si>
  <si>
    <t>1）无线系统天线分配器
2）与无线话筒采用同一品牌
3）支持不少于4台无线接收机
4）直流电源输出≥4路</t>
  </si>
  <si>
    <t>有源定向天线</t>
  </si>
  <si>
    <t>类型：指向天线
频段包括：500 - 900 MHz
频率带宽： 400 MHz
阻抗：约50 Ohm(s)
天线增益：≥7 dBi
天线连接：BNC
螺纹接口：5/8 "</t>
  </si>
  <si>
    <t>对</t>
  </si>
  <si>
    <t>（五）</t>
  </si>
  <si>
    <t>信号接口箱</t>
  </si>
  <si>
    <t>接口：MIC母*不少于32，RJ45*不少于2，13A电源*不少于3，12路多芯插座(母)x不少于4；</t>
  </si>
  <si>
    <t>接口：MIC母*不少于6，有源返听音箱音频插座XLR公*不少于2；13A电源*不少于1，HDMI*不少于1。</t>
  </si>
  <si>
    <t>护套扬声器线</t>
  </si>
  <si>
    <t>国标工程护套扬声器线≥4*2.5mm²，弹性护套柔软音箱线缆，采用优质高纯度（OFC）单根直径≥0.16mm铜丝无氧铜丝绞合，多股复绞，内导体聚氯乙烯绝缘护套，外护套采用进口PVC弹性体材料，超柔、表面细滑圆整；灰色，填充条体为抗拉棉线</t>
  </si>
  <si>
    <t>国标工程护套扬声器线≥2*2.5mm²，弹性护套柔软音箱线缆，采用优质高纯度（OFC）单根直径≥0.16mm铜丝无氧铜丝绞合，多股复绞，内导体聚氯乙烯绝缘护套，外护套采用进口PVC弹性体材料，超柔、表面细滑圆整；灰色，填充条体为抗拉棉线</t>
  </si>
  <si>
    <t>50Ω同轴线</t>
  </si>
  <si>
    <t>50欧姆馈线</t>
  </si>
  <si>
    <t>专业护套话筒线</t>
  </si>
  <si>
    <t>不低于2*0.22mm²绕包话筒线 30米  1个镀金三芯卡农公转1个镀金三芯卡农母定制线</t>
  </si>
  <si>
    <t>条</t>
  </si>
  <si>
    <t>专业双绞话筒线</t>
  </si>
  <si>
    <t>≥2x 0.22mm² 专业双绞话筒线, 采用优质无氧铜丝（OFC），聚氯乙烯绝缘，弹性PVC外护套，屏蔽层采用优质无氧铜（OFC）缠绕。导体：≥26/0.1mm绞合裸铜丝；导体截面积：≤24AWG；绝缘：PVC绝缘料，2芯绞合；屏蔽：优质无氧裸铜丝缠绕屏蔽；护套：黑色弹性PVC护套料；</t>
  </si>
  <si>
    <t>三芯XLR卡侬插头（公母）</t>
  </si>
  <si>
    <t>外壳银色沙丁铬镀层，触点镀金。                                                                                                   
独特的笼型母头触点</t>
  </si>
  <si>
    <t>四芯音响插头</t>
  </si>
  <si>
    <t>独特外壳设计，闩锁功能快速锁定                                         
PE环保材料，坚固耐用，持久性强                                   
线夹2种尺寸，粗线细线都可用，使用方便        
铜针触点，耐磨性高，有效防止收到外界影响而氧化与腐蚀</t>
  </si>
  <si>
    <t>6.5立体声TRS插头</t>
  </si>
  <si>
    <t xml:space="preserve">独特的符合人体工程学的结构设计，安装使用便捷 稳定牢固可靠，清晰的激光LOGO 
阳极氧化工艺外壳       </t>
  </si>
  <si>
    <t>HDMI 2.0光纤线缆</t>
  </si>
  <si>
    <t>光纤传输无需外部供电即插即用，接头内置芯片，4K高清超远传输，信号稳定不受电磁干扰，有方向性</t>
  </si>
  <si>
    <t>超六类网线</t>
  </si>
  <si>
    <t>电源时序管理器</t>
  </si>
  <si>
    <t>具备 IEEE 标准网络化智能管理，支持多设备集中管理
支持多台机器无缝级联
内置高品质电源净化系统
内置防浪涌、过压 / 欠压保护电路
具有外部继电器开关控制功能
设计容量为≥ 8kw，≥ 8 路供电输出
单路最大输出电流 ≥ 13A 可独立控制 ≥ 8 路输出端口
IEEE 标准 100/1000M 自适应网络设计
内置精准时钟控制芯片，可实现每路 1-999 秒独立延时控制
国际标准 1U 尺寸设计，机架式安装</t>
  </si>
  <si>
    <t>UPS不间断电源</t>
  </si>
  <si>
    <t>1.输入输出：单进单出；
2.容量：6kVA/5.4kW；
3.直流电压：192VDC（16-20节可设置，默认16节）；
4.4kW实际负载备电30min</t>
  </si>
  <si>
    <t>音控室操作桌</t>
  </si>
  <si>
    <t>设备操作台，台面深≥ 900mm，高≥ 750mm，长度≥ 4800mm</t>
  </si>
  <si>
    <t>标准机柜</t>
  </si>
  <si>
    <t>19英寸标准机柜，37U：高1800宽600深600mm</t>
  </si>
  <si>
    <t>话筒航空机柜</t>
  </si>
  <si>
    <t>定制12U</t>
  </si>
  <si>
    <t>不低于200x100mm</t>
  </si>
  <si>
    <t>不低于100x100mm</t>
  </si>
  <si>
    <t>镀锌钢管管径≥DN25mm</t>
  </si>
  <si>
    <t>LED全彩大屏</t>
  </si>
  <si>
    <t>方案尺寸：高7.48m*宽14m=104.72㎡     显示屏尺寸：高7.36m*宽13.8m=101.58㎡     
1.▲像素点间距≤2.5mm；产品尺寸：320mm*160mm， 
2.模组件间隙≤0.1mm；模组平整度≤0.1mm；拼缝精度≤0.1mm
3.工作电源波纹及噪音≤200mVp-p
4.平均无故障时间≥100000小时；使用寿命≥100000小时
5.支持通过配套软件调节刷新率的设置选项，刷新率720-7680Hz，摄取画面稳定无波纹不闪烁；换帧频率：50Hz/60Hz/120HzHz
6.远程监控功能：可实现远程监督控制，对可能发生的潜在故障记录日志，发生故障立即发消息到指定邮箱，并向操作员发出警报信号。
7.拼缝亮暗线校正：从控制系统和结构设计两方面消除亮暗线，彻底改善困扰 LED 显示屏安装精度造成的亮暗线问题
8.具备 SELV 电路；静电电压衰减≤2s
9.具有H2S 宽动态处理技术，解决主控机二次重复播放时的衰减等现象
10.衰减率：测试条件：Ta=25±5℃，RH≤75%RH，10mA×1000HR，衰减率≤8%
11.黑屏非均匀性≤6%；色准ΔE≤0.9；能源效率≥2.4cd/w
12.熄屏功能：支持无信号输入自动熄屏待机，有信号时输入自动唤醒屏体
13.灯芯的波长误差值在±1nm 之内，每个灯芯的亮度误差在 3%以内</t>
  </si>
  <si>
    <t>平米</t>
  </si>
  <si>
    <t>视频控制器</t>
  </si>
  <si>
    <t>1)单台设备最大支持40路HDMI、DVI输入和48路网口输出或40路HDMI、DVI输入和12路HDMI、DVI输出。
2)支持对所有输入源同时预监，支持对所有输出进行回显（包含IP流回显）。
3)IPC输入解码卡支持4K视频输入，单卡支持16路1080P视频输入解码。
4)支持板卡热插拔功能，设备无需重启和设置，图像显示应正常。
5)支持输入输出分辨率自定义设置，可保存为EDID模板，并可导入导出，，支持高级时序设置。
6)选择，包括预设分辨率设置、自定义分辨率设置、EDID模板导入导出、高级时序设置；支持自定义分辨率设置，支持 8K×1K 分辨率以内的自定义。
7)支持用户权限分级管理和设置，超级管理员在设置用户登录权限时可分配用户使用权限。
8)支持多用户同时在线及下发数据，操作响应时间不大于1s，可进行在线升级固件操作。
9)可通过软件设置所有接口视频图像同步输出。
10)支持Windows、麒麟（Kylin）、Linux操作系统访问设备及交互操作。
11)为保证系统兼容性，处理器需与显示屏为同一品牌</t>
  </si>
  <si>
    <t>多媒体服务器</t>
  </si>
  <si>
    <t>1.配置要求。CPU：不低于英特尔（Intel）第 12 代酷睿处理器（I5_12400），内存：不低于16GB 高速内存（DDR4），存储：不低于M.2 高速固态硬盘 500GB
2.支持独立的 3 路 DP 输出，接口分辨率可设置 为 4096*2160@60Hz，单接口极限宽度可设置 为 8192，单口极限高度可设置 8192。 支持单设备 2 接口拼接同步显示，拼接带载分 辨率可设置为 8192*2160@60Hz
3.支持 3D 视频源解码播放输出，可实现单接口独 立 3D 播放输出或 2 接口拼接 3D 同步输出，分 辨率可设置为 3840x1080@120Hz。
实现最多3个输出接口的任意拆分重组以及任 意角度旋转，实现对不规则显示屏的拼接带载</t>
  </si>
  <si>
    <t>侧屏</t>
  </si>
  <si>
    <t>方案尺寸：高2.36m*宽4.6m=10.86㎡，显示屏尺寸：高2.24m*宽4.48m=10.04㎡，分辨率：896*1792
1.▲像素点间距≤2.5mm；产品尺寸：320mm*160mm， 
2.模组件间隙≤0.1mm；模组平整度≤0.1mm；拼缝精度≤0.1mm
3.工作电源波纹及噪音≤200mVp-p
4.平均无故障时间≥100000小时；使用寿命≥100000小时
5.支持通过配套软件调节刷新率的设置选项，刷新率720-7680Hz，摄取画面稳定无波纹不闪烁；换帧频率：50Hz/60Hz/120HzHz
6.远程监控功能：可实现远程监督控制，对可能发生的潜在故障记录日志，发生故障立即发消息到指定邮箱，并向操作员发出警报信号。
7.拼缝亮暗线校正：从控制系统和结构设计两方面消除亮暗线，彻底改善困扰 LED 显示屏安装精度造成的亮暗线问题
8.具备 SELV 电路；静电电压衰减≤2s
9.具有H2S 宽动态处理技术，解决主控机二次重复播放时的衰减等现象
10.衰减率：测试条件：Ta=25±5℃，RH≤75%RH，10mA×1000HR，衰减率≤8%
11.黑屏非均匀性≤6%；色准ΔE≤0.9；能源效率≥2.4cd/w
12.熄屏功能：支持无信号输入自动熄屏待机，有信号时输入自动唤醒屏体
13.灯芯的波长误差值在±1nm 之内，每个灯芯的亮度误差在 3%以内</t>
  </si>
  <si>
    <t>会标显示屏</t>
  </si>
  <si>
    <t>方案尺寸：高0.89m*宽13.45m=11.97㎡     显示屏尺寸：高0.8m*宽13.76m=11㎡     像素封装 SMD1515/2121
▲像素间距（mm） 2.5
数据接口 HUB75
模组分辨率（W×H） 128X64=8192
模组尺寸（mm） 320（W）×160（H）×16.6（D）
模组重量（kg） 0.38±0.02
模组输入电压 推荐4.2V（可选4.5V）
模组最大功耗（W） ≤25
电源带载量（40A） 6块
接收卡带载量 1×16/2×8
显示屏钢结构+包边装饰，四周包边：6cm；调试等</t>
  </si>
  <si>
    <t>控制电脑</t>
  </si>
  <si>
    <t>控制大屏、提供信号源，配置要求：高于英特尔酷睿i7商务台式机电脑主机(12代i7-12700 16G 1T+512G SSD win11)，≥23英寸显示屏，含键鼠套装</t>
  </si>
  <si>
    <t>主屏配电柜</t>
  </si>
  <si>
    <t>80KW智能分路配电柜</t>
  </si>
  <si>
    <t>侧屏配电柜</t>
  </si>
  <si>
    <t>10KW智能分路配电柜</t>
  </si>
  <si>
    <t>线材</t>
  </si>
  <si>
    <t>CAT6类网线</t>
  </si>
  <si>
    <t>HDMI高清线，50米</t>
  </si>
  <si>
    <t>双管蓝白荧光灯</t>
  </si>
  <si>
    <t>1.名称:双管蓝白荧光灯</t>
  </si>
  <si>
    <t>双管荧光灯</t>
  </si>
  <si>
    <t>1.名称:双管荧光灯
2.型号:LED</t>
  </si>
  <si>
    <t>1.名称:配管
2.材质:镀锌钢管
3.规格:管径不低于25mm
4.配置形式:暗配</t>
  </si>
  <si>
    <t>m</t>
  </si>
  <si>
    <t>配线</t>
  </si>
  <si>
    <t>1.名称:配线
2.规格:WDZDN-BYJ-2.5mm2</t>
  </si>
  <si>
    <t>双控单联开关</t>
  </si>
  <si>
    <t>1.名称：双控单联开关</t>
  </si>
  <si>
    <t>高清数字智能球机</t>
  </si>
  <si>
    <t>详见附表六</t>
  </si>
  <si>
    <t>高清数字智能枪机</t>
  </si>
  <si>
    <t>详见附表七</t>
  </si>
  <si>
    <t>SDI矩阵切换器</t>
  </si>
  <si>
    <t>1.名称：SDI矩阵切换器
2.规格型号及具体参数：支持不少于8个输入，8个输出
使用高性能的高速链路交换，系统带宽高，最高支持3G SDI的接入、传输和切换。支持SD/HD/3G SDI自适应锁定；
支持720P、1080P、1080I等多种分辨率的SDI视频信号；
支持灵活配置矩阵的输入输出通道数量，输入路数最大可支持2
3.包含其他相配套组件及设备调试</t>
  </si>
  <si>
    <t>硬盘录像机</t>
  </si>
  <si>
    <t>1.名称：硬盘录像机
2.规格型号及具体参数：1U 380小机箱
8路H.265、H.264混合接入
80M接入/80M存储/80M转发
1个HDMI、1个VGA，同源输出，HDMI支持4K，VGA支持2K显示
4路1080P解码
1个千兆网口/2个USB2.0
3.包含其他相配套组件及设备调试</t>
  </si>
  <si>
    <t>高清监视器</t>
  </si>
  <si>
    <t>1.名称：高清监视器
2.规格型号及具体参数：不少于18.5寸
16：9款机柜型
输入支持复合/分量/HDMI/VGA/SD-SDI/HD-SDI
输出支持复合/分量//SD-SDI/HD-SDI
亮度：300cd/m²
对比度：1000:1
响应时间：5 ms
可视角度：左右 170° / 上下 160°
输入电压：DC12V
电压范围：DC 6~36V
3.包含其他相配套组件及设备调试</t>
  </si>
  <si>
    <t>控制键盘</t>
  </si>
  <si>
    <t>一个操纵杆可用控制云台
在水平方向和垂直方向的变速运动,从而控制摄像机的定位,与智能球机匹配</t>
  </si>
  <si>
    <t>CAT6</t>
  </si>
  <si>
    <t>1.名称：CAT6</t>
  </si>
  <si>
    <t>总计</t>
  </si>
  <si>
    <t xml:space="preserve">附表一 灯光综合控制台 </t>
  </si>
  <si>
    <r>
      <t xml:space="preserve">1、不少于7个DMX输出/输入, </t>
    </r>
    <r>
      <rPr>
        <sz val="10"/>
        <rFont val="宋体"/>
        <charset val="134"/>
      </rPr>
      <t>最高扩展可支持65536个通道参数
2、内置2个不小于15.4英寸触摸屏</t>
    </r>
    <r>
      <rPr>
        <sz val="10"/>
        <color rgb="FF000000"/>
        <rFont val="宋体"/>
        <charset val="134"/>
      </rPr>
      <t xml:space="preserve">
3、可外接DVI显示器或触摸显示器1个
4、不少于15个高精度电动推杆
5、A/B场电动推杆
6、1个总控电动推杆
7、6个耐磨编码器（带Push）
8、1个高灵敏轨迹球
9、1个高精度调光轮
10、2个千兆以太网口
11、4个USB2.0口
12、内置键盘抽屉(2个)
13、独立背光按键
14、MIDI输入输出接口
15、LTC/SMPTE时间码
16、支持扩展推杆侧翼
17、2个LED鹅颈灯插口
18、固态硬盘1个，不小于64G
19、Intel i3 CPU
20、不小于4GB 内存
21、Geforce显卡2块
22、AC 宽电压电源: 90-240 V, 50/60Hz
23、支持中英文两种语言
24、Linux 操作系统</t>
    </r>
  </si>
  <si>
    <t xml:space="preserve">附表二 LED图案切割灯（顶光） </t>
  </si>
  <si>
    <t xml:space="preserve">光源规格：
功    率：不低于700W 白光LED模组
额定寿命：不低于10000小时
颜色：
CMY线性混色系统，
1个颜色盘：不少于5个颜色片+白光
色温校正：
0-100％线性降色温系统调节范围不低于（1800K-6500K)
造型：
▲1个造型盘：4个造型片，可生成各种不同尺寸和形状的几何图形
造型可双向360°无极旋转，每个造型片可生成全帘幕效果
旋转图案盘:
1个旋转图案盘：不少于6个自转图案+白光
固定图案盘：
1个固定图案盘：不少于4个图案+白光+效果
效果盘：
具备双向变速旋转动感效果。
棱镜：不少于一个
柔光镜,不少于一个
出光角度：
▲线性变焦最小角度不大于5°最大角度不低于60° 
调焦：
DMX线性调焦，具有自动调焦功能。
调光：
电子调光，0～100%线性调节
具有不少于3 种调光速度
频闪：
电子频闪，不低于25次/秒，
旋转角度：
水平扫描：540°,垂直扫描：270°
高级宏指令功能：
多用途灯具类型：
▲具备电脑灯、定焦成像灯、变焦成像灯三种灯具类型功能
</t>
  </si>
  <si>
    <r>
      <t xml:space="preserve">风扇模式：
标准模式和剧院模式可选，剧院模式为静音模式。
</t>
    </r>
    <r>
      <rPr>
        <sz val="10"/>
        <rFont val="宋体"/>
        <charset val="134"/>
      </rPr>
      <t>▲亮度校准功能：
具备亮度校准功能，可单机或联机校准灯具的初始亮度，并将亮度数据保存至灯具。
控制方式：</t>
    </r>
    <r>
      <rPr>
        <sz val="10"/>
        <color rgb="FF000000"/>
        <rFont val="宋体"/>
        <charset val="134"/>
      </rPr>
      <t xml:space="preserve">
国际标准DMX512信号， DMX512协议、RDM功能
控制模式：三种通道模式,最大不低于58通道</t>
    </r>
  </si>
  <si>
    <t>附表三 数字会议系统主机</t>
  </si>
  <si>
    <r>
      <t xml:space="preserve">1、采用数字化处理与传输技术，单台主机支持100席会议单元，通过连接扩展主机，会议单元数量可扩展至4000席
2、▲系统具备双机热备份功能，可将一台或多台控制主机设置为备份主机连接到系统中，当主控机出现故障时，备份主机会自动启用，保证系统的正常使用
3、系统采用T型连接方式，支持“环形手拉手”连接，系统中任意单元出现故障不影响其它单元的正常使用
4、系统具备“双环形”连接备份功能；
5、系统支持线路带电“热插拔”，可随时增加或减少单元数量
6、系统线路输出自带可调输出幅度的压限器，可抑制声音信号正反馈，系统线路输出自带EQ及响度调节器
7、系统线路输入增益可调
</t>
    </r>
    <r>
      <rPr>
        <sz val="10"/>
        <rFont val="宋体"/>
        <charset val="134"/>
      </rPr>
      <t>8、▲可独立调节会议单元麦克风增益与均衡参数</t>
    </r>
    <r>
      <rPr>
        <sz val="10"/>
        <color rgb="FF000000"/>
        <rFont val="宋体"/>
        <charset val="134"/>
      </rPr>
      <t xml:space="preserve">
9、主机自带不小于4.3英寸显示屏，并带有旋钮编码器，用于浏览菜单及设置主机参数
10、主机自带USB口可实现录音功能
11、会议单元具备五种工作模式：开放/覆盖/语音/申请/PTT
12、主机具有报警信号输入接口，当公共广播报警系统启动时，可自动暂停会议，并向系统中连接的单元发送报警信息
13、主机内置会议单元测试功能，可对单元的麦克风、按键、扬声器及 LED 指示灯进行检测
14、音频输入接口：一个3针XLR接口及两个 3-pin Phoenix接口平衡式音频线路输入，其中XLR接口能够提供+48 V/24V 幻像电源，可直接连接电容麦克风 
15、音频输出接口：一个3针XLR接口及一个 3-pin Phoenix接口平衡式音频线路输出
16、会议单元接口：四路8芯接口，可用于连接会议单元
17、主机可设置IP地址，通过TCP/IP方式与电脑进行通讯
18、主机具备RS-232接口及RJ45网口，可用于连接中控系统或摄像跟踪系统
19、适用于标准19英寸（2U）的机架安装
20、信噪比：≥96dBA
21、总谐波失真：≤0.03%
22、动态范围：≥94dB</t>
    </r>
  </si>
  <si>
    <t>附表四 无线手持套装</t>
  </si>
  <si>
    <t>UHF真分集双通道双手持（动圈），黑色，无线话筒系统，带2支动圈手持话筒。
UHF真分集手持发射机，动圈话筒头
参数：
产品类型：手持发射器
话筒类型：动圈
指向性：心形
频率范围不小于：60 - 16,000 Hz
控制：电源开/关，菜单，设置 
指示：显示屏
工作电压：2 x 1.5V AA 
工作时间：≥10小时，
其他特性：导音静噪，可切换增益，可切换射频功率，可更换话筒头
UHF真分集双通道接收机，
双接收器参数：
产品类型：接收器
通道： 不少于2 x 96个（8个编组每个12通道）
天线输入：2 x BNC
频率范围不小于：60 - 16,000 Hz
噪声降低：静噪
总谐波失真：≤0.1 %
信噪比：≥ 105dB
音频输出平衡/非平衡：XLR/6.3 mm插孔
控制：数字编码器，音量，电源开/关，耳机音量
指示：2 x HF电平A/B，2x多功能液晶显示屏，2x音频电平
工作电压： 12 - 18 V DC, 12 V DC, 500 mA
附件（包括）： 2 x天线，电源，电池</t>
  </si>
  <si>
    <t>附表五 无线头戴套装</t>
  </si>
  <si>
    <t>UHF真分集双通道双腰包头戴（电容），黑色，655MHz
无线话筒系统，带2个腰包和2个头戴式话筒
UHF真分集腰包发射机，Mini-XLR (3-pin)接口，655MHz
参数：
产品类型：腰包发射器
编组： 8
输入：Mini-XLR (3针)
频率范围：  30 - 16,000 Hz
额定HF输出功率：可变(2mW, 10mW, 30mW)
控制：菜单，设置，电源开/关
指示：OLED显示屏
工作电压：2 x AA电池
工作时间：最长10小时，取决于电池类型
尺寸（宽x高x深）：65 x 86 x 23 mm
重量：0.09 kg
其他特性：导音静噪，可切换增益，可拆卸天线，可切换射频功率
头戴式话筒
类型：头戴式话筒
频率响应：20 - 20.000 Hz
指向性： 心形
标称阻抗：680 Ohm(s)
幻象电源需求：5 V
话筒输入：Mini-XLR (3-pin, female)
附件（包括）：Foam windscreen
重量： 0.06 kg
UHF真分集双通道接收机，655MHz
双接收器参数：
产品类型：接收器
通道： 2 x 96个（8个编组每个12通道）
天线输入：2 x BNC
频率范围：60 - 16,000 Hz
噪声降低：静噪
总谐波失真： &lt; 0.1 %
信噪比：&gt; 105dB
音频输出平衡/非平衡：XLR / 6.3 mm插孔
控制：数字编码器，音量，电源开/关，耳机音量
指示：2 x HF电平A/B，2x多功能液晶显示屏，2x音频电平
工作电压： 12 - 18 V DC, 12 V DC, 500 mA
尺寸（宽x高x深）： 483 x 45 x 190 mm
重量：2.05 kg
附件（包括）： 2 x天线，电源，电池</t>
  </si>
  <si>
    <t>附表六 高清数字智能球机</t>
  </si>
  <si>
    <t xml:space="preserve">传感器类型：1/2.8＂ progressive scan CMOS
最低照度：彩色：0.005Lux @ (F1.6，AGC ON)；黑白：0.001Lux @(F1.6，AGC ON) ；0 Lux with IR
宽动态：支持真宽动态 
焦距：4.8 mm~110 mm，23倍光学变倍 
视场角：水平视场角：55°~2.7°（广角~望远）
 垂直视场角：33°~1.5°（广角~望远） 
对角视场角：61.5°~3.1°（广角~望远） 
补光灯类型：红外补光
红外照射距离：150 m 
水平范围：360°
垂直范围：-15°-90°(自动翻转)
水平速度：水平键控速度：0.1°-160°/s,速度可设;水平预置点速度：240°/s
垂直速度：垂直键控速度：0.1°-120°/s,速度可设;垂直预置点速度：200°/s 
主码流帧率分辨率：50 Hz：25 fps（2560 × 1440，1920 × 1080，1280 × 960，1280 × 720）
60 Hz：30 fps（2560 × 1440，1920 × 1080，1280 × 960，1280 × 720）  
视频压缩标准：H.265;H.264;MJPEG 
网络接口：RJ45网口，自适应10 M/100 M网络数据
SD卡扩展：支持MicroSD/MicroSDHC/MicroSDXC卡，最大支持512 GB
报警：2路报警输入，1路报警输出
音频：1路音频输入，音频峰值：2-2.4 V[p-p]，输入阻抗：1 kΩ±10%
1路音频输出，线性电平，阻抗:600 Ω 
供电方式：DC36V
电流及功耗：最大功耗：24 W（其中除雾加热1.6 W，补光灯12 W）
工作温湿度：-30℃-65℃;湿度小于90%
恢复出厂设置：支持
除雾：加热玻璃除雾
尺寸：Ø220 mm × 353.4 mm 
重量：4.5 kg 
防护：IP66; 6000V 防雷、防浪涌、防突波，符合GB/T17626.2/3/4/5/6四级标准 </t>
  </si>
  <si>
    <t>附表七 高清数字智能枪机</t>
  </si>
  <si>
    <t xml:space="preserve">传感器类型：1/3" Progressive Scan CMOS
最低照度：彩色：0.005 Lux @（F1.2，AGC ON），0 Lux with IR
宽动态：120 dB 
焦距&amp;视场角：2.8 mm，水平视场角：97°，垂直视场角：52.3°，对角视场角：114.3°
4 mm，水平视场角：78.8°，垂直视场角：40.5°，对角视场角：93.9°
6 mm，水平视场角：49.1°，垂直视场角：26.3°，对角视场角：57.2°
8 mm，水平视场角：37.5°，垂直视场角：20.7°，对角视场角：43.3°
12 mm，水平视场角：23.4°，垂直视场角：13.3°，对角视场角：26.88° 
补光灯类型：红外灯
补光距离：最远可达30 m
红外波长范围：850 nm
防补光过曝：支持 
最大图像尺寸：2688 × 1520（默认2560 × 1440）
视频压缩标准：主码流：H.265/H.264
子码流：H.265/H.264/MJPEG 
音频：1个内置麦克风
网络：1个RJ45 10 M/100 M自适应以太网口 
恢复出厂设置：支持客户端或浏览器恢复
启动和工作温湿度：-30 ℃~60 ℃，湿度小于95%（无凝结）
供电方式：DC：12 V ± 25%，支持防反接保护
PoE：802.3af，Class 3
电流及功耗：DC：12 V，0.41 A，最大功耗：5 W
PoE：802.3af，36 V~57 V，0.18 A~0.11 A，最大功耗：6.5 W
电源接口类型：Ø5.5 mm圆口
产品尺寸：186.6 × 92.7 × 87.6 mm
包装尺寸：235 × 120 × 125 mm
设备重量：480 g
带包装重量：670 g 
防护：IP66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</si>
</sst>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/mmm/yy;@"/>
    <numFmt numFmtId="177" formatCode="0_ "/>
    <numFmt numFmtId="178" formatCode="0.00_ "/>
  </numFmts>
  <fonts count="37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Times New Roman"/>
      <charset val="134"/>
    </font>
    <font>
      <sz val="10"/>
      <color indexed="8"/>
      <name val="Times New Roman"/>
      <charset val="134"/>
    </font>
    <font>
      <sz val="10"/>
      <color indexed="8"/>
      <name val="新宋体"/>
      <charset val="134"/>
    </font>
    <font>
      <sz val="10"/>
      <name val="Times New Roman"/>
      <charset val="134"/>
    </font>
    <font>
      <sz val="10"/>
      <name val="新宋体"/>
      <charset val="134"/>
    </font>
    <font>
      <sz val="10"/>
      <name val="宋体"/>
      <charset val="134"/>
    </font>
    <font>
      <sz val="10"/>
      <color rgb="FF000000"/>
      <name val="微软雅黑"/>
      <charset val="134"/>
    </font>
    <font>
      <sz val="10"/>
      <color indexed="8"/>
      <name val="微软雅黑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/>
    <xf numFmtId="176" fontId="35" fillId="0" borderId="0" applyBorder="0">
      <alignment vertical="center"/>
    </xf>
    <xf numFmtId="0" fontId="35" fillId="0" borderId="0" applyBorder="0">
      <alignment vertical="center"/>
    </xf>
    <xf numFmtId="176" fontId="35" fillId="0" borderId="0" applyBorder="0"/>
    <xf numFmtId="0" fontId="35" fillId="0" borderId="0"/>
    <xf numFmtId="0" fontId="0" fillId="0" borderId="0" applyBorder="0">
      <alignment vertical="center"/>
    </xf>
    <xf numFmtId="176" fontId="36" fillId="0" borderId="0" applyBorder="0"/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11" xfId="50"/>
    <cellStyle name="常规 11 2 3 10" xfId="51"/>
    <cellStyle name="常规 2" xfId="52"/>
    <cellStyle name="常规 8" xfId="53"/>
    <cellStyle name="普通 2" xfId="54"/>
    <cellStyle name="常规_Sheet6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pane ySplit="3" topLeftCell="A4" activePane="bottomLeft" state="frozen"/>
      <selection/>
      <selection pane="bottomLeft" activeCell="D6" sqref="D6"/>
    </sheetView>
  </sheetViews>
  <sheetFormatPr defaultColWidth="9" defaultRowHeight="13.5" outlineLevelCol="4"/>
  <cols>
    <col min="1" max="1" width="14" style="8" customWidth="1"/>
    <col min="2" max="2" width="40.625" style="8" customWidth="1"/>
    <col min="3" max="3" width="29" style="8" customWidth="1"/>
    <col min="4" max="4" width="40.625" style="8" customWidth="1"/>
    <col min="5" max="5" width="37.375" style="8" customWidth="1"/>
    <col min="6" max="6" width="12.625" style="5"/>
    <col min="7" max="16381" width="9" style="5"/>
  </cols>
  <sheetData>
    <row r="1" s="5" customFormat="1" ht="54.95" customHeight="1" spans="1:5">
      <c r="A1" s="41" t="s">
        <v>0</v>
      </c>
      <c r="B1" s="41"/>
      <c r="C1" s="41"/>
      <c r="D1" s="41"/>
      <c r="E1" s="41"/>
    </row>
    <row r="2" s="5" customFormat="1" ht="30" customHeight="1" spans="1:5">
      <c r="A2" s="11" t="s">
        <v>1</v>
      </c>
      <c r="B2" s="11" t="s">
        <v>2</v>
      </c>
      <c r="C2" s="42" t="s">
        <v>3</v>
      </c>
      <c r="D2" s="11" t="s">
        <v>4</v>
      </c>
      <c r="E2" s="11" t="s">
        <v>5</v>
      </c>
    </row>
    <row r="3" s="5" customFormat="1" ht="30" customHeight="1" spans="1:5">
      <c r="A3" s="11"/>
      <c r="B3" s="11"/>
      <c r="C3" s="43"/>
      <c r="D3" s="11"/>
      <c r="E3" s="11"/>
    </row>
    <row r="4" s="5" customFormat="1" ht="39.95" customHeight="1" spans="1:5">
      <c r="A4" s="44" t="s">
        <v>6</v>
      </c>
      <c r="B4" s="15" t="s">
        <v>7</v>
      </c>
      <c r="C4" s="45">
        <v>1595793</v>
      </c>
      <c r="D4" s="46"/>
      <c r="E4" s="47"/>
    </row>
    <row r="5" s="5" customFormat="1" ht="39.95" customHeight="1" spans="1:5">
      <c r="A5" s="44" t="s">
        <v>8</v>
      </c>
      <c r="B5" s="15" t="s">
        <v>9</v>
      </c>
      <c r="C5" s="45">
        <v>2270503</v>
      </c>
      <c r="D5" s="46"/>
      <c r="E5" s="47"/>
    </row>
    <row r="6" s="5" customFormat="1" ht="39.95" customHeight="1" spans="1:5">
      <c r="A6" s="44" t="s">
        <v>10</v>
      </c>
      <c r="B6" s="48" t="s">
        <v>11</v>
      </c>
      <c r="C6" s="49">
        <v>2383474</v>
      </c>
      <c r="D6" s="46"/>
      <c r="E6" s="47"/>
    </row>
    <row r="7" s="5" customFormat="1" ht="39.95" customHeight="1" spans="1:5">
      <c r="A7" s="44" t="s">
        <v>12</v>
      </c>
      <c r="B7" s="48" t="s">
        <v>13</v>
      </c>
      <c r="C7" s="49">
        <v>540769</v>
      </c>
      <c r="D7" s="46"/>
      <c r="E7" s="47"/>
    </row>
    <row r="8" s="5" customFormat="1" ht="39.95" customHeight="1" spans="1:5">
      <c r="A8" s="44" t="s">
        <v>14</v>
      </c>
      <c r="B8" s="48" t="s">
        <v>15</v>
      </c>
      <c r="C8" s="49">
        <v>17560</v>
      </c>
      <c r="D8" s="46"/>
      <c r="E8" s="47"/>
    </row>
    <row r="9" s="5" customFormat="1" ht="39.95" customHeight="1" spans="1:5">
      <c r="A9" s="44" t="s">
        <v>16</v>
      </c>
      <c r="B9" s="48" t="s">
        <v>17</v>
      </c>
      <c r="C9" s="49">
        <v>24677</v>
      </c>
      <c r="D9" s="46"/>
      <c r="E9" s="47"/>
    </row>
    <row r="10" s="5" customFormat="1" ht="39.95" customHeight="1" spans="1:5">
      <c r="A10" s="47"/>
      <c r="B10" s="48" t="s">
        <v>18</v>
      </c>
      <c r="C10" s="49">
        <f>SUM(C4:C9)</f>
        <v>6832776</v>
      </c>
      <c r="D10" s="19"/>
      <c r="E10" s="47"/>
    </row>
    <row r="11" ht="35" customHeight="1" spans="1:5">
      <c r="A11" s="50" t="s">
        <v>19</v>
      </c>
      <c r="B11" s="50"/>
      <c r="C11" s="50"/>
      <c r="D11" s="50"/>
      <c r="E11" s="50"/>
    </row>
  </sheetData>
  <mergeCells count="7">
    <mergeCell ref="A1:E1"/>
    <mergeCell ref="A11:E11"/>
    <mergeCell ref="A2:A3"/>
    <mergeCell ref="B2:B3"/>
    <mergeCell ref="C2:C3"/>
    <mergeCell ref="D2:D3"/>
    <mergeCell ref="E2:E3"/>
  </mergeCells>
  <pageMargins left="0.590277777777778" right="0.590277777777778" top="0.786805555555556" bottom="0.786805555555556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5"/>
  <sheetViews>
    <sheetView tabSelected="1" zoomScale="85" zoomScaleNormal="85" workbookViewId="0">
      <pane ySplit="3" topLeftCell="A4" activePane="bottomLeft" state="frozen"/>
      <selection/>
      <selection pane="bottomLeft" activeCell="A1" sqref="A1:H1"/>
    </sheetView>
  </sheetViews>
  <sheetFormatPr defaultColWidth="9" defaultRowHeight="15" outlineLevelCol="7"/>
  <cols>
    <col min="1" max="1" width="7.75" style="7" customWidth="1"/>
    <col min="2" max="2" width="12.75" style="5" customWidth="1"/>
    <col min="3" max="3" width="50.625" style="5" customWidth="1"/>
    <col min="4" max="4" width="7.75" style="8" customWidth="1"/>
    <col min="5" max="7" width="12.625" style="8" customWidth="1"/>
    <col min="8" max="8" width="20" style="5" customWidth="1"/>
    <col min="9" max="16384" width="9" style="5"/>
  </cols>
  <sheetData>
    <row r="1" s="5" customFormat="1" ht="54.95" customHeight="1" spans="1:8">
      <c r="A1" s="9" t="s">
        <v>20</v>
      </c>
      <c r="B1" s="9"/>
      <c r="C1" s="9"/>
      <c r="D1" s="9"/>
      <c r="E1" s="9"/>
      <c r="F1" s="9"/>
      <c r="G1" s="9"/>
      <c r="H1" s="9"/>
    </row>
    <row r="2" s="5" customFormat="1" ht="32.1" customHeight="1" spans="1:8">
      <c r="A2" s="10" t="s">
        <v>21</v>
      </c>
      <c r="B2" s="11" t="s">
        <v>2</v>
      </c>
      <c r="C2" s="11" t="s">
        <v>22</v>
      </c>
      <c r="D2" s="11" t="s">
        <v>23</v>
      </c>
      <c r="E2" s="11" t="s">
        <v>24</v>
      </c>
      <c r="F2" s="11" t="s">
        <v>25</v>
      </c>
      <c r="G2" s="11" t="s">
        <v>26</v>
      </c>
      <c r="H2" s="11" t="s">
        <v>5</v>
      </c>
    </row>
    <row r="3" s="5" customFormat="1" ht="32.1" customHeight="1" spans="1:8">
      <c r="A3" s="12"/>
      <c r="B3" s="13"/>
      <c r="C3" s="13"/>
      <c r="D3" s="13"/>
      <c r="E3" s="13"/>
      <c r="F3" s="13"/>
      <c r="G3" s="13"/>
      <c r="H3" s="13"/>
    </row>
    <row r="4" s="5" customFormat="1" ht="20.1" customHeight="1" spans="1:8">
      <c r="A4" s="14" t="s">
        <v>6</v>
      </c>
      <c r="B4" s="15" t="s">
        <v>7</v>
      </c>
      <c r="C4" s="16"/>
      <c r="D4" s="17"/>
      <c r="E4" s="18"/>
      <c r="F4" s="18"/>
      <c r="G4" s="19"/>
      <c r="H4" s="17"/>
    </row>
    <row r="5" s="5" customFormat="1" ht="20.1" customHeight="1" spans="1:8">
      <c r="A5" s="14" t="s">
        <v>27</v>
      </c>
      <c r="B5" s="15" t="s">
        <v>7</v>
      </c>
      <c r="C5" s="16"/>
      <c r="D5" s="17"/>
      <c r="E5" s="18"/>
      <c r="F5" s="18"/>
      <c r="G5" s="19"/>
      <c r="H5" s="17"/>
    </row>
    <row r="6" s="5" customFormat="1" ht="200.1" customHeight="1" spans="1:8">
      <c r="A6" s="18">
        <v>1</v>
      </c>
      <c r="B6" s="20" t="s">
        <v>28</v>
      </c>
      <c r="C6" s="21" t="s">
        <v>29</v>
      </c>
      <c r="D6" s="17" t="s">
        <v>30</v>
      </c>
      <c r="E6" s="18">
        <v>1</v>
      </c>
      <c r="F6" s="22"/>
      <c r="G6" s="19"/>
      <c r="H6" s="17"/>
    </row>
    <row r="7" s="5" customFormat="1" ht="222" customHeight="1" spans="1:8">
      <c r="A7" s="18">
        <v>2</v>
      </c>
      <c r="B7" s="20" t="s">
        <v>31</v>
      </c>
      <c r="C7" s="21" t="s">
        <v>32</v>
      </c>
      <c r="D7" s="17" t="s">
        <v>30</v>
      </c>
      <c r="E7" s="18">
        <v>1</v>
      </c>
      <c r="F7" s="22"/>
      <c r="G7" s="19"/>
      <c r="H7" s="17"/>
    </row>
    <row r="8" s="5" customFormat="1" ht="155.1" customHeight="1" spans="1:8">
      <c r="A8" s="18">
        <v>3</v>
      </c>
      <c r="B8" s="20" t="s">
        <v>33</v>
      </c>
      <c r="C8" s="21" t="s">
        <v>34</v>
      </c>
      <c r="D8" s="17" t="s">
        <v>30</v>
      </c>
      <c r="E8" s="18">
        <v>1</v>
      </c>
      <c r="F8" s="22"/>
      <c r="G8" s="19"/>
      <c r="H8" s="17"/>
    </row>
    <row r="9" s="5" customFormat="1" ht="242.1" customHeight="1" spans="1:8">
      <c r="A9" s="18">
        <v>4</v>
      </c>
      <c r="B9" s="20" t="s">
        <v>35</v>
      </c>
      <c r="C9" s="21" t="s">
        <v>36</v>
      </c>
      <c r="D9" s="17" t="s">
        <v>30</v>
      </c>
      <c r="E9" s="18">
        <v>12</v>
      </c>
      <c r="F9" s="22"/>
      <c r="G9" s="19"/>
      <c r="H9" s="17"/>
    </row>
    <row r="10" s="5" customFormat="1" ht="231" customHeight="1" spans="1:8">
      <c r="A10" s="18">
        <v>5</v>
      </c>
      <c r="B10" s="20" t="s">
        <v>37</v>
      </c>
      <c r="C10" s="21" t="s">
        <v>38</v>
      </c>
      <c r="D10" s="17" t="s">
        <v>30</v>
      </c>
      <c r="E10" s="18">
        <v>4</v>
      </c>
      <c r="F10" s="22"/>
      <c r="G10" s="19"/>
      <c r="H10" s="17"/>
    </row>
    <row r="11" s="5" customFormat="1" ht="174.95" customHeight="1" spans="1:8">
      <c r="A11" s="18">
        <v>6</v>
      </c>
      <c r="B11" s="20" t="s">
        <v>39</v>
      </c>
      <c r="C11" s="21" t="s">
        <v>40</v>
      </c>
      <c r="D11" s="17" t="s">
        <v>30</v>
      </c>
      <c r="E11" s="18">
        <v>2</v>
      </c>
      <c r="F11" s="22"/>
      <c r="G11" s="19"/>
      <c r="H11" s="17"/>
    </row>
    <row r="12" s="5" customFormat="1" ht="222" customHeight="1" spans="1:8">
      <c r="A12" s="18">
        <v>7</v>
      </c>
      <c r="B12" s="20" t="s">
        <v>41</v>
      </c>
      <c r="C12" s="21" t="s">
        <v>42</v>
      </c>
      <c r="D12" s="17" t="s">
        <v>30</v>
      </c>
      <c r="E12" s="18">
        <v>6</v>
      </c>
      <c r="F12" s="22"/>
      <c r="G12" s="19"/>
      <c r="H12" s="17"/>
    </row>
    <row r="13" s="5" customFormat="1" ht="222.95" customHeight="1" spans="1:8">
      <c r="A13" s="18">
        <v>8</v>
      </c>
      <c r="B13" s="20" t="s">
        <v>43</v>
      </c>
      <c r="C13" s="21" t="s">
        <v>44</v>
      </c>
      <c r="D13" s="17" t="s">
        <v>30</v>
      </c>
      <c r="E13" s="18">
        <v>2</v>
      </c>
      <c r="F13" s="22"/>
      <c r="G13" s="19"/>
      <c r="H13" s="17"/>
    </row>
    <row r="14" s="6" customFormat="1" ht="158" customHeight="1" spans="1:8">
      <c r="A14" s="23">
        <v>9</v>
      </c>
      <c r="B14" s="24" t="s">
        <v>45</v>
      </c>
      <c r="C14" s="25" t="s">
        <v>46</v>
      </c>
      <c r="D14" s="26" t="s">
        <v>30</v>
      </c>
      <c r="E14" s="23">
        <v>1</v>
      </c>
      <c r="F14" s="22"/>
      <c r="G14" s="19"/>
      <c r="H14" s="26"/>
    </row>
    <row r="15" s="5" customFormat="1" ht="27.95" customHeight="1" spans="1:8">
      <c r="A15" s="18">
        <v>10</v>
      </c>
      <c r="B15" s="20" t="s">
        <v>47</v>
      </c>
      <c r="C15" s="27" t="s">
        <v>48</v>
      </c>
      <c r="D15" s="17" t="s">
        <v>49</v>
      </c>
      <c r="E15" s="18">
        <v>1300</v>
      </c>
      <c r="F15" s="18"/>
      <c r="G15" s="19"/>
      <c r="H15" s="17"/>
    </row>
    <row r="16" s="5" customFormat="1" ht="27.95" customHeight="1" spans="1:8">
      <c r="A16" s="18">
        <v>11</v>
      </c>
      <c r="B16" s="20" t="s">
        <v>47</v>
      </c>
      <c r="C16" s="27" t="s">
        <v>50</v>
      </c>
      <c r="D16" s="17" t="s">
        <v>49</v>
      </c>
      <c r="E16" s="18">
        <v>500</v>
      </c>
      <c r="F16" s="18"/>
      <c r="G16" s="19"/>
      <c r="H16" s="17"/>
    </row>
    <row r="17" s="5" customFormat="1" ht="27.95" customHeight="1" spans="1:8">
      <c r="A17" s="18">
        <v>12</v>
      </c>
      <c r="B17" s="20" t="s">
        <v>51</v>
      </c>
      <c r="C17" s="27" t="s">
        <v>52</v>
      </c>
      <c r="D17" s="17" t="s">
        <v>49</v>
      </c>
      <c r="E17" s="18">
        <v>1300</v>
      </c>
      <c r="F17" s="18"/>
      <c r="G17" s="19"/>
      <c r="H17" s="17"/>
    </row>
    <row r="18" s="5" customFormat="1" ht="27.95" customHeight="1" spans="1:8">
      <c r="A18" s="18">
        <v>13</v>
      </c>
      <c r="B18" s="20" t="s">
        <v>53</v>
      </c>
      <c r="C18" s="27" t="s">
        <v>54</v>
      </c>
      <c r="D18" s="17" t="s">
        <v>49</v>
      </c>
      <c r="E18" s="18">
        <v>1300</v>
      </c>
      <c r="F18" s="18"/>
      <c r="G18" s="19"/>
      <c r="H18" s="17"/>
    </row>
    <row r="19" s="5" customFormat="1" ht="27.95" customHeight="1" spans="1:8">
      <c r="A19" s="18">
        <v>14</v>
      </c>
      <c r="B19" s="20" t="s">
        <v>55</v>
      </c>
      <c r="C19" s="27" t="s">
        <v>56</v>
      </c>
      <c r="D19" s="17" t="s">
        <v>49</v>
      </c>
      <c r="E19" s="18">
        <v>1300</v>
      </c>
      <c r="F19" s="18"/>
      <c r="G19" s="19"/>
      <c r="H19" s="17"/>
    </row>
    <row r="20" s="5" customFormat="1" ht="27.95" customHeight="1" spans="1:8">
      <c r="A20" s="18">
        <v>15</v>
      </c>
      <c r="B20" s="20" t="s">
        <v>57</v>
      </c>
      <c r="C20" s="27" t="s">
        <v>58</v>
      </c>
      <c r="D20" s="17" t="s">
        <v>49</v>
      </c>
      <c r="E20" s="18">
        <v>1800</v>
      </c>
      <c r="F20" s="18"/>
      <c r="G20" s="19"/>
      <c r="H20" s="17"/>
    </row>
    <row r="21" s="5" customFormat="1" ht="27.95" customHeight="1" spans="1:8">
      <c r="A21" s="18">
        <v>16</v>
      </c>
      <c r="B21" s="20" t="s">
        <v>59</v>
      </c>
      <c r="C21" s="27" t="s">
        <v>60</v>
      </c>
      <c r="D21" s="17" t="s">
        <v>49</v>
      </c>
      <c r="E21" s="18">
        <v>600</v>
      </c>
      <c r="F21" s="18"/>
      <c r="G21" s="19"/>
      <c r="H21" s="17"/>
    </row>
    <row r="22" s="5" customFormat="1" ht="27.95" customHeight="1" spans="1:8">
      <c r="A22" s="18">
        <v>17</v>
      </c>
      <c r="B22" s="20" t="s">
        <v>61</v>
      </c>
      <c r="C22" s="27" t="s">
        <v>62</v>
      </c>
      <c r="D22" s="17" t="s">
        <v>49</v>
      </c>
      <c r="E22" s="18">
        <v>70</v>
      </c>
      <c r="F22" s="18"/>
      <c r="G22" s="19"/>
      <c r="H22" s="17"/>
    </row>
    <row r="23" s="5" customFormat="1" ht="27.95" customHeight="1" spans="1:8">
      <c r="A23" s="18">
        <v>18</v>
      </c>
      <c r="B23" s="20" t="s">
        <v>61</v>
      </c>
      <c r="C23" s="27" t="s">
        <v>63</v>
      </c>
      <c r="D23" s="17" t="s">
        <v>49</v>
      </c>
      <c r="E23" s="18">
        <v>70</v>
      </c>
      <c r="F23" s="18"/>
      <c r="G23" s="19"/>
      <c r="H23" s="17"/>
    </row>
    <row r="24" s="5" customFormat="1" ht="35.1" customHeight="1" spans="1:8">
      <c r="A24" s="18">
        <v>19</v>
      </c>
      <c r="B24" s="20" t="s">
        <v>64</v>
      </c>
      <c r="C24" s="27" t="s">
        <v>65</v>
      </c>
      <c r="D24" s="17" t="s">
        <v>66</v>
      </c>
      <c r="E24" s="18">
        <v>139.2</v>
      </c>
      <c r="F24" s="18"/>
      <c r="G24" s="19"/>
      <c r="H24" s="17"/>
    </row>
    <row r="25" s="5" customFormat="1" ht="20.1" customHeight="1" spans="1:8">
      <c r="A25" s="18"/>
      <c r="B25" s="28" t="s">
        <v>67</v>
      </c>
      <c r="C25" s="29"/>
      <c r="D25" s="17"/>
      <c r="E25" s="18"/>
      <c r="F25" s="18"/>
      <c r="G25" s="19"/>
      <c r="H25" s="17"/>
    </row>
    <row r="26" s="5" customFormat="1" ht="20.1" customHeight="1" spans="1:8">
      <c r="A26" s="14" t="s">
        <v>68</v>
      </c>
      <c r="B26" s="28" t="s">
        <v>69</v>
      </c>
      <c r="C26" s="29"/>
      <c r="D26" s="17"/>
      <c r="E26" s="18"/>
      <c r="F26" s="18"/>
      <c r="G26" s="19"/>
      <c r="H26" s="17"/>
    </row>
    <row r="27" s="5" customFormat="1" ht="98.1" customHeight="1" spans="1:8">
      <c r="A27" s="18">
        <v>1</v>
      </c>
      <c r="B27" s="20" t="s">
        <v>70</v>
      </c>
      <c r="C27" s="21" t="s">
        <v>71</v>
      </c>
      <c r="D27" s="17" t="s">
        <v>72</v>
      </c>
      <c r="E27" s="18">
        <v>189</v>
      </c>
      <c r="F27" s="22"/>
      <c r="G27" s="19"/>
      <c r="H27" s="17"/>
    </row>
    <row r="28" s="5" customFormat="1" ht="98.1" customHeight="1" spans="1:8">
      <c r="A28" s="18">
        <v>2</v>
      </c>
      <c r="B28" s="20" t="s">
        <v>73</v>
      </c>
      <c r="C28" s="21" t="s">
        <v>74</v>
      </c>
      <c r="D28" s="17" t="s">
        <v>72</v>
      </c>
      <c r="E28" s="18">
        <v>63</v>
      </c>
      <c r="F28" s="22"/>
      <c r="G28" s="19"/>
      <c r="H28" s="17"/>
    </row>
    <row r="29" s="5" customFormat="1" ht="98.1" customHeight="1" spans="1:8">
      <c r="A29" s="18">
        <v>3</v>
      </c>
      <c r="B29" s="20" t="s">
        <v>75</v>
      </c>
      <c r="C29" s="21" t="s">
        <v>76</v>
      </c>
      <c r="D29" s="17" t="s">
        <v>72</v>
      </c>
      <c r="E29" s="18">
        <v>720</v>
      </c>
      <c r="F29" s="22"/>
      <c r="G29" s="19"/>
      <c r="H29" s="17"/>
    </row>
    <row r="30" s="5" customFormat="1" ht="98.1" customHeight="1" spans="1:8">
      <c r="A30" s="18">
        <v>4</v>
      </c>
      <c r="B30" s="20" t="s">
        <v>77</v>
      </c>
      <c r="C30" s="21" t="s">
        <v>78</v>
      </c>
      <c r="D30" s="17" t="s">
        <v>72</v>
      </c>
      <c r="E30" s="18">
        <v>240</v>
      </c>
      <c r="F30" s="22"/>
      <c r="G30" s="19"/>
      <c r="H30" s="17"/>
    </row>
    <row r="31" s="5" customFormat="1" ht="98.1" customHeight="1" spans="1:8">
      <c r="A31" s="18">
        <v>5</v>
      </c>
      <c r="B31" s="20" t="s">
        <v>79</v>
      </c>
      <c r="C31" s="21" t="s">
        <v>80</v>
      </c>
      <c r="D31" s="17" t="s">
        <v>72</v>
      </c>
      <c r="E31" s="18">
        <v>756</v>
      </c>
      <c r="F31" s="22"/>
      <c r="G31" s="19"/>
      <c r="H31" s="17"/>
    </row>
    <row r="32" s="5" customFormat="1" ht="98.1" customHeight="1" spans="1:8">
      <c r="A32" s="18">
        <v>6</v>
      </c>
      <c r="B32" s="20" t="s">
        <v>81</v>
      </c>
      <c r="C32" s="21" t="s">
        <v>82</v>
      </c>
      <c r="D32" s="17" t="s">
        <v>72</v>
      </c>
      <c r="E32" s="18">
        <v>252</v>
      </c>
      <c r="F32" s="22"/>
      <c r="G32" s="19"/>
      <c r="H32" s="17"/>
    </row>
    <row r="33" s="5" customFormat="1" ht="98.1" customHeight="1" spans="1:8">
      <c r="A33" s="18">
        <v>7</v>
      </c>
      <c r="B33" s="20" t="s">
        <v>83</v>
      </c>
      <c r="C33" s="21" t="s">
        <v>84</v>
      </c>
      <c r="D33" s="17" t="s">
        <v>72</v>
      </c>
      <c r="E33" s="18">
        <v>840</v>
      </c>
      <c r="F33" s="22"/>
      <c r="G33" s="19"/>
      <c r="H33" s="17"/>
    </row>
    <row r="34" s="5" customFormat="1" ht="98.1" customHeight="1" spans="1:8">
      <c r="A34" s="18">
        <v>8</v>
      </c>
      <c r="B34" s="20" t="s">
        <v>85</v>
      </c>
      <c r="C34" s="21" t="s">
        <v>86</v>
      </c>
      <c r="D34" s="17" t="s">
        <v>72</v>
      </c>
      <c r="E34" s="18">
        <v>280</v>
      </c>
      <c r="F34" s="22"/>
      <c r="G34" s="19"/>
      <c r="H34" s="17"/>
    </row>
    <row r="35" s="5" customFormat="1" ht="98.1" customHeight="1" spans="1:8">
      <c r="A35" s="18">
        <v>9</v>
      </c>
      <c r="B35" s="20" t="s">
        <v>87</v>
      </c>
      <c r="C35" s="21" t="s">
        <v>88</v>
      </c>
      <c r="D35" s="17" t="s">
        <v>72</v>
      </c>
      <c r="E35" s="18">
        <v>1440</v>
      </c>
      <c r="F35" s="22"/>
      <c r="G35" s="19"/>
      <c r="H35" s="17"/>
    </row>
    <row r="36" s="5" customFormat="1" ht="98.1" customHeight="1" spans="1:8">
      <c r="A36" s="18">
        <v>10</v>
      </c>
      <c r="B36" s="20" t="s">
        <v>89</v>
      </c>
      <c r="C36" s="21" t="s">
        <v>90</v>
      </c>
      <c r="D36" s="17" t="s">
        <v>72</v>
      </c>
      <c r="E36" s="18">
        <v>480</v>
      </c>
      <c r="F36" s="22"/>
      <c r="G36" s="19"/>
      <c r="H36" s="17"/>
    </row>
    <row r="37" s="5" customFormat="1" ht="20.1" customHeight="1" spans="1:8">
      <c r="A37" s="18"/>
      <c r="B37" s="28" t="s">
        <v>67</v>
      </c>
      <c r="C37" s="29"/>
      <c r="D37" s="17"/>
      <c r="E37" s="18"/>
      <c r="F37" s="18"/>
      <c r="G37" s="19"/>
      <c r="H37" s="17"/>
    </row>
    <row r="38" s="5" customFormat="1" ht="20.1" customHeight="1" spans="1:8">
      <c r="A38" s="18"/>
      <c r="B38" s="28" t="s">
        <v>18</v>
      </c>
      <c r="C38" s="29"/>
      <c r="D38" s="17"/>
      <c r="E38" s="18"/>
      <c r="F38" s="18"/>
      <c r="G38" s="19"/>
      <c r="H38" s="17"/>
    </row>
    <row r="39" s="5" customFormat="1" ht="20.1" customHeight="1" spans="1:8">
      <c r="A39" s="14" t="s">
        <v>8</v>
      </c>
      <c r="B39" s="28" t="s">
        <v>9</v>
      </c>
      <c r="C39" s="29"/>
      <c r="D39" s="17"/>
      <c r="E39" s="18"/>
      <c r="F39" s="18"/>
      <c r="G39" s="19"/>
      <c r="H39" s="17"/>
    </row>
    <row r="40" s="5" customFormat="1" ht="20.1" customHeight="1" spans="1:8">
      <c r="A40" s="18" t="s">
        <v>27</v>
      </c>
      <c r="B40" s="28" t="s">
        <v>91</v>
      </c>
      <c r="C40" s="29"/>
      <c r="D40" s="17"/>
      <c r="E40" s="18"/>
      <c r="F40" s="18"/>
      <c r="G40" s="19"/>
      <c r="H40" s="17"/>
    </row>
    <row r="41" s="5" customFormat="1" ht="28" customHeight="1" spans="1:8">
      <c r="A41" s="18">
        <v>1</v>
      </c>
      <c r="B41" s="20" t="s">
        <v>92</v>
      </c>
      <c r="C41" s="17" t="s">
        <v>93</v>
      </c>
      <c r="D41" s="17" t="s">
        <v>94</v>
      </c>
      <c r="E41" s="18">
        <v>1</v>
      </c>
      <c r="F41" s="18"/>
      <c r="G41" s="19"/>
      <c r="H41" s="17"/>
    </row>
    <row r="42" s="5" customFormat="1" ht="103" customHeight="1" spans="1:8">
      <c r="A42" s="18">
        <v>2</v>
      </c>
      <c r="B42" s="30" t="s">
        <v>95</v>
      </c>
      <c r="C42" s="31" t="s">
        <v>96</v>
      </c>
      <c r="D42" s="17" t="s">
        <v>94</v>
      </c>
      <c r="E42" s="18">
        <v>1</v>
      </c>
      <c r="F42" s="18"/>
      <c r="G42" s="19"/>
      <c r="H42" s="17"/>
    </row>
    <row r="43" s="5" customFormat="1" ht="20.1" customHeight="1" spans="1:8">
      <c r="A43" s="18"/>
      <c r="B43" s="28" t="s">
        <v>67</v>
      </c>
      <c r="C43" s="29"/>
      <c r="D43" s="17"/>
      <c r="E43" s="18"/>
      <c r="F43" s="18"/>
      <c r="G43" s="19"/>
      <c r="H43" s="17"/>
    </row>
    <row r="44" s="5" customFormat="1" ht="20.1" customHeight="1" spans="1:8">
      <c r="A44" s="18" t="s">
        <v>68</v>
      </c>
      <c r="B44" s="32" t="s">
        <v>97</v>
      </c>
      <c r="C44" s="33"/>
      <c r="D44" s="17"/>
      <c r="E44" s="18"/>
      <c r="F44" s="18"/>
      <c r="G44" s="19"/>
      <c r="H44" s="17"/>
    </row>
    <row r="45" s="5" customFormat="1" ht="125" customHeight="1" spans="1:8">
      <c r="A45" s="18">
        <v>1</v>
      </c>
      <c r="B45" s="34" t="s">
        <v>98</v>
      </c>
      <c r="C45" s="21" t="s">
        <v>99</v>
      </c>
      <c r="D45" s="17" t="s">
        <v>94</v>
      </c>
      <c r="E45" s="18">
        <v>1</v>
      </c>
      <c r="F45" s="18"/>
      <c r="G45" s="19"/>
      <c r="H45" s="17"/>
    </row>
    <row r="46" s="5" customFormat="1" ht="142" customHeight="1" spans="1:8">
      <c r="A46" s="18">
        <v>2</v>
      </c>
      <c r="B46" s="34" t="s">
        <v>100</v>
      </c>
      <c r="C46" s="21" t="s">
        <v>101</v>
      </c>
      <c r="D46" s="17" t="s">
        <v>30</v>
      </c>
      <c r="E46" s="18">
        <v>2</v>
      </c>
      <c r="F46" s="18"/>
      <c r="G46" s="19"/>
      <c r="H46" s="17"/>
    </row>
    <row r="47" s="5" customFormat="1" ht="100" customHeight="1" spans="1:8">
      <c r="A47" s="18">
        <v>3</v>
      </c>
      <c r="B47" s="35" t="s">
        <v>102</v>
      </c>
      <c r="C47" s="21" t="s">
        <v>103</v>
      </c>
      <c r="D47" s="17" t="s">
        <v>30</v>
      </c>
      <c r="E47" s="18">
        <v>1</v>
      </c>
      <c r="F47" s="18"/>
      <c r="G47" s="19"/>
      <c r="H47" s="17"/>
    </row>
    <row r="48" s="5" customFormat="1" ht="20.1" customHeight="1" spans="1:8">
      <c r="A48" s="18"/>
      <c r="B48" s="28" t="s">
        <v>67</v>
      </c>
      <c r="C48" s="29"/>
      <c r="D48" s="17"/>
      <c r="E48" s="18"/>
      <c r="F48" s="18"/>
      <c r="G48" s="19"/>
      <c r="H48" s="17"/>
    </row>
    <row r="49" s="5" customFormat="1" ht="20.1" customHeight="1" spans="1:8">
      <c r="A49" s="14" t="s">
        <v>104</v>
      </c>
      <c r="B49" s="28" t="s">
        <v>105</v>
      </c>
      <c r="C49" s="29"/>
      <c r="D49" s="17"/>
      <c r="E49" s="18"/>
      <c r="F49" s="18"/>
      <c r="G49" s="19"/>
      <c r="H49" s="17"/>
    </row>
    <row r="50" s="5" customFormat="1" ht="33.95" customHeight="1" spans="1:8">
      <c r="A50" s="18">
        <v>1</v>
      </c>
      <c r="B50" s="20" t="s">
        <v>106</v>
      </c>
      <c r="C50" s="17" t="s">
        <v>107</v>
      </c>
      <c r="D50" s="17" t="s">
        <v>94</v>
      </c>
      <c r="E50" s="18">
        <v>40</v>
      </c>
      <c r="F50" s="22"/>
      <c r="G50" s="19"/>
      <c r="H50" s="17"/>
    </row>
    <row r="51" s="5" customFormat="1" ht="301" customHeight="1" spans="1:8">
      <c r="A51" s="18">
        <v>2</v>
      </c>
      <c r="B51" s="20" t="s">
        <v>108</v>
      </c>
      <c r="C51" s="36" t="s">
        <v>109</v>
      </c>
      <c r="D51" s="17" t="s">
        <v>94</v>
      </c>
      <c r="E51" s="18">
        <f>46+23</f>
        <v>69</v>
      </c>
      <c r="F51" s="22"/>
      <c r="G51" s="19"/>
      <c r="H51" s="17"/>
    </row>
    <row r="52" s="5" customFormat="1" ht="185.1" customHeight="1" spans="1:8">
      <c r="A52" s="18">
        <v>3</v>
      </c>
      <c r="B52" s="20" t="s">
        <v>110</v>
      </c>
      <c r="C52" s="36" t="s">
        <v>111</v>
      </c>
      <c r="D52" s="17" t="s">
        <v>94</v>
      </c>
      <c r="E52" s="18">
        <v>16</v>
      </c>
      <c r="F52" s="22"/>
      <c r="G52" s="19"/>
      <c r="H52" s="17"/>
    </row>
    <row r="53" s="5" customFormat="1" ht="185.1" customHeight="1" spans="1:8">
      <c r="A53" s="18">
        <v>4</v>
      </c>
      <c r="B53" s="20" t="s">
        <v>112</v>
      </c>
      <c r="C53" s="36" t="s">
        <v>111</v>
      </c>
      <c r="D53" s="17" t="s">
        <v>94</v>
      </c>
      <c r="E53" s="18">
        <v>18</v>
      </c>
      <c r="F53" s="22"/>
      <c r="G53" s="19"/>
      <c r="H53" s="17"/>
    </row>
    <row r="54" s="5" customFormat="1" ht="185.1" customHeight="1" spans="1:8">
      <c r="A54" s="18">
        <v>5</v>
      </c>
      <c r="B54" s="20" t="s">
        <v>113</v>
      </c>
      <c r="C54" s="36" t="s">
        <v>114</v>
      </c>
      <c r="D54" s="17" t="s">
        <v>94</v>
      </c>
      <c r="E54" s="18">
        <v>8</v>
      </c>
      <c r="F54" s="22"/>
      <c r="G54" s="19"/>
      <c r="H54" s="17"/>
    </row>
    <row r="55" s="5" customFormat="1" ht="274" customHeight="1" spans="1:8">
      <c r="A55" s="18">
        <v>6</v>
      </c>
      <c r="B55" s="20" t="s">
        <v>115</v>
      </c>
      <c r="C55" s="36" t="s">
        <v>116</v>
      </c>
      <c r="D55" s="17" t="s">
        <v>94</v>
      </c>
      <c r="E55" s="18">
        <v>8</v>
      </c>
      <c r="F55" s="22"/>
      <c r="G55" s="19"/>
      <c r="H55" s="17"/>
    </row>
    <row r="56" s="5" customFormat="1" ht="232" customHeight="1" spans="1:8">
      <c r="A56" s="18">
        <v>7</v>
      </c>
      <c r="B56" s="20" t="s">
        <v>117</v>
      </c>
      <c r="C56" s="36" t="s">
        <v>118</v>
      </c>
      <c r="D56" s="17" t="s">
        <v>94</v>
      </c>
      <c r="E56" s="18">
        <v>10</v>
      </c>
      <c r="F56" s="22"/>
      <c r="G56" s="19"/>
      <c r="H56" s="17"/>
    </row>
    <row r="57" s="5" customFormat="1" ht="230" customHeight="1" spans="1:8">
      <c r="A57" s="18">
        <v>8</v>
      </c>
      <c r="B57" s="20" t="s">
        <v>119</v>
      </c>
      <c r="C57" s="21" t="s">
        <v>120</v>
      </c>
      <c r="D57" s="17" t="s">
        <v>94</v>
      </c>
      <c r="E57" s="18">
        <v>20</v>
      </c>
      <c r="F57" s="22"/>
      <c r="G57" s="19"/>
      <c r="H57" s="17"/>
    </row>
    <row r="58" s="5" customFormat="1" ht="20.1" customHeight="1" spans="1:8">
      <c r="A58" s="18"/>
      <c r="B58" s="28" t="s">
        <v>67</v>
      </c>
      <c r="C58" s="29"/>
      <c r="D58" s="17"/>
      <c r="E58" s="18"/>
      <c r="F58" s="18"/>
      <c r="G58" s="19"/>
      <c r="H58" s="17"/>
    </row>
    <row r="59" s="5" customFormat="1" ht="20.1" customHeight="1" spans="1:8">
      <c r="A59" s="14" t="s">
        <v>121</v>
      </c>
      <c r="B59" s="28" t="s">
        <v>122</v>
      </c>
      <c r="C59" s="29"/>
      <c r="D59" s="17"/>
      <c r="E59" s="18"/>
      <c r="F59" s="18"/>
      <c r="G59" s="19"/>
      <c r="H59" s="17"/>
    </row>
    <row r="60" s="5" customFormat="1" ht="27.95" customHeight="1" spans="1:8">
      <c r="A60" s="18">
        <v>1</v>
      </c>
      <c r="B60" s="20" t="s">
        <v>123</v>
      </c>
      <c r="C60" s="27" t="s">
        <v>124</v>
      </c>
      <c r="D60" s="17" t="s">
        <v>49</v>
      </c>
      <c r="E60" s="18">
        <v>1000</v>
      </c>
      <c r="F60" s="18"/>
      <c r="G60" s="19"/>
      <c r="H60" s="17"/>
    </row>
    <row r="61" s="5" customFormat="1" ht="38.1" customHeight="1" spans="1:8">
      <c r="A61" s="18">
        <v>2</v>
      </c>
      <c r="B61" s="20" t="s">
        <v>125</v>
      </c>
      <c r="C61" s="27" t="s">
        <v>126</v>
      </c>
      <c r="D61" s="17" t="s">
        <v>49</v>
      </c>
      <c r="E61" s="18">
        <v>900</v>
      </c>
      <c r="F61" s="18"/>
      <c r="G61" s="19"/>
      <c r="H61" s="17"/>
    </row>
    <row r="62" s="5" customFormat="1" ht="27.95" customHeight="1" spans="1:8">
      <c r="A62" s="18">
        <v>3</v>
      </c>
      <c r="B62" s="20" t="s">
        <v>127</v>
      </c>
      <c r="C62" s="27" t="s">
        <v>128</v>
      </c>
      <c r="D62" s="17" t="s">
        <v>49</v>
      </c>
      <c r="E62" s="18">
        <v>1000</v>
      </c>
      <c r="F62" s="18"/>
      <c r="G62" s="19"/>
      <c r="H62" s="17"/>
    </row>
    <row r="63" s="5" customFormat="1" ht="20.1" customHeight="1" spans="1:8">
      <c r="A63" s="18">
        <v>4</v>
      </c>
      <c r="B63" s="20" t="s">
        <v>129</v>
      </c>
      <c r="C63" s="27" t="s">
        <v>129</v>
      </c>
      <c r="D63" s="17" t="s">
        <v>49</v>
      </c>
      <c r="E63" s="18">
        <v>300</v>
      </c>
      <c r="F63" s="18"/>
      <c r="G63" s="19"/>
      <c r="H63" s="17"/>
    </row>
    <row r="64" s="5" customFormat="1" ht="27.95" customHeight="1" spans="1:8">
      <c r="A64" s="18">
        <v>5</v>
      </c>
      <c r="B64" s="20" t="s">
        <v>61</v>
      </c>
      <c r="C64" s="27" t="s">
        <v>130</v>
      </c>
      <c r="D64" s="17" t="s">
        <v>49</v>
      </c>
      <c r="E64" s="18">
        <v>150</v>
      </c>
      <c r="F64" s="18"/>
      <c r="G64" s="19"/>
      <c r="H64" s="17"/>
    </row>
    <row r="65" s="5" customFormat="1" ht="27.95" customHeight="1" spans="1:8">
      <c r="A65" s="18">
        <v>6</v>
      </c>
      <c r="B65" s="20" t="s">
        <v>61</v>
      </c>
      <c r="C65" s="27" t="s">
        <v>62</v>
      </c>
      <c r="D65" s="17" t="s">
        <v>49</v>
      </c>
      <c r="E65" s="18">
        <v>300</v>
      </c>
      <c r="F65" s="18"/>
      <c r="G65" s="19"/>
      <c r="H65" s="17"/>
    </row>
    <row r="66" s="5" customFormat="1" ht="27.95" customHeight="1" spans="1:8">
      <c r="A66" s="18">
        <v>7</v>
      </c>
      <c r="B66" s="20" t="s">
        <v>64</v>
      </c>
      <c r="C66" s="27" t="s">
        <v>65</v>
      </c>
      <c r="D66" s="17" t="s">
        <v>66</v>
      </c>
      <c r="E66" s="18">
        <v>508</v>
      </c>
      <c r="F66" s="18"/>
      <c r="G66" s="19"/>
      <c r="H66" s="17"/>
    </row>
    <row r="67" s="5" customFormat="1" ht="27.95" customHeight="1" spans="1:8">
      <c r="A67" s="18">
        <v>8</v>
      </c>
      <c r="B67" s="20" t="s">
        <v>131</v>
      </c>
      <c r="C67" s="27" t="s">
        <v>132</v>
      </c>
      <c r="D67" s="17" t="s">
        <v>49</v>
      </c>
      <c r="E67" s="18">
        <v>300</v>
      </c>
      <c r="F67" s="18"/>
      <c r="G67" s="19"/>
      <c r="H67" s="17"/>
    </row>
    <row r="68" s="5" customFormat="1" ht="27.95" customHeight="1" spans="1:8">
      <c r="A68" s="18">
        <v>9</v>
      </c>
      <c r="B68" s="20" t="s">
        <v>133</v>
      </c>
      <c r="C68" s="27" t="s">
        <v>134</v>
      </c>
      <c r="D68" s="17" t="s">
        <v>135</v>
      </c>
      <c r="E68" s="18">
        <v>100</v>
      </c>
      <c r="F68" s="18"/>
      <c r="G68" s="19"/>
      <c r="H68" s="17"/>
    </row>
    <row r="69" s="5" customFormat="1" ht="27.95" customHeight="1" spans="1:8">
      <c r="A69" s="18">
        <v>10</v>
      </c>
      <c r="B69" s="20" t="s">
        <v>136</v>
      </c>
      <c r="C69" s="27" t="s">
        <v>137</v>
      </c>
      <c r="D69" s="17" t="s">
        <v>135</v>
      </c>
      <c r="E69" s="18">
        <v>300</v>
      </c>
      <c r="F69" s="18"/>
      <c r="G69" s="19"/>
      <c r="H69" s="17"/>
    </row>
    <row r="70" s="5" customFormat="1" ht="27.95" customHeight="1" spans="1:8">
      <c r="A70" s="18">
        <v>11</v>
      </c>
      <c r="B70" s="20" t="s">
        <v>138</v>
      </c>
      <c r="C70" s="27" t="s">
        <v>139</v>
      </c>
      <c r="D70" s="17" t="s">
        <v>135</v>
      </c>
      <c r="E70" s="18">
        <v>24</v>
      </c>
      <c r="F70" s="18"/>
      <c r="G70" s="19"/>
      <c r="H70" s="17"/>
    </row>
    <row r="71" s="5" customFormat="1" ht="20.1" customHeight="1" spans="1:8">
      <c r="A71" s="18"/>
      <c r="B71" s="28" t="s">
        <v>67</v>
      </c>
      <c r="C71" s="29"/>
      <c r="D71" s="17"/>
      <c r="E71" s="18"/>
      <c r="F71" s="18"/>
      <c r="G71" s="19"/>
      <c r="H71" s="17"/>
    </row>
    <row r="72" s="5" customFormat="1" ht="20.1" customHeight="1" spans="1:8">
      <c r="A72" s="14"/>
      <c r="B72" s="28" t="s">
        <v>18</v>
      </c>
      <c r="C72" s="29"/>
      <c r="D72" s="17"/>
      <c r="E72" s="18"/>
      <c r="F72" s="18"/>
      <c r="G72" s="19"/>
      <c r="H72" s="17"/>
    </row>
    <row r="73" s="5" customFormat="1" ht="20.1" customHeight="1" spans="1:8">
      <c r="A73" s="14" t="s">
        <v>10</v>
      </c>
      <c r="B73" s="28" t="s">
        <v>140</v>
      </c>
      <c r="C73" s="29"/>
      <c r="D73" s="17"/>
      <c r="E73" s="18"/>
      <c r="F73" s="18"/>
      <c r="G73" s="19"/>
      <c r="H73" s="17"/>
    </row>
    <row r="74" s="5" customFormat="1" ht="20.1" customHeight="1" spans="1:8">
      <c r="A74" s="14" t="s">
        <v>27</v>
      </c>
      <c r="B74" s="28" t="s">
        <v>141</v>
      </c>
      <c r="C74" s="29"/>
      <c r="D74" s="17"/>
      <c r="E74" s="18"/>
      <c r="F74" s="18"/>
      <c r="G74" s="19"/>
      <c r="H74" s="17"/>
    </row>
    <row r="75" s="5" customFormat="1" ht="192.95" customHeight="1" spans="1:8">
      <c r="A75" s="18">
        <v>1</v>
      </c>
      <c r="B75" s="20" t="s">
        <v>142</v>
      </c>
      <c r="C75" s="36" t="s">
        <v>143</v>
      </c>
      <c r="D75" s="17" t="s">
        <v>144</v>
      </c>
      <c r="E75" s="18">
        <v>6</v>
      </c>
      <c r="F75" s="18"/>
      <c r="G75" s="19"/>
      <c r="H75" s="17"/>
    </row>
    <row r="76" s="5" customFormat="1" ht="174" customHeight="1" spans="1:8">
      <c r="A76" s="18">
        <v>2</v>
      </c>
      <c r="B76" s="20" t="s">
        <v>145</v>
      </c>
      <c r="C76" s="25" t="s">
        <v>146</v>
      </c>
      <c r="D76" s="17" t="s">
        <v>144</v>
      </c>
      <c r="E76" s="18">
        <v>4</v>
      </c>
      <c r="F76" s="19"/>
      <c r="G76" s="19"/>
      <c r="H76" s="17"/>
    </row>
    <row r="77" s="5" customFormat="1" ht="168" customHeight="1" spans="1:8">
      <c r="A77" s="18">
        <v>3</v>
      </c>
      <c r="B77" s="20" t="s">
        <v>147</v>
      </c>
      <c r="C77" s="36" t="s">
        <v>148</v>
      </c>
      <c r="D77" s="17" t="s">
        <v>94</v>
      </c>
      <c r="E77" s="18">
        <v>3</v>
      </c>
      <c r="F77" s="18"/>
      <c r="G77" s="19"/>
      <c r="H77" s="17"/>
    </row>
    <row r="78" s="5" customFormat="1" ht="33" customHeight="1" spans="1:8">
      <c r="A78" s="18">
        <v>4</v>
      </c>
      <c r="B78" s="20" t="s">
        <v>149</v>
      </c>
      <c r="C78" s="27" t="s">
        <v>150</v>
      </c>
      <c r="D78" s="17" t="s">
        <v>30</v>
      </c>
      <c r="E78" s="18">
        <v>3</v>
      </c>
      <c r="F78" s="18"/>
      <c r="G78" s="19"/>
      <c r="H78" s="17"/>
    </row>
    <row r="79" s="5" customFormat="1" ht="212.1" customHeight="1" spans="1:8">
      <c r="A79" s="18">
        <v>5</v>
      </c>
      <c r="B79" s="20" t="s">
        <v>151</v>
      </c>
      <c r="C79" s="21" t="s">
        <v>152</v>
      </c>
      <c r="D79" s="17" t="s">
        <v>144</v>
      </c>
      <c r="E79" s="18">
        <v>4</v>
      </c>
      <c r="F79" s="18"/>
      <c r="G79" s="19"/>
      <c r="H79" s="17"/>
    </row>
    <row r="80" s="5" customFormat="1" ht="213" customHeight="1" spans="1:8">
      <c r="A80" s="18">
        <v>6</v>
      </c>
      <c r="B80" s="20" t="s">
        <v>153</v>
      </c>
      <c r="C80" s="21" t="s">
        <v>154</v>
      </c>
      <c r="D80" s="17" t="s">
        <v>144</v>
      </c>
      <c r="E80" s="18">
        <v>4</v>
      </c>
      <c r="F80" s="18"/>
      <c r="G80" s="19"/>
      <c r="H80" s="17"/>
    </row>
    <row r="81" s="5" customFormat="1" ht="191.1" customHeight="1" spans="1:8">
      <c r="A81" s="18">
        <v>7</v>
      </c>
      <c r="B81" s="20" t="s">
        <v>155</v>
      </c>
      <c r="C81" s="36" t="s">
        <v>156</v>
      </c>
      <c r="D81" s="17" t="s">
        <v>144</v>
      </c>
      <c r="E81" s="18">
        <v>2</v>
      </c>
      <c r="F81" s="18"/>
      <c r="G81" s="19"/>
      <c r="H81" s="17"/>
    </row>
    <row r="82" s="5" customFormat="1" ht="164" customHeight="1" spans="1:8">
      <c r="A82" s="18">
        <v>8</v>
      </c>
      <c r="B82" s="20" t="s">
        <v>157</v>
      </c>
      <c r="C82" s="36" t="s">
        <v>158</v>
      </c>
      <c r="D82" s="17" t="s">
        <v>144</v>
      </c>
      <c r="E82" s="18">
        <v>1</v>
      </c>
      <c r="F82" s="18"/>
      <c r="G82" s="19"/>
      <c r="H82" s="17"/>
    </row>
    <row r="83" s="5" customFormat="1" ht="137.1" customHeight="1" spans="1:8">
      <c r="A83" s="18">
        <v>9</v>
      </c>
      <c r="B83" s="20" t="s">
        <v>159</v>
      </c>
      <c r="C83" s="21" t="s">
        <v>160</v>
      </c>
      <c r="D83" s="17" t="s">
        <v>144</v>
      </c>
      <c r="E83" s="18">
        <v>8</v>
      </c>
      <c r="F83" s="19"/>
      <c r="G83" s="19"/>
      <c r="H83" s="17"/>
    </row>
    <row r="84" s="5" customFormat="1" ht="20.1" customHeight="1" spans="1:8">
      <c r="A84" s="18"/>
      <c r="B84" s="28" t="s">
        <v>67</v>
      </c>
      <c r="C84" s="29"/>
      <c r="D84" s="17"/>
      <c r="E84" s="18"/>
      <c r="F84" s="19"/>
      <c r="G84" s="19"/>
      <c r="H84" s="17"/>
    </row>
    <row r="85" s="5" customFormat="1" ht="20.1" customHeight="1" spans="1:8">
      <c r="A85" s="14" t="s">
        <v>68</v>
      </c>
      <c r="B85" s="28" t="s">
        <v>161</v>
      </c>
      <c r="C85" s="29"/>
      <c r="D85" s="17"/>
      <c r="E85" s="18"/>
      <c r="F85" s="18"/>
      <c r="G85" s="19"/>
      <c r="H85" s="17"/>
    </row>
    <row r="86" s="5" customFormat="1" ht="147" customHeight="1" spans="1:8">
      <c r="A86" s="18">
        <v>1</v>
      </c>
      <c r="B86" s="20" t="s">
        <v>162</v>
      </c>
      <c r="C86" s="36" t="s">
        <v>163</v>
      </c>
      <c r="D86" s="17" t="s">
        <v>94</v>
      </c>
      <c r="E86" s="18">
        <v>1</v>
      </c>
      <c r="F86" s="18"/>
      <c r="G86" s="19"/>
      <c r="H86" s="17"/>
    </row>
    <row r="87" s="5" customFormat="1" ht="24" customHeight="1" spans="1:8">
      <c r="A87" s="18">
        <v>2</v>
      </c>
      <c r="B87" s="20" t="s">
        <v>164</v>
      </c>
      <c r="C87" s="27" t="s">
        <v>165</v>
      </c>
      <c r="D87" s="17" t="s">
        <v>94</v>
      </c>
      <c r="E87" s="18">
        <v>1</v>
      </c>
      <c r="F87" s="18"/>
      <c r="G87" s="19"/>
      <c r="H87" s="17"/>
    </row>
    <row r="88" s="5" customFormat="1" ht="165" customHeight="1" spans="1:8">
      <c r="A88" s="18">
        <v>3</v>
      </c>
      <c r="B88" s="20" t="s">
        <v>166</v>
      </c>
      <c r="C88" s="21" t="s">
        <v>167</v>
      </c>
      <c r="D88" s="17" t="s">
        <v>94</v>
      </c>
      <c r="E88" s="18">
        <v>2</v>
      </c>
      <c r="F88" s="19"/>
      <c r="G88" s="19"/>
      <c r="H88" s="17"/>
    </row>
    <row r="89" s="5" customFormat="1" ht="36.95" customHeight="1" spans="1:8">
      <c r="A89" s="18">
        <v>4</v>
      </c>
      <c r="B89" s="20" t="s">
        <v>168</v>
      </c>
      <c r="C89" s="37" t="s">
        <v>169</v>
      </c>
      <c r="D89" s="17" t="s">
        <v>144</v>
      </c>
      <c r="E89" s="18">
        <v>2</v>
      </c>
      <c r="F89" s="18"/>
      <c r="G89" s="19"/>
      <c r="H89" s="17"/>
    </row>
    <row r="90" s="5" customFormat="1" ht="33" customHeight="1" spans="1:8">
      <c r="A90" s="18">
        <v>5</v>
      </c>
      <c r="B90" s="20" t="s">
        <v>170</v>
      </c>
      <c r="C90" s="37" t="s">
        <v>171</v>
      </c>
      <c r="D90" s="17" t="s">
        <v>172</v>
      </c>
      <c r="E90" s="18">
        <v>1</v>
      </c>
      <c r="F90" s="18"/>
      <c r="G90" s="19"/>
      <c r="H90" s="17"/>
    </row>
    <row r="91" s="5" customFormat="1" ht="180" customHeight="1" spans="1:8">
      <c r="A91" s="18">
        <v>6</v>
      </c>
      <c r="B91" s="20" t="s">
        <v>173</v>
      </c>
      <c r="C91" s="21" t="s">
        <v>174</v>
      </c>
      <c r="D91" s="17" t="s">
        <v>94</v>
      </c>
      <c r="E91" s="18">
        <v>1</v>
      </c>
      <c r="F91" s="18"/>
      <c r="G91" s="19"/>
      <c r="H91" s="17"/>
    </row>
    <row r="92" s="5" customFormat="1" ht="140" customHeight="1" spans="1:8">
      <c r="A92" s="18">
        <v>7</v>
      </c>
      <c r="B92" s="20" t="s">
        <v>175</v>
      </c>
      <c r="C92" s="21" t="s">
        <v>176</v>
      </c>
      <c r="D92" s="17" t="s">
        <v>94</v>
      </c>
      <c r="E92" s="18">
        <v>2</v>
      </c>
      <c r="F92" s="18"/>
      <c r="G92" s="19"/>
      <c r="H92" s="17"/>
    </row>
    <row r="93" s="5" customFormat="1" ht="379" customHeight="1" spans="1:8">
      <c r="A93" s="18">
        <v>8</v>
      </c>
      <c r="B93" s="20" t="s">
        <v>177</v>
      </c>
      <c r="C93" s="21" t="s">
        <v>178</v>
      </c>
      <c r="D93" s="17" t="s">
        <v>94</v>
      </c>
      <c r="E93" s="18">
        <v>1</v>
      </c>
      <c r="F93" s="18"/>
      <c r="G93" s="19"/>
      <c r="H93" s="17"/>
    </row>
    <row r="94" s="5" customFormat="1" ht="93.95" customHeight="1" spans="1:8">
      <c r="A94" s="18">
        <v>9</v>
      </c>
      <c r="B94" s="20" t="s">
        <v>179</v>
      </c>
      <c r="C94" s="21" t="s">
        <v>180</v>
      </c>
      <c r="D94" s="17" t="s">
        <v>94</v>
      </c>
      <c r="E94" s="18">
        <v>1</v>
      </c>
      <c r="F94" s="18"/>
      <c r="G94" s="19"/>
      <c r="H94" s="17"/>
    </row>
    <row r="95" s="5" customFormat="1" ht="110.1" customHeight="1" spans="1:8">
      <c r="A95" s="18">
        <v>10</v>
      </c>
      <c r="B95" s="20" t="s">
        <v>181</v>
      </c>
      <c r="C95" s="21" t="s">
        <v>182</v>
      </c>
      <c r="D95" s="17" t="s">
        <v>94</v>
      </c>
      <c r="E95" s="18">
        <v>2</v>
      </c>
      <c r="F95" s="18"/>
      <c r="G95" s="19"/>
      <c r="H95" s="17"/>
    </row>
    <row r="96" s="5" customFormat="1" ht="28" customHeight="1" spans="1:8">
      <c r="A96" s="18">
        <v>11</v>
      </c>
      <c r="B96" s="20" t="s">
        <v>183</v>
      </c>
      <c r="C96" s="27" t="s">
        <v>184</v>
      </c>
      <c r="D96" s="17" t="s">
        <v>94</v>
      </c>
      <c r="E96" s="18">
        <v>1</v>
      </c>
      <c r="F96" s="18"/>
      <c r="G96" s="19"/>
      <c r="H96" s="17"/>
    </row>
    <row r="97" s="5" customFormat="1" ht="63" customHeight="1" spans="1:8">
      <c r="A97" s="18">
        <v>12</v>
      </c>
      <c r="B97" s="20" t="s">
        <v>185</v>
      </c>
      <c r="C97" s="21" t="s">
        <v>186</v>
      </c>
      <c r="D97" s="17" t="s">
        <v>94</v>
      </c>
      <c r="E97" s="18">
        <v>1</v>
      </c>
      <c r="F97" s="18"/>
      <c r="G97" s="19"/>
      <c r="H97" s="17"/>
    </row>
    <row r="98" s="5" customFormat="1" ht="20.1" customHeight="1" spans="1:8">
      <c r="A98" s="18"/>
      <c r="B98" s="28" t="s">
        <v>67</v>
      </c>
      <c r="C98" s="29"/>
      <c r="D98" s="17"/>
      <c r="E98" s="18"/>
      <c r="F98" s="18"/>
      <c r="G98" s="19"/>
      <c r="H98" s="17"/>
    </row>
    <row r="99" s="5" customFormat="1" ht="20.1" customHeight="1" spans="1:8">
      <c r="A99" s="18" t="s">
        <v>104</v>
      </c>
      <c r="B99" s="28" t="s">
        <v>187</v>
      </c>
      <c r="C99" s="29"/>
      <c r="D99" s="17"/>
      <c r="E99" s="18"/>
      <c r="F99" s="18"/>
      <c r="G99" s="19"/>
      <c r="H99" s="17"/>
    </row>
    <row r="100" s="5" customFormat="1" ht="28" customHeight="1" spans="1:8">
      <c r="A100" s="18">
        <v>1</v>
      </c>
      <c r="B100" s="20" t="s">
        <v>188</v>
      </c>
      <c r="C100" s="17" t="s">
        <v>189</v>
      </c>
      <c r="D100" s="17" t="s">
        <v>94</v>
      </c>
      <c r="E100" s="18">
        <f>1+1</f>
        <v>2</v>
      </c>
      <c r="F100" s="18"/>
      <c r="G100" s="19"/>
      <c r="H100" s="17"/>
    </row>
    <row r="101" s="5" customFormat="1" ht="171" customHeight="1" spans="1:8">
      <c r="A101" s="18">
        <v>2</v>
      </c>
      <c r="B101" s="20" t="s">
        <v>190</v>
      </c>
      <c r="C101" s="21" t="s">
        <v>191</v>
      </c>
      <c r="D101" s="17" t="s">
        <v>94</v>
      </c>
      <c r="E101" s="18">
        <v>2</v>
      </c>
      <c r="F101" s="18"/>
      <c r="G101" s="19"/>
      <c r="H101" s="17"/>
    </row>
    <row r="102" s="5" customFormat="1" ht="262" customHeight="1" spans="1:8">
      <c r="A102" s="18">
        <v>3</v>
      </c>
      <c r="B102" s="20" t="s">
        <v>192</v>
      </c>
      <c r="C102" s="25" t="s">
        <v>193</v>
      </c>
      <c r="D102" s="17" t="s">
        <v>94</v>
      </c>
      <c r="E102" s="18">
        <f>9+11</f>
        <v>20</v>
      </c>
      <c r="F102" s="18"/>
      <c r="G102" s="19"/>
      <c r="H102" s="17"/>
    </row>
    <row r="103" s="5" customFormat="1" ht="147" customHeight="1" spans="1:8">
      <c r="A103" s="18">
        <v>4</v>
      </c>
      <c r="B103" s="20" t="s">
        <v>194</v>
      </c>
      <c r="C103" s="21" t="s">
        <v>195</v>
      </c>
      <c r="D103" s="17" t="s">
        <v>30</v>
      </c>
      <c r="E103" s="18">
        <v>4</v>
      </c>
      <c r="F103" s="18"/>
      <c r="G103" s="19"/>
      <c r="H103" s="17"/>
    </row>
    <row r="104" s="5" customFormat="1" ht="39" customHeight="1" spans="1:8">
      <c r="A104" s="18">
        <v>5</v>
      </c>
      <c r="B104" s="20" t="s">
        <v>196</v>
      </c>
      <c r="C104" s="27" t="s">
        <v>197</v>
      </c>
      <c r="D104" s="17" t="s">
        <v>30</v>
      </c>
      <c r="E104" s="18">
        <v>4</v>
      </c>
      <c r="F104" s="18"/>
      <c r="G104" s="19"/>
      <c r="H104" s="17"/>
    </row>
    <row r="105" s="5" customFormat="1" ht="56" customHeight="1" spans="1:8">
      <c r="A105" s="18">
        <v>6</v>
      </c>
      <c r="B105" s="20" t="s">
        <v>198</v>
      </c>
      <c r="C105" s="21" t="s">
        <v>199</v>
      </c>
      <c r="D105" s="17" t="s">
        <v>200</v>
      </c>
      <c r="E105" s="18">
        <v>4</v>
      </c>
      <c r="F105" s="18"/>
      <c r="G105" s="19"/>
      <c r="H105" s="17"/>
    </row>
    <row r="106" s="5" customFormat="1" ht="211" customHeight="1" spans="1:8">
      <c r="A106" s="18">
        <v>7</v>
      </c>
      <c r="B106" s="20" t="s">
        <v>201</v>
      </c>
      <c r="C106" s="21" t="s">
        <v>202</v>
      </c>
      <c r="D106" s="17" t="s">
        <v>30</v>
      </c>
      <c r="E106" s="18">
        <v>1</v>
      </c>
      <c r="F106" s="18"/>
      <c r="G106" s="19"/>
      <c r="H106" s="17"/>
    </row>
    <row r="107" s="5" customFormat="1" ht="30.95" customHeight="1" spans="1:8">
      <c r="A107" s="18">
        <v>8</v>
      </c>
      <c r="B107" s="20" t="s">
        <v>203</v>
      </c>
      <c r="C107" s="27" t="s">
        <v>203</v>
      </c>
      <c r="D107" s="17" t="s">
        <v>172</v>
      </c>
      <c r="E107" s="18">
        <v>6</v>
      </c>
      <c r="F107" s="18"/>
      <c r="G107" s="19"/>
      <c r="H107" s="17"/>
    </row>
    <row r="108" s="5" customFormat="1" ht="30.95" customHeight="1" spans="1:8">
      <c r="A108" s="18">
        <v>9</v>
      </c>
      <c r="B108" s="20" t="s">
        <v>204</v>
      </c>
      <c r="C108" s="27" t="s">
        <v>204</v>
      </c>
      <c r="D108" s="17" t="s">
        <v>172</v>
      </c>
      <c r="E108" s="18">
        <v>6</v>
      </c>
      <c r="F108" s="18"/>
      <c r="G108" s="19"/>
      <c r="H108" s="17"/>
    </row>
    <row r="109" s="5" customFormat="1" ht="20.1" customHeight="1" spans="1:8">
      <c r="A109" s="18"/>
      <c r="B109" s="28" t="s">
        <v>67</v>
      </c>
      <c r="C109" s="29"/>
      <c r="D109" s="17"/>
      <c r="E109" s="18"/>
      <c r="F109" s="18"/>
      <c r="G109" s="19"/>
      <c r="H109" s="17"/>
    </row>
    <row r="110" s="5" customFormat="1" ht="20.1" customHeight="1" spans="1:8">
      <c r="A110" s="18" t="s">
        <v>121</v>
      </c>
      <c r="B110" s="28" t="s">
        <v>205</v>
      </c>
      <c r="C110" s="29"/>
      <c r="D110" s="17"/>
      <c r="E110" s="18"/>
      <c r="F110" s="18"/>
      <c r="G110" s="19"/>
      <c r="H110" s="17"/>
    </row>
    <row r="111" s="5" customFormat="1" ht="20" customHeight="1" spans="1:8">
      <c r="A111" s="18">
        <v>1</v>
      </c>
      <c r="B111" s="20" t="s">
        <v>206</v>
      </c>
      <c r="C111" s="17" t="s">
        <v>207</v>
      </c>
      <c r="D111" s="17" t="s">
        <v>30</v>
      </c>
      <c r="E111" s="18">
        <v>6</v>
      </c>
      <c r="F111" s="18"/>
      <c r="G111" s="19"/>
      <c r="H111" s="17"/>
    </row>
    <row r="112" s="5" customFormat="1" ht="20.1" customHeight="1" spans="1:8">
      <c r="A112" s="18">
        <v>2</v>
      </c>
      <c r="B112" s="20" t="s">
        <v>208</v>
      </c>
      <c r="C112" s="17" t="s">
        <v>209</v>
      </c>
      <c r="D112" s="17" t="s">
        <v>30</v>
      </c>
      <c r="E112" s="18">
        <v>6</v>
      </c>
      <c r="F112" s="18"/>
      <c r="G112" s="19"/>
      <c r="H112" s="17"/>
    </row>
    <row r="113" s="5" customFormat="1" ht="69" customHeight="1" spans="1:8">
      <c r="A113" s="18">
        <v>3</v>
      </c>
      <c r="B113" s="20" t="s">
        <v>210</v>
      </c>
      <c r="C113" s="27" t="s">
        <v>211</v>
      </c>
      <c r="D113" s="17" t="s">
        <v>94</v>
      </c>
      <c r="E113" s="18">
        <v>4</v>
      </c>
      <c r="F113" s="18"/>
      <c r="G113" s="19"/>
      <c r="H113" s="17"/>
    </row>
    <row r="114" s="5" customFormat="1" ht="102" customHeight="1" spans="1:8">
      <c r="A114" s="18">
        <v>4</v>
      </c>
      <c r="B114" s="20" t="s">
        <v>212</v>
      </c>
      <c r="C114" s="27" t="s">
        <v>213</v>
      </c>
      <c r="D114" s="17" t="s">
        <v>214</v>
      </c>
      <c r="E114" s="18">
        <v>2</v>
      </c>
      <c r="F114" s="18"/>
      <c r="G114" s="19"/>
      <c r="H114" s="17"/>
    </row>
    <row r="115" s="5" customFormat="1" ht="20.1" customHeight="1" spans="1:8">
      <c r="A115" s="18"/>
      <c r="B115" s="28" t="s">
        <v>67</v>
      </c>
      <c r="C115" s="29"/>
      <c r="D115" s="17"/>
      <c r="E115" s="18"/>
      <c r="F115" s="18"/>
      <c r="G115" s="19"/>
      <c r="H115" s="17"/>
    </row>
    <row r="116" s="5" customFormat="1" ht="20.1" customHeight="1" spans="1:8">
      <c r="A116" s="14" t="s">
        <v>215</v>
      </c>
      <c r="B116" s="28" t="s">
        <v>122</v>
      </c>
      <c r="C116" s="29"/>
      <c r="D116" s="17"/>
      <c r="E116" s="18"/>
      <c r="F116" s="18"/>
      <c r="G116" s="19"/>
      <c r="H116" s="17"/>
    </row>
    <row r="117" s="5" customFormat="1" ht="36.95" customHeight="1" spans="1:8">
      <c r="A117" s="18">
        <v>1</v>
      </c>
      <c r="B117" s="20" t="s">
        <v>216</v>
      </c>
      <c r="C117" s="27" t="s">
        <v>217</v>
      </c>
      <c r="D117" s="17" t="s">
        <v>94</v>
      </c>
      <c r="E117" s="18">
        <v>2</v>
      </c>
      <c r="F117" s="18"/>
      <c r="G117" s="19"/>
      <c r="H117" s="17"/>
    </row>
    <row r="118" s="5" customFormat="1" ht="35.1" customHeight="1" spans="1:8">
      <c r="A118" s="18">
        <v>2</v>
      </c>
      <c r="B118" s="20" t="s">
        <v>216</v>
      </c>
      <c r="C118" s="27" t="s">
        <v>218</v>
      </c>
      <c r="D118" s="17" t="s">
        <v>94</v>
      </c>
      <c r="E118" s="18">
        <v>4</v>
      </c>
      <c r="F118" s="18"/>
      <c r="G118" s="19"/>
      <c r="H118" s="17"/>
    </row>
    <row r="119" s="5" customFormat="1" ht="74.1" customHeight="1" spans="1:8">
      <c r="A119" s="18">
        <v>3</v>
      </c>
      <c r="B119" s="20" t="s">
        <v>219</v>
      </c>
      <c r="C119" s="27" t="s">
        <v>220</v>
      </c>
      <c r="D119" s="17" t="s">
        <v>49</v>
      </c>
      <c r="E119" s="18">
        <v>500</v>
      </c>
      <c r="F119" s="18"/>
      <c r="G119" s="19"/>
      <c r="H119" s="17"/>
    </row>
    <row r="120" s="5" customFormat="1" ht="69" customHeight="1" spans="1:8">
      <c r="A120" s="18">
        <v>4</v>
      </c>
      <c r="B120" s="20" t="s">
        <v>219</v>
      </c>
      <c r="C120" s="27" t="s">
        <v>221</v>
      </c>
      <c r="D120" s="17" t="s">
        <v>49</v>
      </c>
      <c r="E120" s="18">
        <v>1500</v>
      </c>
      <c r="F120" s="18"/>
      <c r="G120" s="19"/>
      <c r="H120" s="17"/>
    </row>
    <row r="121" s="5" customFormat="1" ht="30" customHeight="1" spans="1:8">
      <c r="A121" s="18">
        <v>5</v>
      </c>
      <c r="B121" s="20" t="s">
        <v>222</v>
      </c>
      <c r="C121" s="27" t="s">
        <v>223</v>
      </c>
      <c r="D121" s="17" t="s">
        <v>49</v>
      </c>
      <c r="E121" s="18">
        <v>100</v>
      </c>
      <c r="F121" s="18"/>
      <c r="G121" s="19"/>
      <c r="H121" s="17"/>
    </row>
    <row r="122" s="5" customFormat="1" ht="38.1" customHeight="1" spans="1:8">
      <c r="A122" s="18">
        <v>6</v>
      </c>
      <c r="B122" s="20" t="s">
        <v>224</v>
      </c>
      <c r="C122" s="27" t="s">
        <v>225</v>
      </c>
      <c r="D122" s="17" t="s">
        <v>226</v>
      </c>
      <c r="E122" s="18">
        <v>10</v>
      </c>
      <c r="F122" s="18"/>
      <c r="G122" s="19"/>
      <c r="H122" s="17"/>
    </row>
    <row r="123" s="5" customFormat="1" ht="81" customHeight="1" spans="1:8">
      <c r="A123" s="18">
        <v>7</v>
      </c>
      <c r="B123" s="20" t="s">
        <v>227</v>
      </c>
      <c r="C123" s="27" t="s">
        <v>228</v>
      </c>
      <c r="D123" s="17" t="s">
        <v>49</v>
      </c>
      <c r="E123" s="18">
        <v>200</v>
      </c>
      <c r="F123" s="18"/>
      <c r="G123" s="19"/>
      <c r="H123" s="17"/>
    </row>
    <row r="124" s="5" customFormat="1" ht="33.95" customHeight="1" spans="1:8">
      <c r="A124" s="18">
        <v>8</v>
      </c>
      <c r="B124" s="20" t="s">
        <v>229</v>
      </c>
      <c r="C124" s="27" t="s">
        <v>230</v>
      </c>
      <c r="D124" s="17" t="s">
        <v>214</v>
      </c>
      <c r="E124" s="18">
        <v>50</v>
      </c>
      <c r="F124" s="18"/>
      <c r="G124" s="19"/>
      <c r="H124" s="17"/>
    </row>
    <row r="125" s="5" customFormat="1" ht="72" customHeight="1" spans="1:8">
      <c r="A125" s="18">
        <v>9</v>
      </c>
      <c r="B125" s="20" t="s">
        <v>231</v>
      </c>
      <c r="C125" s="27" t="s">
        <v>232</v>
      </c>
      <c r="D125" s="17" t="s">
        <v>135</v>
      </c>
      <c r="E125" s="18">
        <v>25</v>
      </c>
      <c r="F125" s="18"/>
      <c r="G125" s="19"/>
      <c r="H125" s="17"/>
    </row>
    <row r="126" s="5" customFormat="1" ht="51.95" customHeight="1" spans="1:8">
      <c r="A126" s="18">
        <v>10</v>
      </c>
      <c r="B126" s="20" t="s">
        <v>233</v>
      </c>
      <c r="C126" s="27" t="s">
        <v>234</v>
      </c>
      <c r="D126" s="17" t="s">
        <v>135</v>
      </c>
      <c r="E126" s="18">
        <v>20</v>
      </c>
      <c r="F126" s="18"/>
      <c r="G126" s="19"/>
      <c r="H126" s="17"/>
    </row>
    <row r="127" s="5" customFormat="1" ht="35.1" customHeight="1" spans="1:8">
      <c r="A127" s="18">
        <v>11</v>
      </c>
      <c r="B127" s="20" t="s">
        <v>235</v>
      </c>
      <c r="C127" s="27" t="s">
        <v>236</v>
      </c>
      <c r="D127" s="17" t="s">
        <v>49</v>
      </c>
      <c r="E127" s="18">
        <v>200</v>
      </c>
      <c r="F127" s="18"/>
      <c r="G127" s="19"/>
      <c r="H127" s="17"/>
    </row>
    <row r="128" s="5" customFormat="1" ht="30" customHeight="1" spans="1:8">
      <c r="A128" s="18">
        <v>12</v>
      </c>
      <c r="B128" s="20" t="s">
        <v>237</v>
      </c>
      <c r="C128" s="38" t="s">
        <v>129</v>
      </c>
      <c r="D128" s="17" t="s">
        <v>49</v>
      </c>
      <c r="E128" s="18">
        <f>2*300</f>
        <v>600</v>
      </c>
      <c r="F128" s="18"/>
      <c r="G128" s="19"/>
      <c r="H128" s="17"/>
    </row>
    <row r="129" s="5" customFormat="1" ht="143.1" customHeight="1" spans="1:8">
      <c r="A129" s="18">
        <v>13</v>
      </c>
      <c r="B129" s="20" t="s">
        <v>238</v>
      </c>
      <c r="C129" s="27" t="s">
        <v>239</v>
      </c>
      <c r="D129" s="17" t="s">
        <v>94</v>
      </c>
      <c r="E129" s="18">
        <v>2</v>
      </c>
      <c r="F129" s="18"/>
      <c r="G129" s="19"/>
      <c r="H129" s="17"/>
    </row>
    <row r="130" s="5" customFormat="1" ht="63" customHeight="1" spans="1:8">
      <c r="A130" s="18">
        <v>14</v>
      </c>
      <c r="B130" s="20" t="s">
        <v>240</v>
      </c>
      <c r="C130" s="27" t="s">
        <v>241</v>
      </c>
      <c r="D130" s="17" t="s">
        <v>94</v>
      </c>
      <c r="E130" s="18">
        <v>1</v>
      </c>
      <c r="F130" s="18"/>
      <c r="G130" s="19"/>
      <c r="H130" s="17"/>
    </row>
    <row r="131" s="5" customFormat="1" ht="20.1" customHeight="1" spans="1:8">
      <c r="A131" s="18">
        <v>15</v>
      </c>
      <c r="B131" s="20" t="s">
        <v>242</v>
      </c>
      <c r="C131" s="27" t="s">
        <v>243</v>
      </c>
      <c r="D131" s="17" t="s">
        <v>94</v>
      </c>
      <c r="E131" s="18">
        <v>1</v>
      </c>
      <c r="F131" s="18"/>
      <c r="G131" s="19"/>
      <c r="H131" s="17"/>
    </row>
    <row r="132" s="5" customFormat="1" ht="20.1" customHeight="1" spans="1:8">
      <c r="A132" s="18">
        <v>16</v>
      </c>
      <c r="B132" s="20" t="s">
        <v>244</v>
      </c>
      <c r="C132" s="27" t="s">
        <v>245</v>
      </c>
      <c r="D132" s="17" t="s">
        <v>94</v>
      </c>
      <c r="E132" s="18">
        <v>2</v>
      </c>
      <c r="F132" s="18"/>
      <c r="G132" s="19"/>
      <c r="H132" s="17"/>
    </row>
    <row r="133" s="5" customFormat="1" ht="20.1" customHeight="1" spans="1:8">
      <c r="A133" s="18">
        <v>17</v>
      </c>
      <c r="B133" s="20" t="s">
        <v>246</v>
      </c>
      <c r="C133" s="27" t="s">
        <v>247</v>
      </c>
      <c r="D133" s="17" t="s">
        <v>94</v>
      </c>
      <c r="E133" s="18">
        <v>1</v>
      </c>
      <c r="F133" s="18"/>
      <c r="G133" s="19"/>
      <c r="H133" s="17"/>
    </row>
    <row r="134" s="5" customFormat="1" ht="27.95" customHeight="1" spans="1:8">
      <c r="A134" s="18">
        <v>18</v>
      </c>
      <c r="B134" s="20" t="s">
        <v>61</v>
      </c>
      <c r="C134" s="27" t="s">
        <v>248</v>
      </c>
      <c r="D134" s="17" t="s">
        <v>49</v>
      </c>
      <c r="E134" s="18">
        <v>150</v>
      </c>
      <c r="F134" s="18"/>
      <c r="G134" s="19"/>
      <c r="H134" s="17"/>
    </row>
    <row r="135" s="5" customFormat="1" ht="27.95" customHeight="1" spans="1:8">
      <c r="A135" s="18">
        <v>19</v>
      </c>
      <c r="B135" s="20" t="s">
        <v>61</v>
      </c>
      <c r="C135" s="27" t="s">
        <v>249</v>
      </c>
      <c r="D135" s="17" t="s">
        <v>49</v>
      </c>
      <c r="E135" s="18">
        <v>300</v>
      </c>
      <c r="F135" s="18"/>
      <c r="G135" s="19"/>
      <c r="H135" s="17"/>
    </row>
    <row r="136" s="5" customFormat="1" ht="27.95" customHeight="1" spans="1:8">
      <c r="A136" s="18">
        <v>20</v>
      </c>
      <c r="B136" s="20" t="s">
        <v>64</v>
      </c>
      <c r="C136" s="27" t="s">
        <v>65</v>
      </c>
      <c r="D136" s="17" t="s">
        <v>66</v>
      </c>
      <c r="E136" s="18">
        <v>508</v>
      </c>
      <c r="F136" s="18"/>
      <c r="G136" s="19"/>
      <c r="H136" s="17"/>
    </row>
    <row r="137" s="5" customFormat="1" ht="27.95" customHeight="1" spans="1:8">
      <c r="A137" s="18">
        <v>21</v>
      </c>
      <c r="B137" s="20" t="s">
        <v>131</v>
      </c>
      <c r="C137" s="27" t="s">
        <v>250</v>
      </c>
      <c r="D137" s="17" t="s">
        <v>49</v>
      </c>
      <c r="E137" s="18">
        <v>300</v>
      </c>
      <c r="F137" s="22"/>
      <c r="G137" s="19"/>
      <c r="H137" s="17"/>
    </row>
    <row r="138" s="5" customFormat="1" ht="20.1" customHeight="1" spans="1:8">
      <c r="A138" s="18"/>
      <c r="B138" s="28" t="s">
        <v>67</v>
      </c>
      <c r="C138" s="29"/>
      <c r="D138" s="17"/>
      <c r="E138" s="18"/>
      <c r="F138" s="18"/>
      <c r="G138" s="19"/>
      <c r="H138" s="17"/>
    </row>
    <row r="139" s="5" customFormat="1" ht="20.1" customHeight="1" spans="1:8">
      <c r="A139" s="14"/>
      <c r="B139" s="28" t="s">
        <v>18</v>
      </c>
      <c r="C139" s="29"/>
      <c r="D139" s="17"/>
      <c r="E139" s="18"/>
      <c r="F139" s="18"/>
      <c r="G139" s="19"/>
      <c r="H139" s="17"/>
    </row>
    <row r="140" s="5" customFormat="1" ht="20.1" customHeight="1" spans="1:8">
      <c r="A140" s="14" t="s">
        <v>12</v>
      </c>
      <c r="B140" s="28" t="s">
        <v>13</v>
      </c>
      <c r="C140" s="29"/>
      <c r="D140" s="17"/>
      <c r="E140" s="18"/>
      <c r="F140" s="18"/>
      <c r="G140" s="19"/>
      <c r="H140" s="17"/>
    </row>
    <row r="141" s="5" customFormat="1" ht="278" customHeight="1" spans="1:8">
      <c r="A141" s="18">
        <v>1</v>
      </c>
      <c r="B141" s="20" t="s">
        <v>251</v>
      </c>
      <c r="C141" s="21" t="s">
        <v>252</v>
      </c>
      <c r="D141" s="17" t="s">
        <v>253</v>
      </c>
      <c r="E141" s="18">
        <v>104.72</v>
      </c>
      <c r="F141" s="18"/>
      <c r="G141" s="19"/>
      <c r="H141" s="17"/>
    </row>
    <row r="142" s="5" customFormat="1" ht="252" customHeight="1" spans="1:8">
      <c r="A142" s="18">
        <v>2</v>
      </c>
      <c r="B142" s="20" t="s">
        <v>254</v>
      </c>
      <c r="C142" s="21" t="s">
        <v>255</v>
      </c>
      <c r="D142" s="17" t="s">
        <v>94</v>
      </c>
      <c r="E142" s="18">
        <v>1</v>
      </c>
      <c r="F142" s="18"/>
      <c r="G142" s="19"/>
      <c r="H142" s="17"/>
    </row>
    <row r="143" s="5" customFormat="1" ht="150" customHeight="1" spans="1:8">
      <c r="A143" s="18">
        <v>3</v>
      </c>
      <c r="B143" s="20" t="s">
        <v>256</v>
      </c>
      <c r="C143" s="21" t="s">
        <v>257</v>
      </c>
      <c r="D143" s="17" t="s">
        <v>94</v>
      </c>
      <c r="E143" s="18">
        <v>1</v>
      </c>
      <c r="F143" s="18"/>
      <c r="G143" s="19"/>
      <c r="H143" s="17"/>
    </row>
    <row r="144" s="5" customFormat="1" ht="281" customHeight="1" spans="1:8">
      <c r="A144" s="18">
        <v>4</v>
      </c>
      <c r="B144" s="20" t="s">
        <v>258</v>
      </c>
      <c r="C144" s="21" t="s">
        <v>259</v>
      </c>
      <c r="D144" s="17" t="s">
        <v>253</v>
      </c>
      <c r="E144" s="18">
        <v>22</v>
      </c>
      <c r="F144" s="18"/>
      <c r="G144" s="19"/>
      <c r="H144" s="17"/>
    </row>
    <row r="145" s="5" customFormat="1" ht="162" customHeight="1" spans="1:8">
      <c r="A145" s="18">
        <v>5</v>
      </c>
      <c r="B145" s="20" t="s">
        <v>260</v>
      </c>
      <c r="C145" s="21" t="s">
        <v>261</v>
      </c>
      <c r="D145" s="17" t="s">
        <v>253</v>
      </c>
      <c r="E145" s="18">
        <v>11</v>
      </c>
      <c r="F145" s="18"/>
      <c r="G145" s="19"/>
      <c r="H145" s="17"/>
    </row>
    <row r="146" s="5" customFormat="1" ht="57.95" customHeight="1" spans="1:8">
      <c r="A146" s="18">
        <v>6</v>
      </c>
      <c r="B146" s="20" t="s">
        <v>262</v>
      </c>
      <c r="C146" s="27" t="s">
        <v>263</v>
      </c>
      <c r="D146" s="17" t="s">
        <v>94</v>
      </c>
      <c r="E146" s="18">
        <v>1</v>
      </c>
      <c r="F146" s="18"/>
      <c r="G146" s="19"/>
      <c r="H146" s="17"/>
    </row>
    <row r="147" s="5" customFormat="1" ht="20.1" customHeight="1" spans="1:8">
      <c r="A147" s="18">
        <v>7</v>
      </c>
      <c r="B147" s="20" t="s">
        <v>264</v>
      </c>
      <c r="C147" s="27" t="s">
        <v>265</v>
      </c>
      <c r="D147" s="17" t="s">
        <v>94</v>
      </c>
      <c r="E147" s="18">
        <v>1</v>
      </c>
      <c r="F147" s="18"/>
      <c r="G147" s="19"/>
      <c r="H147" s="17"/>
    </row>
    <row r="148" s="5" customFormat="1" ht="20.1" customHeight="1" spans="1:8">
      <c r="A148" s="18">
        <v>8</v>
      </c>
      <c r="B148" s="20" t="s">
        <v>266</v>
      </c>
      <c r="C148" s="27" t="s">
        <v>267</v>
      </c>
      <c r="D148" s="17" t="s">
        <v>94</v>
      </c>
      <c r="E148" s="18">
        <v>2</v>
      </c>
      <c r="F148" s="18"/>
      <c r="G148" s="19"/>
      <c r="H148" s="17"/>
    </row>
    <row r="149" s="5" customFormat="1" ht="20.1" customHeight="1" spans="1:8">
      <c r="A149" s="18">
        <v>9</v>
      </c>
      <c r="B149" s="20" t="s">
        <v>268</v>
      </c>
      <c r="C149" s="27" t="s">
        <v>269</v>
      </c>
      <c r="D149" s="17" t="s">
        <v>49</v>
      </c>
      <c r="E149" s="18">
        <f>2*300</f>
        <v>600</v>
      </c>
      <c r="F149" s="18"/>
      <c r="G149" s="19"/>
      <c r="H149" s="17"/>
    </row>
    <row r="150" s="5" customFormat="1" ht="20.1" customHeight="1" spans="1:8">
      <c r="A150" s="18">
        <v>10</v>
      </c>
      <c r="B150" s="20" t="s">
        <v>268</v>
      </c>
      <c r="C150" s="27" t="s">
        <v>270</v>
      </c>
      <c r="D150" s="17" t="s">
        <v>226</v>
      </c>
      <c r="E150" s="18">
        <v>10</v>
      </c>
      <c r="F150" s="18"/>
      <c r="G150" s="19"/>
      <c r="H150" s="17"/>
    </row>
    <row r="151" s="5" customFormat="1" ht="20.1" customHeight="1" spans="1:8">
      <c r="A151" s="18"/>
      <c r="B151" s="28" t="s">
        <v>18</v>
      </c>
      <c r="C151" s="29"/>
      <c r="D151" s="17"/>
      <c r="E151" s="18"/>
      <c r="F151" s="18"/>
      <c r="G151" s="19"/>
      <c r="H151" s="17"/>
    </row>
    <row r="152" s="5" customFormat="1" ht="20.1" customHeight="1" spans="1:8">
      <c r="A152" s="14" t="s">
        <v>14</v>
      </c>
      <c r="B152" s="28" t="s">
        <v>15</v>
      </c>
      <c r="C152" s="29"/>
      <c r="D152" s="17"/>
      <c r="E152" s="18"/>
      <c r="F152" s="18"/>
      <c r="G152" s="19"/>
      <c r="H152" s="17"/>
    </row>
    <row r="153" s="5" customFormat="1" ht="28" customHeight="1" spans="1:8">
      <c r="A153" s="18">
        <v>1</v>
      </c>
      <c r="B153" s="20" t="s">
        <v>271</v>
      </c>
      <c r="C153" s="27" t="s">
        <v>272</v>
      </c>
      <c r="D153" s="17" t="s">
        <v>30</v>
      </c>
      <c r="E153" s="18">
        <v>40</v>
      </c>
      <c r="F153" s="18"/>
      <c r="G153" s="19"/>
      <c r="H153" s="17"/>
    </row>
    <row r="154" s="5" customFormat="1" ht="28" customHeight="1" spans="1:8">
      <c r="A154" s="18">
        <v>2</v>
      </c>
      <c r="B154" s="20" t="s">
        <v>273</v>
      </c>
      <c r="C154" s="27" t="s">
        <v>274</v>
      </c>
      <c r="D154" s="17" t="s">
        <v>30</v>
      </c>
      <c r="E154" s="18">
        <v>18</v>
      </c>
      <c r="F154" s="18"/>
      <c r="G154" s="19"/>
      <c r="H154" s="17"/>
    </row>
    <row r="155" s="5" customFormat="1" ht="66" customHeight="1" spans="1:8">
      <c r="A155" s="18">
        <v>3</v>
      </c>
      <c r="B155" s="20" t="s">
        <v>131</v>
      </c>
      <c r="C155" s="27" t="s">
        <v>275</v>
      </c>
      <c r="D155" s="17" t="s">
        <v>276</v>
      </c>
      <c r="E155" s="18">
        <v>220.24</v>
      </c>
      <c r="F155" s="18"/>
      <c r="G155" s="19"/>
      <c r="H155" s="17"/>
    </row>
    <row r="156" s="5" customFormat="1" ht="27.95" customHeight="1" spans="1:8">
      <c r="A156" s="18">
        <v>4</v>
      </c>
      <c r="B156" s="20" t="s">
        <v>277</v>
      </c>
      <c r="C156" s="27" t="s">
        <v>278</v>
      </c>
      <c r="D156" s="17" t="s">
        <v>276</v>
      </c>
      <c r="E156" s="18">
        <v>613.96</v>
      </c>
      <c r="F156" s="18"/>
      <c r="G156" s="19"/>
      <c r="H156" s="17"/>
    </row>
    <row r="157" s="5" customFormat="1" ht="20.1" customHeight="1" spans="1:8">
      <c r="A157" s="18">
        <v>5</v>
      </c>
      <c r="B157" s="20" t="s">
        <v>279</v>
      </c>
      <c r="C157" s="27" t="s">
        <v>280</v>
      </c>
      <c r="D157" s="17" t="s">
        <v>135</v>
      </c>
      <c r="E157" s="18">
        <v>1</v>
      </c>
      <c r="F157" s="18"/>
      <c r="G157" s="19"/>
      <c r="H157" s="17"/>
    </row>
    <row r="158" s="5" customFormat="1" ht="20.1" customHeight="1" spans="1:8">
      <c r="A158" s="18"/>
      <c r="B158" s="28" t="s">
        <v>18</v>
      </c>
      <c r="C158" s="29"/>
      <c r="D158" s="17"/>
      <c r="E158" s="18"/>
      <c r="F158" s="18"/>
      <c r="G158" s="19"/>
      <c r="H158" s="17"/>
    </row>
    <row r="159" s="5" customFormat="1" ht="20.1" customHeight="1" spans="1:8">
      <c r="A159" s="14" t="s">
        <v>16</v>
      </c>
      <c r="B159" s="28" t="s">
        <v>17</v>
      </c>
      <c r="C159" s="29"/>
      <c r="D159" s="17"/>
      <c r="E159" s="18"/>
      <c r="F159" s="18"/>
      <c r="G159" s="19"/>
      <c r="H159" s="17"/>
    </row>
    <row r="160" s="5" customFormat="1" ht="30" customHeight="1" spans="1:8">
      <c r="A160" s="18">
        <v>1</v>
      </c>
      <c r="B160" s="20" t="s">
        <v>281</v>
      </c>
      <c r="C160" s="17" t="s">
        <v>282</v>
      </c>
      <c r="D160" s="17" t="s">
        <v>94</v>
      </c>
      <c r="E160" s="18">
        <v>2</v>
      </c>
      <c r="F160" s="18"/>
      <c r="G160" s="19"/>
      <c r="H160" s="17"/>
    </row>
    <row r="161" s="5" customFormat="1" ht="27.95" customHeight="1" spans="1:8">
      <c r="A161" s="18">
        <v>2</v>
      </c>
      <c r="B161" s="20" t="s">
        <v>283</v>
      </c>
      <c r="C161" s="17" t="s">
        <v>284</v>
      </c>
      <c r="D161" s="17" t="s">
        <v>94</v>
      </c>
      <c r="E161" s="18">
        <v>3</v>
      </c>
      <c r="F161" s="18"/>
      <c r="G161" s="19"/>
      <c r="H161" s="17"/>
    </row>
    <row r="162" s="5" customFormat="1" ht="102.95" customHeight="1" spans="1:8">
      <c r="A162" s="18">
        <v>3</v>
      </c>
      <c r="B162" s="20" t="s">
        <v>285</v>
      </c>
      <c r="C162" s="27" t="s">
        <v>286</v>
      </c>
      <c r="D162" s="17" t="s">
        <v>94</v>
      </c>
      <c r="E162" s="18">
        <v>1</v>
      </c>
      <c r="F162" s="18"/>
      <c r="G162" s="19"/>
      <c r="H162" s="17"/>
    </row>
    <row r="163" s="5" customFormat="1" ht="110.1" customHeight="1" spans="1:8">
      <c r="A163" s="18">
        <v>4</v>
      </c>
      <c r="B163" s="20" t="s">
        <v>287</v>
      </c>
      <c r="C163" s="27" t="s">
        <v>288</v>
      </c>
      <c r="D163" s="17" t="s">
        <v>94</v>
      </c>
      <c r="E163" s="18">
        <v>1</v>
      </c>
      <c r="F163" s="18"/>
      <c r="G163" s="19"/>
      <c r="H163" s="17"/>
    </row>
    <row r="164" s="5" customFormat="1" ht="161.1" customHeight="1" spans="1:8">
      <c r="A164" s="18">
        <v>5</v>
      </c>
      <c r="B164" s="20" t="s">
        <v>289</v>
      </c>
      <c r="C164" s="27" t="s">
        <v>290</v>
      </c>
      <c r="D164" s="17" t="s">
        <v>94</v>
      </c>
      <c r="E164" s="18">
        <v>5</v>
      </c>
      <c r="F164" s="18"/>
      <c r="G164" s="19"/>
      <c r="H164" s="17"/>
    </row>
    <row r="165" s="5" customFormat="1" ht="42" customHeight="1" spans="1:8">
      <c r="A165" s="18">
        <v>6</v>
      </c>
      <c r="B165" s="20" t="s">
        <v>291</v>
      </c>
      <c r="C165" s="27" t="s">
        <v>292</v>
      </c>
      <c r="D165" s="17" t="s">
        <v>30</v>
      </c>
      <c r="E165" s="18">
        <v>1</v>
      </c>
      <c r="F165" s="18"/>
      <c r="G165" s="19"/>
      <c r="H165" s="17"/>
    </row>
    <row r="166" s="5" customFormat="1" ht="67" customHeight="1" spans="1:8">
      <c r="A166" s="18">
        <v>7</v>
      </c>
      <c r="B166" s="20" t="s">
        <v>131</v>
      </c>
      <c r="C166" s="27" t="s">
        <v>275</v>
      </c>
      <c r="D166" s="17" t="s">
        <v>276</v>
      </c>
      <c r="E166" s="18">
        <v>116.83</v>
      </c>
      <c r="F166" s="18"/>
      <c r="G166" s="19"/>
      <c r="H166" s="17"/>
    </row>
    <row r="167" s="5" customFormat="1" ht="20.1" customHeight="1" spans="1:8">
      <c r="A167" s="18">
        <v>8</v>
      </c>
      <c r="B167" s="20" t="s">
        <v>293</v>
      </c>
      <c r="C167" s="27" t="s">
        <v>294</v>
      </c>
      <c r="D167" s="17" t="s">
        <v>276</v>
      </c>
      <c r="E167" s="18">
        <v>119.75</v>
      </c>
      <c r="F167" s="18"/>
      <c r="G167" s="19"/>
      <c r="H167" s="17"/>
    </row>
    <row r="168" s="5" customFormat="1" ht="20.1" customHeight="1" spans="1:8">
      <c r="A168" s="18"/>
      <c r="B168" s="28" t="s">
        <v>18</v>
      </c>
      <c r="C168" s="29"/>
      <c r="D168" s="17"/>
      <c r="E168" s="18"/>
      <c r="F168" s="18"/>
      <c r="G168" s="19"/>
      <c r="H168" s="17"/>
    </row>
    <row r="169" s="5" customFormat="1" ht="20.1" customHeight="1" spans="1:8">
      <c r="A169" s="18"/>
      <c r="B169" s="39" t="s">
        <v>295</v>
      </c>
      <c r="C169" s="39"/>
      <c r="D169" s="39"/>
      <c r="E169" s="40"/>
      <c r="F169" s="40"/>
      <c r="G169" s="19"/>
      <c r="H169" s="27"/>
    </row>
    <row r="170" s="5" customFormat="1" spans="1:7">
      <c r="A170" s="7"/>
      <c r="B170" s="5"/>
      <c r="C170" s="5"/>
      <c r="D170" s="8"/>
      <c r="E170" s="8"/>
      <c r="F170" s="8"/>
      <c r="G170" s="8"/>
    </row>
    <row r="171" s="5" customFormat="1" spans="1:7">
      <c r="A171" s="7"/>
      <c r="B171" s="5"/>
      <c r="C171" s="5"/>
      <c r="D171" s="8"/>
      <c r="E171" s="8"/>
      <c r="F171" s="8"/>
      <c r="G171" s="8"/>
    </row>
    <row r="172" s="5" customFormat="1" spans="1:7">
      <c r="A172" s="7"/>
      <c r="B172" s="5"/>
      <c r="C172" s="5"/>
      <c r="D172" s="8"/>
      <c r="E172" s="8"/>
      <c r="F172" s="8"/>
      <c r="G172" s="8"/>
    </row>
    <row r="173" s="5" customFormat="1" spans="1:7">
      <c r="A173" s="7"/>
      <c r="B173" s="5"/>
      <c r="C173" s="5"/>
      <c r="D173" s="8"/>
      <c r="E173" s="8"/>
      <c r="F173" s="8"/>
      <c r="G173" s="8"/>
    </row>
    <row r="174" s="5" customFormat="1" spans="1:7">
      <c r="A174" s="7"/>
      <c r="B174" s="5"/>
      <c r="C174" s="5"/>
      <c r="D174" s="8"/>
      <c r="E174" s="8"/>
      <c r="F174" s="8"/>
      <c r="G174" s="8"/>
    </row>
    <row r="175" s="5" customFormat="1" spans="1:7">
      <c r="A175" s="7"/>
      <c r="B175" s="5"/>
      <c r="C175" s="5"/>
      <c r="D175" s="8"/>
      <c r="E175" s="8"/>
      <c r="F175" s="8"/>
      <c r="G175" s="8"/>
    </row>
    <row r="176" s="5" customFormat="1" spans="1:7">
      <c r="A176" s="7"/>
      <c r="B176" s="5"/>
      <c r="C176" s="5"/>
      <c r="D176" s="8"/>
      <c r="E176" s="8"/>
      <c r="F176" s="8"/>
      <c r="G176" s="8"/>
    </row>
    <row r="177" s="5" customFormat="1" spans="1:7">
      <c r="A177" s="7"/>
      <c r="B177" s="5"/>
      <c r="C177" s="5"/>
      <c r="D177" s="8"/>
      <c r="E177" s="8"/>
      <c r="F177" s="8"/>
      <c r="G177" s="8"/>
    </row>
    <row r="178" s="5" customFormat="1" spans="1:7">
      <c r="A178" s="7"/>
      <c r="B178" s="5"/>
      <c r="C178" s="5"/>
      <c r="D178" s="8"/>
      <c r="E178" s="8"/>
      <c r="F178" s="8"/>
      <c r="G178" s="8"/>
    </row>
    <row r="179" s="5" customFormat="1" spans="1:7">
      <c r="A179" s="7"/>
      <c r="B179" s="5"/>
      <c r="C179" s="5"/>
      <c r="D179" s="8"/>
      <c r="E179" s="8"/>
      <c r="F179" s="8"/>
      <c r="G179" s="8"/>
    </row>
    <row r="180" s="5" customFormat="1" spans="1:7">
      <c r="A180" s="7"/>
      <c r="B180" s="5"/>
      <c r="C180" s="5"/>
      <c r="D180" s="8"/>
      <c r="E180" s="8"/>
      <c r="F180" s="8"/>
      <c r="G180" s="8"/>
    </row>
    <row r="181" s="5" customFormat="1" spans="1:7">
      <c r="A181" s="7"/>
      <c r="B181" s="5"/>
      <c r="C181" s="5"/>
      <c r="D181" s="8"/>
      <c r="E181" s="8"/>
      <c r="F181" s="8"/>
      <c r="G181" s="8"/>
    </row>
    <row r="182" s="5" customFormat="1" spans="1:7">
      <c r="A182" s="7"/>
      <c r="B182" s="5"/>
      <c r="C182" s="5"/>
      <c r="D182" s="8"/>
      <c r="E182" s="8"/>
      <c r="F182" s="8"/>
      <c r="G182" s="8"/>
    </row>
    <row r="183" s="5" customFormat="1" spans="1:7">
      <c r="A183" s="7"/>
      <c r="B183" s="5"/>
      <c r="C183" s="5"/>
      <c r="D183" s="8"/>
      <c r="E183" s="8"/>
      <c r="F183" s="8"/>
      <c r="G183" s="8"/>
    </row>
    <row r="184" s="5" customFormat="1" spans="1:7">
      <c r="A184" s="7"/>
      <c r="B184" s="5"/>
      <c r="C184" s="5"/>
      <c r="D184" s="8"/>
      <c r="E184" s="8"/>
      <c r="F184" s="8"/>
      <c r="G184" s="8"/>
    </row>
    <row r="185" s="5" customFormat="1" spans="1:7">
      <c r="A185" s="7"/>
      <c r="B185" s="5"/>
      <c r="C185" s="5"/>
      <c r="D185" s="8"/>
      <c r="E185" s="8"/>
      <c r="F185" s="8"/>
      <c r="G185" s="8"/>
    </row>
  </sheetData>
  <mergeCells count="44">
    <mergeCell ref="A1:H1"/>
    <mergeCell ref="B4:C4"/>
    <mergeCell ref="B5:C5"/>
    <mergeCell ref="B25:C25"/>
    <mergeCell ref="B26:C26"/>
    <mergeCell ref="B37:C37"/>
    <mergeCell ref="B38:C38"/>
    <mergeCell ref="B39:C39"/>
    <mergeCell ref="B40:C40"/>
    <mergeCell ref="B43:C43"/>
    <mergeCell ref="B44:C44"/>
    <mergeCell ref="B48:C48"/>
    <mergeCell ref="B49:C49"/>
    <mergeCell ref="B58:C58"/>
    <mergeCell ref="B59:C59"/>
    <mergeCell ref="B71:C71"/>
    <mergeCell ref="B72:C72"/>
    <mergeCell ref="B73:C73"/>
    <mergeCell ref="B74:C74"/>
    <mergeCell ref="B84:C84"/>
    <mergeCell ref="B85:C85"/>
    <mergeCell ref="B98:C98"/>
    <mergeCell ref="B99:C99"/>
    <mergeCell ref="B109:C109"/>
    <mergeCell ref="B110:C110"/>
    <mergeCell ref="B115:C115"/>
    <mergeCell ref="B116:C116"/>
    <mergeCell ref="B138:C138"/>
    <mergeCell ref="B139:C139"/>
    <mergeCell ref="B140:C140"/>
    <mergeCell ref="B151:C151"/>
    <mergeCell ref="B152:C152"/>
    <mergeCell ref="B158:C158"/>
    <mergeCell ref="B159:C159"/>
    <mergeCell ref="B168:C168"/>
    <mergeCell ref="B169:C169"/>
    <mergeCell ref="A2:A3"/>
    <mergeCell ref="B2:B3"/>
    <mergeCell ref="C2:C3"/>
    <mergeCell ref="D2:D3"/>
    <mergeCell ref="E2:E3"/>
    <mergeCell ref="F2:F3"/>
    <mergeCell ref="G2:G3"/>
    <mergeCell ref="H2:H3"/>
  </mergeCells>
  <pageMargins left="0.590277777777778" right="0.590277777777778" top="0.786805555555556" bottom="0.786805555555556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"/>
  <sheetViews>
    <sheetView zoomScale="130" zoomScaleNormal="130" workbookViewId="0">
      <selection activeCell="A2" sqref="A2:N2"/>
    </sheetView>
  </sheetViews>
  <sheetFormatPr defaultColWidth="9" defaultRowHeight="13.5" outlineLevelRow="4"/>
  <sheetData>
    <row r="1" ht="27.95" customHeight="1" spans="1:14">
      <c r="A1" s="1" t="s">
        <v>296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408.95" customHeight="1" spans="1:14">
      <c r="A2" s="2" t="s">
        <v>297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5" spans="1:1">
      <c r="A5" s="4"/>
    </row>
  </sheetData>
  <mergeCells count="2">
    <mergeCell ref="A1:N1"/>
    <mergeCell ref="A2:N2"/>
  </mergeCells>
  <pageMargins left="0.751388888888889" right="0.751388888888889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zoomScale="145" zoomScaleNormal="145" topLeftCell="A2" workbookViewId="0">
      <selection activeCell="A3" sqref="A3:N3"/>
    </sheetView>
  </sheetViews>
  <sheetFormatPr defaultColWidth="9" defaultRowHeight="13.5" outlineLevelRow="5"/>
  <sheetData>
    <row r="1" ht="27.95" customHeight="1" spans="1:14">
      <c r="A1" s="1" t="s">
        <v>298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408.95" customHeight="1" spans="1:14">
      <c r="A2" s="3" t="s">
        <v>299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65" customHeight="1" spans="1:14">
      <c r="A3" s="2" t="s">
        <v>300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6" spans="1:1">
      <c r="A6" s="4"/>
    </row>
  </sheetData>
  <mergeCells count="3">
    <mergeCell ref="A1:N1"/>
    <mergeCell ref="A2:N2"/>
    <mergeCell ref="A3:N3"/>
  </mergeCells>
  <pageMargins left="0.751388888888889" right="0.751388888888889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workbookViewId="0">
      <selection activeCell="A2" sqref="A2:N3"/>
    </sheetView>
  </sheetViews>
  <sheetFormatPr defaultColWidth="9" defaultRowHeight="13.5" outlineLevelRow="2"/>
  <sheetData>
    <row r="1" ht="32.1" customHeight="1" spans="1:14">
      <c r="A1" s="1" t="s">
        <v>301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00" customHeight="1" spans="1:14">
      <c r="A2" s="2" t="s">
        <v>302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0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</sheetData>
  <mergeCells count="2">
    <mergeCell ref="A1:N1"/>
    <mergeCell ref="A2:N3"/>
  </mergeCells>
  <pageMargins left="0.751388888888889" right="0.751388888888889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workbookViewId="0">
      <selection activeCell="A2" sqref="A2:N3"/>
    </sheetView>
  </sheetViews>
  <sheetFormatPr defaultColWidth="9" defaultRowHeight="13.5" outlineLevelRow="2"/>
  <sheetData>
    <row r="1" ht="32.1" customHeight="1" spans="1:14">
      <c r="A1" s="1" t="s">
        <v>303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00" customHeight="1" spans="1:14">
      <c r="A2" s="2" t="s">
        <v>304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0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</sheetData>
  <mergeCells count="2">
    <mergeCell ref="A1:N1"/>
    <mergeCell ref="A2:N3"/>
  </mergeCells>
  <pageMargins left="0.751388888888889" right="0.751388888888889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workbookViewId="0">
      <selection activeCell="A2" sqref="A2:N3"/>
    </sheetView>
  </sheetViews>
  <sheetFormatPr defaultColWidth="9" defaultRowHeight="13.5" outlineLevelRow="2"/>
  <sheetData>
    <row r="1" ht="32.1" customHeight="1" spans="1:14">
      <c r="A1" s="1" t="s">
        <v>305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00" customHeight="1" spans="1:14">
      <c r="A2" s="2" t="s">
        <v>306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79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</sheetData>
  <mergeCells count="2">
    <mergeCell ref="A1:N1"/>
    <mergeCell ref="A2:N3"/>
  </mergeCells>
  <pageMargins left="0.751388888888889" right="0.751388888888889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workbookViewId="0">
      <selection activeCell="A2" sqref="A2:N3"/>
    </sheetView>
  </sheetViews>
  <sheetFormatPr defaultColWidth="9" defaultRowHeight="13.5" outlineLevelRow="2"/>
  <sheetData>
    <row r="1" ht="32.1" customHeight="1" spans="1:14">
      <c r="A1" s="1" t="s">
        <v>307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00" customHeight="1" spans="1:14">
      <c r="A2" s="2" t="s">
        <v>308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0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</sheetData>
  <mergeCells count="2">
    <mergeCell ref="A1:N1"/>
    <mergeCell ref="A2:N3"/>
  </mergeCells>
  <pageMargins left="0.751388888888889" right="0.751388888888889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workbookViewId="0">
      <selection activeCell="A2" sqref="A2:N3"/>
    </sheetView>
  </sheetViews>
  <sheetFormatPr defaultColWidth="9" defaultRowHeight="13.5" outlineLevelRow="2"/>
  <sheetData>
    <row r="1" ht="32.1" customHeight="1" spans="1:14">
      <c r="A1" s="1" t="s">
        <v>309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00" customHeight="1" spans="1:14">
      <c r="A2" s="2" t="s">
        <v>310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0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</sheetData>
  <mergeCells count="2">
    <mergeCell ref="A1:N1"/>
    <mergeCell ref="A2:N3"/>
  </mergeCells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汇总表</vt:lpstr>
      <vt:lpstr>灯光音响舞台设施设备采购及安装</vt:lpstr>
      <vt:lpstr>附表一 灯光综合控制台</vt:lpstr>
      <vt:lpstr>附表二  LED图案切割灯（顶光） </vt:lpstr>
      <vt:lpstr>附表三  数字会议系统主机</vt:lpstr>
      <vt:lpstr>附表四 无线手持套装</vt:lpstr>
      <vt:lpstr>附表 五 无线头戴套装</vt:lpstr>
      <vt:lpstr>附表六 高清数字智能球机</vt:lpstr>
      <vt:lpstr>附表七 高清数字智能枪机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2020-04-02T10:24:00Z</dcterms:created>
  <dcterms:modified xsi:type="dcterms:W3CDTF">2025-08-27T01:33:29Z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83986E1ABDA844F1A18E8CBE6356248A</vt:lpwstr>
  </property>
</Properties>
</file>