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<sst xmlns="http://schemas.openxmlformats.org/spreadsheetml/2006/main" count="153" uniqueCount="113">
  <si>
    <t>全市桥梁基本信息</t>
  </si>
  <si>
    <t>东二环</t>
  </si>
  <si>
    <t>名称</t>
  </si>
  <si>
    <t>长度（m）</t>
  </si>
  <si>
    <t>起止点</t>
  </si>
  <si>
    <t>长度</t>
  </si>
  <si>
    <t>察哈尔立交</t>
  </si>
  <si>
    <t>110国道至
航天大道</t>
  </si>
  <si>
    <t>15.8公里</t>
  </si>
  <si>
    <r>
      <rPr>
        <sz val="9"/>
        <color theme="1"/>
        <rFont val="宋体"/>
        <charset val="134"/>
        <scheme val="minor"/>
      </rPr>
      <t>成吉思汗东街路口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东站北街路口</t>
    </r>
  </si>
  <si>
    <r>
      <rPr>
        <sz val="9"/>
        <color theme="1"/>
        <rFont val="宋体"/>
        <charset val="134"/>
      </rPr>
      <t>车站前街路口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正阳街路口</t>
    </r>
  </si>
  <si>
    <r>
      <rPr>
        <sz val="9"/>
        <color theme="1"/>
        <rFont val="宋体"/>
        <charset val="134"/>
      </rPr>
      <t>科尔沁南立交主线（正阳街路口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规划路路口）</t>
    </r>
  </si>
  <si>
    <r>
      <rPr>
        <sz val="9"/>
        <color theme="1"/>
        <rFont val="宋体"/>
        <charset val="134"/>
      </rPr>
      <t>规划路路口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额尔敦街路口</t>
    </r>
  </si>
  <si>
    <t>科尔沁南立交匝道</t>
  </si>
  <si>
    <t>主线出入口匝道</t>
  </si>
  <si>
    <t>成吉思汗东街站（过街天桥）</t>
  </si>
  <si>
    <t>海拉尔东街站（过街天桥）</t>
  </si>
  <si>
    <t>新华东街站（过街天桥）</t>
  </si>
  <si>
    <t>如意大街站（过街天桥）</t>
  </si>
  <si>
    <t>秀水街站（过街天桥）</t>
  </si>
  <si>
    <t>敕勒川大街站（过街天桥）</t>
  </si>
  <si>
    <t>南二环</t>
  </si>
  <si>
    <r>
      <rPr>
        <sz val="9"/>
        <color theme="1"/>
        <rFont val="宋体"/>
        <charset val="134"/>
      </rPr>
      <t>土默特立交北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华美路路口</t>
    </r>
  </si>
  <si>
    <t>土默特立交
至科尔沁立交</t>
  </si>
  <si>
    <t>17.3公里</t>
  </si>
  <si>
    <r>
      <rPr>
        <sz val="9"/>
        <color theme="1"/>
        <rFont val="宋体"/>
        <charset val="134"/>
      </rPr>
      <t>华美路路口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巴彦淖尔南路口西</t>
    </r>
    <r>
      <rPr>
        <sz val="9"/>
        <color theme="1"/>
        <rFont val="Times New Roman"/>
        <charset val="134"/>
      </rPr>
      <t>550m</t>
    </r>
  </si>
  <si>
    <r>
      <rPr>
        <sz val="9"/>
        <color theme="1"/>
        <rFont val="宋体"/>
        <charset val="134"/>
      </rPr>
      <t>云中路立交主线高架（巴彦淖尔南路口西</t>
    </r>
    <r>
      <rPr>
        <sz val="9"/>
        <color theme="1"/>
        <rFont val="Times New Roman"/>
        <charset val="134"/>
      </rPr>
      <t>550m~</t>
    </r>
    <r>
      <rPr>
        <sz val="9"/>
        <color theme="1"/>
        <rFont val="宋体"/>
        <charset val="134"/>
      </rPr>
      <t>中央民族大学西路路口）</t>
    </r>
  </si>
  <si>
    <r>
      <rPr>
        <sz val="9"/>
        <color theme="1"/>
        <rFont val="宋体"/>
        <charset val="134"/>
      </rPr>
      <t>中央民族大学西路路口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和林格尔路路口东</t>
    </r>
    <r>
      <rPr>
        <sz val="9"/>
        <color theme="1"/>
        <rFont val="Times New Roman"/>
        <charset val="134"/>
      </rPr>
      <t>305m</t>
    </r>
  </si>
  <si>
    <r>
      <rPr>
        <sz val="9"/>
        <color theme="1"/>
        <rFont val="宋体"/>
        <charset val="134"/>
      </rPr>
      <t>和林格尔路路口东</t>
    </r>
    <r>
      <rPr>
        <sz val="9"/>
        <color theme="1"/>
        <rFont val="Times New Roman"/>
        <charset val="134"/>
      </rPr>
      <t>305m~</t>
    </r>
    <r>
      <rPr>
        <sz val="9"/>
        <color theme="1"/>
        <rFont val="宋体"/>
        <charset val="134"/>
      </rPr>
      <t>玉泉路路口</t>
    </r>
  </si>
  <si>
    <r>
      <rPr>
        <sz val="9"/>
        <color theme="1"/>
        <rFont val="宋体"/>
        <charset val="134"/>
      </rPr>
      <t>玉泉路路口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昭乌达路路口西</t>
    </r>
    <r>
      <rPr>
        <sz val="9"/>
        <color theme="1"/>
        <rFont val="Times New Roman"/>
        <charset val="134"/>
      </rPr>
      <t>400m</t>
    </r>
  </si>
  <si>
    <r>
      <rPr>
        <sz val="9"/>
        <color theme="1"/>
        <rFont val="宋体"/>
        <charset val="134"/>
      </rPr>
      <t>昭乌达路路口西</t>
    </r>
    <r>
      <rPr>
        <sz val="9"/>
        <color theme="1"/>
        <rFont val="Times New Roman"/>
        <charset val="134"/>
      </rPr>
      <t>400m~</t>
    </r>
    <r>
      <rPr>
        <sz val="9"/>
        <color theme="1"/>
        <rFont val="宋体"/>
        <charset val="134"/>
      </rPr>
      <t>后巧报路路口东</t>
    </r>
    <r>
      <rPr>
        <sz val="9"/>
        <color theme="1"/>
        <rFont val="Times New Roman"/>
        <charset val="134"/>
      </rPr>
      <t>190m</t>
    </r>
  </si>
  <si>
    <r>
      <rPr>
        <sz val="9"/>
        <color theme="1"/>
        <rFont val="宋体"/>
        <charset val="134"/>
      </rPr>
      <t>兴安南路立交主线高架（后巧报路路口东</t>
    </r>
    <r>
      <rPr>
        <sz val="9"/>
        <color theme="1"/>
        <rFont val="Times New Roman"/>
        <charset val="134"/>
      </rPr>
      <t>190m~</t>
    </r>
    <r>
      <rPr>
        <sz val="9"/>
        <color theme="1"/>
        <rFont val="宋体"/>
        <charset val="134"/>
      </rPr>
      <t>东影南路路口西</t>
    </r>
    <r>
      <rPr>
        <sz val="9"/>
        <color theme="1"/>
        <rFont val="Times New Roman"/>
        <charset val="134"/>
      </rPr>
      <t>110m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</si>
  <si>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东影南路路口西</t>
    </r>
    <r>
      <rPr>
        <sz val="9"/>
        <color theme="1"/>
        <rFont val="Times New Roman"/>
        <charset val="134"/>
      </rPr>
      <t>110m~</t>
    </r>
    <r>
      <rPr>
        <sz val="9"/>
        <color theme="1"/>
        <rFont val="宋体"/>
        <charset val="134"/>
      </rPr>
      <t>展东路路口东</t>
    </r>
    <r>
      <rPr>
        <sz val="9"/>
        <color theme="1"/>
        <rFont val="Times New Roman"/>
        <charset val="134"/>
      </rPr>
      <t>185m</t>
    </r>
  </si>
  <si>
    <r>
      <rPr>
        <sz val="9"/>
        <color theme="1"/>
        <rFont val="宋体"/>
        <charset val="134"/>
      </rPr>
      <t>东河跨河桥</t>
    </r>
    <r>
      <rPr>
        <sz val="9"/>
        <color rgb="FFFF0000"/>
        <rFont val="宋体"/>
        <charset val="134"/>
      </rPr>
      <t>（如意桥-斜拉桥）</t>
    </r>
  </si>
  <si>
    <r>
      <rPr>
        <sz val="9"/>
        <color theme="1"/>
        <rFont val="宋体"/>
        <charset val="134"/>
      </rPr>
      <t>远经二路立交（南线、北线）</t>
    </r>
    <r>
      <rPr>
        <sz val="9"/>
        <color rgb="FFFF0000"/>
        <rFont val="宋体"/>
        <charset val="134"/>
      </rPr>
      <t>科尔沁南立交南二环主线</t>
    </r>
  </si>
  <si>
    <t>469+502.233</t>
  </si>
  <si>
    <t>云中立交桥匝道</t>
  </si>
  <si>
    <t>兴安南路立交匝道</t>
  </si>
  <si>
    <t>生物制药厂东路站(人行天桥）</t>
  </si>
  <si>
    <t>/</t>
  </si>
  <si>
    <t>法院东路站(人行天桥）</t>
  </si>
  <si>
    <t>云中路站(人行天桥）</t>
  </si>
  <si>
    <t>巴彦淖尔南路站(人行天桥）</t>
  </si>
  <si>
    <t>养鱼池西巷站(人行天桥）</t>
  </si>
  <si>
    <t>昭君路站(人行天桥）</t>
  </si>
  <si>
    <t>石羊桥南路站(人行天桥）</t>
  </si>
  <si>
    <t>锡林郭勒南路站(人行天桥）</t>
  </si>
  <si>
    <t>呼伦贝尔南路站(人行天桥）</t>
  </si>
  <si>
    <t>后巧报路站(人行天桥）</t>
  </si>
  <si>
    <t>兴安南路站(人行天桥）</t>
  </si>
  <si>
    <t>哈达路站(人行天桥）</t>
  </si>
  <si>
    <t>丰州南路站(人行天桥）</t>
  </si>
  <si>
    <t>腾飞南路站(人行天桥）</t>
  </si>
  <si>
    <t>南线快速路丰州路地下通道</t>
  </si>
  <si>
    <t>中铁诺德龙湾至白庙子高速站</t>
  </si>
  <si>
    <t>17.6公里</t>
  </si>
  <si>
    <t>西二环</t>
  </si>
  <si>
    <t>成吉思汗西街跨线桥</t>
  </si>
  <si>
    <t>光明大街跨线桥</t>
  </si>
  <si>
    <t>土默特立交西二环主线</t>
  </si>
  <si>
    <t>土默特立交匝道</t>
  </si>
  <si>
    <t>小黑河桥</t>
  </si>
  <si>
    <t>裕隆桥（纬一路跨线桥）</t>
  </si>
  <si>
    <t>甲兰板桥（纬四路跨线桥）</t>
  </si>
  <si>
    <t>本滩桥（纬五路跨线桥）</t>
  </si>
  <si>
    <t>纬六路跨线匝道</t>
  </si>
  <si>
    <t>海拉尔西街站</t>
  </si>
  <si>
    <t>光明大街站</t>
  </si>
  <si>
    <t>新华西街站</t>
  </si>
  <si>
    <t>鄂尔多斯南人行天桥</t>
  </si>
  <si>
    <t>鄂尔多斯西街站</t>
  </si>
  <si>
    <t>纬一路南人行天桥</t>
  </si>
  <si>
    <t>纬一路站</t>
  </si>
  <si>
    <t>预备役师北人行天桥</t>
  </si>
  <si>
    <t>东乌素图站</t>
  </si>
  <si>
    <t>预备役师北站</t>
  </si>
  <si>
    <t>北二环</t>
  </si>
  <si>
    <t>盐站西路跨线桥（呼钢北路）</t>
  </si>
  <si>
    <t>中铁诺德龙湾至察哈尔立交</t>
  </si>
  <si>
    <t>15.5公里</t>
  </si>
  <si>
    <t>巴彦淖尔北路跨线桥</t>
  </si>
  <si>
    <t>乌里沙河桥（坝子沟跨河桥）</t>
  </si>
  <si>
    <t>规划路跨线桥</t>
  </si>
  <si>
    <t>公主府立交南北线</t>
  </si>
  <si>
    <t>公主府立交桥匝道</t>
  </si>
  <si>
    <t>扎达盖河跨河桥</t>
  </si>
  <si>
    <t>呼哲路跨线桥</t>
  </si>
  <si>
    <t>兴安北路跨线桥</t>
  </si>
  <si>
    <t>丰州北路跨线桥</t>
  </si>
  <si>
    <t>天骄立交桥匝道</t>
  </si>
  <si>
    <t>517.5+239</t>
  </si>
  <si>
    <t>哈拉沁沟跨河桥</t>
  </si>
  <si>
    <t>万通路跨线桥</t>
  </si>
  <si>
    <t>气象局西路人行天桥</t>
  </si>
  <si>
    <t>东河御府人行天桥</t>
  </si>
  <si>
    <t>万通路人行天桥</t>
  </si>
  <si>
    <t>阿拉善北路站</t>
  </si>
  <si>
    <t>广汉板站</t>
  </si>
  <si>
    <t>工农兵路站</t>
  </si>
  <si>
    <t>通道北路站</t>
  </si>
  <si>
    <t>元福成站</t>
  </si>
  <si>
    <t>呼伦贝尔北路站</t>
  </si>
  <si>
    <t>哲里木路站</t>
  </si>
  <si>
    <t>山水路站</t>
  </si>
  <si>
    <t>兴安北路站</t>
  </si>
  <si>
    <t>红山路站</t>
  </si>
  <si>
    <t>展览馆东路站</t>
  </si>
  <si>
    <t>丁香路站</t>
  </si>
  <si>
    <t>哈拉沁路站</t>
  </si>
  <si>
    <t>昭哲快速路</t>
  </si>
  <si>
    <r>
      <rPr>
        <sz val="9"/>
        <color theme="1"/>
        <rFont val="宋体"/>
        <charset val="134"/>
        <scheme val="minor"/>
      </rPr>
      <t>昭乌达哲理木快速路-</t>
    </r>
    <r>
      <rPr>
        <sz val="9"/>
        <color rgb="FFFF0000"/>
        <rFont val="宋体"/>
        <charset val="134"/>
        <scheme val="minor"/>
      </rPr>
      <t>23年移交，外观和荷载已做</t>
    </r>
  </si>
  <si>
    <t>北二环至南二环</t>
  </si>
  <si>
    <t>9.6公里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</si>
</sst>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Times New Roman"/>
      <charset val="134"/>
    </font>
    <font>
      <sz val="9"/>
      <color rgb="FFFF0000"/>
      <name val="宋体"/>
      <charset val="134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4"/>
  <sheetViews>
    <sheetView tabSelected="1" workbookViewId="0">
      <selection activeCell="H15" sqref="H15"/>
    </sheetView>
  </sheetViews>
  <sheetFormatPr defaultColWidth="9" defaultRowHeight="11.25" outlineLevelCol="5"/>
  <cols>
    <col min="1" max="1" width="8.125" style="1" customWidth="1"/>
    <col min="2" max="2" width="43.75" style="3" customWidth="1"/>
    <col min="3" max="3" width="8.875" style="1" customWidth="1"/>
    <col min="4" max="4" width="15" style="1" customWidth="1"/>
    <col min="5" max="5" width="10.75" style="1" customWidth="1"/>
    <col min="6" max="16384" width="9" style="1"/>
  </cols>
  <sheetData>
    <row r="1" s="1" customFormat="1" spans="1:5">
      <c r="A1" s="4" t="s">
        <v>0</v>
      </c>
      <c r="B1" s="5"/>
      <c r="C1" s="5"/>
      <c r="D1" s="5"/>
      <c r="E1" s="6"/>
    </row>
    <row r="2" s="1" customFormat="1" spans="1:5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</row>
    <row r="3" s="1" customFormat="1" spans="1:5">
      <c r="A3" s="9"/>
      <c r="B3" s="10"/>
      <c r="C3" s="11"/>
      <c r="D3" s="11"/>
      <c r="E3" s="11"/>
    </row>
    <row r="4" s="1" customFormat="1" spans="1:5">
      <c r="A4" s="9"/>
      <c r="B4" s="12" t="s">
        <v>6</v>
      </c>
      <c r="C4" s="5">
        <v>6391.55</v>
      </c>
      <c r="D4" s="6" t="s">
        <v>7</v>
      </c>
      <c r="E4" s="6" t="s">
        <v>8</v>
      </c>
    </row>
    <row r="5" s="1" customFormat="1" ht="12" spans="1:5">
      <c r="A5" s="9"/>
      <c r="B5" s="13" t="s">
        <v>9</v>
      </c>
      <c r="C5" s="5">
        <v>1273</v>
      </c>
      <c r="D5" s="9"/>
      <c r="E5" s="9"/>
    </row>
    <row r="6" s="1" customFormat="1" ht="12" spans="1:5">
      <c r="A6" s="9"/>
      <c r="B6" s="14" t="s">
        <v>10</v>
      </c>
      <c r="C6" s="5">
        <v>3089.4</v>
      </c>
      <c r="D6" s="9"/>
      <c r="E6" s="9"/>
    </row>
    <row r="7" s="1" customFormat="1" ht="12" spans="1:5">
      <c r="A7" s="9"/>
      <c r="B7" s="14" t="s">
        <v>11</v>
      </c>
      <c r="C7" s="5">
        <v>955.5</v>
      </c>
      <c r="D7" s="9"/>
      <c r="E7" s="9"/>
    </row>
    <row r="8" s="1" customFormat="1" ht="12" spans="1:5">
      <c r="A8" s="9"/>
      <c r="B8" s="14" t="s">
        <v>12</v>
      </c>
      <c r="C8" s="5">
        <v>1666</v>
      </c>
      <c r="D8" s="15"/>
      <c r="E8" s="15"/>
    </row>
    <row r="9" s="1" customFormat="1" spans="1:5">
      <c r="A9" s="9"/>
      <c r="B9" s="14" t="s">
        <v>13</v>
      </c>
      <c r="C9" s="5">
        <f>465.356+179.131+456.202+505</f>
        <v>1605.689</v>
      </c>
      <c r="D9" s="5"/>
      <c r="E9" s="5"/>
    </row>
    <row r="10" s="1" customFormat="1" spans="1:5">
      <c r="A10" s="9"/>
      <c r="B10" s="14" t="s">
        <v>14</v>
      </c>
      <c r="C10" s="5">
        <f>(340+410)+(320+240)+(330+340)+(340+240)</f>
        <v>2560</v>
      </c>
      <c r="D10" s="5"/>
      <c r="E10" s="5"/>
    </row>
    <row r="11" s="1" customFormat="1" spans="1:5">
      <c r="A11" s="9"/>
      <c r="B11" s="13" t="s">
        <v>15</v>
      </c>
      <c r="C11" s="5">
        <v>90</v>
      </c>
      <c r="D11" s="5"/>
      <c r="E11" s="5"/>
    </row>
    <row r="12" s="1" customFormat="1" spans="1:5">
      <c r="A12" s="9"/>
      <c r="B12" s="13" t="s">
        <v>16</v>
      </c>
      <c r="C12" s="5">
        <v>73.8</v>
      </c>
      <c r="D12" s="5"/>
      <c r="E12" s="5"/>
    </row>
    <row r="13" s="1" customFormat="1" spans="1:5">
      <c r="A13" s="9"/>
      <c r="B13" s="13" t="s">
        <v>17</v>
      </c>
      <c r="C13" s="5">
        <v>90</v>
      </c>
      <c r="D13" s="5"/>
      <c r="E13" s="5"/>
    </row>
    <row r="14" s="1" customFormat="1" spans="1:5">
      <c r="A14" s="9"/>
      <c r="B14" s="13" t="s">
        <v>18</v>
      </c>
      <c r="C14" s="5">
        <v>90</v>
      </c>
      <c r="D14" s="5"/>
      <c r="E14" s="5"/>
    </row>
    <row r="15" s="1" customFormat="1" spans="1:5">
      <c r="A15" s="9"/>
      <c r="B15" s="13" t="s">
        <v>19</v>
      </c>
      <c r="C15" s="5">
        <v>90</v>
      </c>
      <c r="D15" s="5"/>
      <c r="E15" s="5"/>
    </row>
    <row r="16" s="1" customFormat="1" spans="1:5">
      <c r="A16" s="15"/>
      <c r="B16" s="13" t="s">
        <v>20</v>
      </c>
      <c r="C16" s="5">
        <v>90</v>
      </c>
      <c r="D16" s="5"/>
      <c r="E16" s="5"/>
    </row>
    <row r="17" s="1" customFormat="1" ht="12" spans="1:5">
      <c r="A17" s="5" t="s">
        <v>21</v>
      </c>
      <c r="B17" s="14" t="s">
        <v>22</v>
      </c>
      <c r="C17" s="5">
        <v>998.5</v>
      </c>
      <c r="D17" s="6" t="s">
        <v>23</v>
      </c>
      <c r="E17" s="6" t="s">
        <v>24</v>
      </c>
    </row>
    <row r="18" s="1" customFormat="1" ht="12" spans="1:5">
      <c r="A18" s="5"/>
      <c r="B18" s="14" t="s">
        <v>25</v>
      </c>
      <c r="C18" s="5">
        <v>2188.5</v>
      </c>
      <c r="D18" s="9"/>
      <c r="E18" s="9"/>
    </row>
    <row r="19" s="1" customFormat="1" ht="23.25" spans="1:5">
      <c r="A19" s="5"/>
      <c r="B19" s="14" t="s">
        <v>26</v>
      </c>
      <c r="C19" s="5">
        <v>952.205</v>
      </c>
      <c r="D19" s="9"/>
      <c r="E19" s="9"/>
    </row>
    <row r="20" s="1" customFormat="1" ht="12" spans="1:5">
      <c r="A20" s="5"/>
      <c r="B20" s="14" t="s">
        <v>27</v>
      </c>
      <c r="C20" s="5">
        <v>1374</v>
      </c>
      <c r="D20" s="9"/>
      <c r="E20" s="9"/>
    </row>
    <row r="21" s="1" customFormat="1" ht="12" spans="1:5">
      <c r="A21" s="5"/>
      <c r="B21" s="14" t="s">
        <v>28</v>
      </c>
      <c r="C21" s="5">
        <v>2417</v>
      </c>
      <c r="D21" s="9"/>
      <c r="E21" s="9"/>
    </row>
    <row r="22" s="1" customFormat="1" ht="12" spans="1:5">
      <c r="A22" s="5"/>
      <c r="B22" s="14" t="s">
        <v>29</v>
      </c>
      <c r="C22" s="5">
        <v>2130.1</v>
      </c>
      <c r="D22" s="9"/>
      <c r="E22" s="9"/>
    </row>
    <row r="23" s="1" customFormat="1" ht="12" spans="1:5">
      <c r="A23" s="5"/>
      <c r="B23" s="14" t="s">
        <v>30</v>
      </c>
      <c r="C23" s="5">
        <v>1060</v>
      </c>
      <c r="D23" s="9"/>
      <c r="E23" s="9"/>
    </row>
    <row r="24" s="1" customFormat="1" ht="24" spans="1:5">
      <c r="A24" s="5"/>
      <c r="B24" s="14" t="s">
        <v>31</v>
      </c>
      <c r="C24" s="5">
        <v>1048</v>
      </c>
      <c r="D24" s="9"/>
      <c r="E24" s="9"/>
    </row>
    <row r="25" s="1" customFormat="1" ht="12" spans="1:5">
      <c r="A25" s="5"/>
      <c r="B25" s="14" t="s">
        <v>32</v>
      </c>
      <c r="C25" s="5">
        <v>1320</v>
      </c>
      <c r="D25" s="9"/>
      <c r="E25" s="9"/>
    </row>
    <row r="26" s="1" customFormat="1" spans="1:5">
      <c r="A26" s="5"/>
      <c r="B26" s="14" t="s">
        <v>33</v>
      </c>
      <c r="C26" s="5">
        <f>167*3</f>
        <v>501</v>
      </c>
      <c r="D26" s="9"/>
      <c r="E26" s="9"/>
    </row>
    <row r="27" s="1" customFormat="1" spans="1:5">
      <c r="A27" s="5"/>
      <c r="B27" s="14" t="s">
        <v>34</v>
      </c>
      <c r="C27" s="5" t="s">
        <v>35</v>
      </c>
      <c r="D27" s="15"/>
      <c r="E27" s="15"/>
    </row>
    <row r="28" s="1" customFormat="1" spans="1:5">
      <c r="A28" s="5"/>
      <c r="B28" s="14" t="s">
        <v>36</v>
      </c>
      <c r="C28" s="5">
        <f>880.369+889.858+187.088+278.997</f>
        <v>2236.312</v>
      </c>
      <c r="D28" s="5"/>
      <c r="E28" s="5"/>
    </row>
    <row r="29" s="1" customFormat="1" spans="1:5">
      <c r="A29" s="5"/>
      <c r="B29" s="14" t="s">
        <v>37</v>
      </c>
      <c r="C29" s="5">
        <v>2955.76</v>
      </c>
      <c r="D29" s="5"/>
      <c r="E29" s="5"/>
    </row>
    <row r="30" s="1" customFormat="1" spans="1:5">
      <c r="A30" s="5"/>
      <c r="B30" s="14" t="s">
        <v>14</v>
      </c>
      <c r="C30" s="5">
        <f>(530+550)+(470+460)+(370+400)+(460+470)+(470+530)+(440+430)+(190+420)+(430+500)</f>
        <v>7120</v>
      </c>
      <c r="D30" s="5"/>
      <c r="E30" s="5"/>
    </row>
    <row r="31" s="1" customFormat="1" spans="1:5">
      <c r="A31" s="5"/>
      <c r="B31" s="14" t="s">
        <v>38</v>
      </c>
      <c r="C31" s="5">
        <v>68.4</v>
      </c>
      <c r="D31" s="5" t="s">
        <v>39</v>
      </c>
      <c r="E31" s="5"/>
    </row>
    <row r="32" s="1" customFormat="1" spans="1:5">
      <c r="A32" s="5"/>
      <c r="B32" s="14" t="s">
        <v>40</v>
      </c>
      <c r="C32" s="5">
        <v>90</v>
      </c>
      <c r="D32" s="5" t="s">
        <v>39</v>
      </c>
      <c r="E32" s="5"/>
    </row>
    <row r="33" s="1" customFormat="1" spans="1:5">
      <c r="A33" s="5"/>
      <c r="B33" s="14" t="s">
        <v>41</v>
      </c>
      <c r="C33" s="5">
        <v>90</v>
      </c>
      <c r="D33" s="5" t="s">
        <v>39</v>
      </c>
      <c r="E33" s="5"/>
    </row>
    <row r="34" s="1" customFormat="1" spans="1:5">
      <c r="A34" s="5"/>
      <c r="B34" s="14" t="s">
        <v>42</v>
      </c>
      <c r="C34" s="5">
        <v>90</v>
      </c>
      <c r="D34" s="5" t="s">
        <v>39</v>
      </c>
      <c r="E34" s="5"/>
    </row>
    <row r="35" s="1" customFormat="1" spans="1:5">
      <c r="A35" s="5"/>
      <c r="B35" s="14" t="s">
        <v>43</v>
      </c>
      <c r="C35" s="5">
        <v>73.8</v>
      </c>
      <c r="D35" s="5" t="s">
        <v>39</v>
      </c>
      <c r="E35" s="5"/>
    </row>
    <row r="36" s="1" customFormat="1" spans="1:5">
      <c r="A36" s="5"/>
      <c r="B36" s="14" t="s">
        <v>44</v>
      </c>
      <c r="C36" s="5">
        <v>90</v>
      </c>
      <c r="D36" s="5" t="s">
        <v>39</v>
      </c>
      <c r="E36" s="5"/>
    </row>
    <row r="37" s="1" customFormat="1" spans="1:5">
      <c r="A37" s="5"/>
      <c r="B37" s="14" t="s">
        <v>45</v>
      </c>
      <c r="C37" s="5">
        <v>90</v>
      </c>
      <c r="D37" s="5" t="s">
        <v>39</v>
      </c>
      <c r="E37" s="5"/>
    </row>
    <row r="38" s="1" customFormat="1" spans="1:5">
      <c r="A38" s="5"/>
      <c r="B38" s="14" t="s">
        <v>46</v>
      </c>
      <c r="C38" s="5">
        <v>90</v>
      </c>
      <c r="D38" s="5" t="s">
        <v>39</v>
      </c>
      <c r="E38" s="5"/>
    </row>
    <row r="39" s="1" customFormat="1" spans="1:5">
      <c r="A39" s="5"/>
      <c r="B39" s="14" t="s">
        <v>47</v>
      </c>
      <c r="C39" s="5">
        <v>90</v>
      </c>
      <c r="D39" s="5" t="s">
        <v>39</v>
      </c>
      <c r="E39" s="5"/>
    </row>
    <row r="40" s="1" customFormat="1" spans="1:5">
      <c r="A40" s="5"/>
      <c r="B40" s="14" t="s">
        <v>48</v>
      </c>
      <c r="C40" s="5">
        <v>72</v>
      </c>
      <c r="D40" s="5" t="s">
        <v>39</v>
      </c>
      <c r="E40" s="5"/>
    </row>
    <row r="41" s="1" customFormat="1" spans="1:5">
      <c r="A41" s="5"/>
      <c r="B41" s="14" t="s">
        <v>49</v>
      </c>
      <c r="C41" s="5">
        <v>90</v>
      </c>
      <c r="D41" s="5" t="s">
        <v>39</v>
      </c>
      <c r="E41" s="5"/>
    </row>
    <row r="42" s="1" customFormat="1" spans="1:5">
      <c r="A42" s="5"/>
      <c r="B42" s="14" t="s">
        <v>50</v>
      </c>
      <c r="C42" s="5">
        <v>72</v>
      </c>
      <c r="D42" s="5" t="s">
        <v>39</v>
      </c>
      <c r="E42" s="5"/>
    </row>
    <row r="43" s="1" customFormat="1" spans="1:5">
      <c r="A43" s="5"/>
      <c r="B43" s="14" t="s">
        <v>51</v>
      </c>
      <c r="C43" s="5">
        <v>94.68</v>
      </c>
      <c r="D43" s="5" t="s">
        <v>39</v>
      </c>
      <c r="E43" s="5"/>
    </row>
    <row r="44" s="1" customFormat="1" spans="1:5">
      <c r="A44" s="5"/>
      <c r="B44" s="14" t="s">
        <v>52</v>
      </c>
      <c r="C44" s="5">
        <v>53.218</v>
      </c>
      <c r="D44" s="5" t="s">
        <v>39</v>
      </c>
      <c r="E44" s="5"/>
    </row>
    <row r="45" s="1" customFormat="1" spans="1:5">
      <c r="A45" s="5"/>
      <c r="B45" s="14" t="s">
        <v>53</v>
      </c>
      <c r="C45" s="5"/>
      <c r="D45" s="6" t="s">
        <v>54</v>
      </c>
      <c r="E45" s="6" t="s">
        <v>55</v>
      </c>
    </row>
    <row r="46" s="1" customFormat="1" spans="1:5">
      <c r="A46" s="6" t="s">
        <v>56</v>
      </c>
      <c r="B46" s="14" t="s">
        <v>57</v>
      </c>
      <c r="C46" s="5">
        <v>410</v>
      </c>
      <c r="D46" s="9"/>
      <c r="E46" s="9"/>
    </row>
    <row r="47" s="1" customFormat="1" spans="1:5">
      <c r="A47" s="9"/>
      <c r="B47" s="14" t="s">
        <v>58</v>
      </c>
      <c r="C47" s="5">
        <f>73*30</f>
        <v>2190</v>
      </c>
      <c r="D47" s="9"/>
      <c r="E47" s="9"/>
    </row>
    <row r="48" s="1" customFormat="1" spans="1:5">
      <c r="A48" s="9"/>
      <c r="B48" s="14" t="s">
        <v>59</v>
      </c>
      <c r="C48" s="5">
        <f>607.9*2</f>
        <v>1215.8</v>
      </c>
      <c r="D48" s="9"/>
      <c r="E48" s="9"/>
    </row>
    <row r="49" s="1" customFormat="1" spans="1:5">
      <c r="A49" s="9"/>
      <c r="B49" s="14" t="s">
        <v>60</v>
      </c>
      <c r="C49" s="5">
        <f>368.4+287.7+963.491+532.867+658.5+1236.396+1353.414+279.023+308.5</f>
        <v>5988.291</v>
      </c>
      <c r="D49" s="9"/>
      <c r="E49" s="9"/>
    </row>
    <row r="50" s="1" customFormat="1" spans="1:5">
      <c r="A50" s="9"/>
      <c r="B50" s="14" t="s">
        <v>61</v>
      </c>
      <c r="C50" s="5">
        <v>239</v>
      </c>
      <c r="D50" s="9"/>
      <c r="E50" s="9"/>
    </row>
    <row r="51" s="1" customFormat="1" spans="1:5">
      <c r="A51" s="9"/>
      <c r="B51" s="14" t="s">
        <v>62</v>
      </c>
      <c r="C51" s="5">
        <v>480</v>
      </c>
      <c r="D51" s="9"/>
      <c r="E51" s="9"/>
    </row>
    <row r="52" s="1" customFormat="1" spans="1:5">
      <c r="A52" s="9"/>
      <c r="B52" s="14" t="s">
        <v>63</v>
      </c>
      <c r="C52" s="5">
        <v>880</v>
      </c>
      <c r="D52" s="9"/>
      <c r="E52" s="9"/>
    </row>
    <row r="53" s="1" customFormat="1" spans="1:5">
      <c r="A53" s="9"/>
      <c r="B53" s="14" t="s">
        <v>64</v>
      </c>
      <c r="C53" s="5">
        <v>410</v>
      </c>
      <c r="D53" s="9"/>
      <c r="E53" s="9"/>
    </row>
    <row r="54" s="1" customFormat="1" spans="1:5">
      <c r="A54" s="9"/>
      <c r="B54" s="14" t="s">
        <v>65</v>
      </c>
      <c r="C54" s="5">
        <v>743</v>
      </c>
      <c r="D54" s="15"/>
      <c r="E54" s="15"/>
    </row>
    <row r="55" s="1" customFormat="1" spans="1:5">
      <c r="A55" s="9"/>
      <c r="B55" s="14" t="s">
        <v>66</v>
      </c>
      <c r="C55" s="5">
        <v>90</v>
      </c>
      <c r="D55" s="5" t="s">
        <v>39</v>
      </c>
      <c r="E55" s="5"/>
    </row>
    <row r="56" s="1" customFormat="1" spans="1:5">
      <c r="A56" s="9"/>
      <c r="B56" s="14" t="s">
        <v>67</v>
      </c>
      <c r="C56" s="5">
        <v>90</v>
      </c>
      <c r="D56" s="5" t="s">
        <v>39</v>
      </c>
      <c r="E56" s="5"/>
    </row>
    <row r="57" s="1" customFormat="1" spans="1:5">
      <c r="A57" s="9"/>
      <c r="B57" s="14" t="s">
        <v>68</v>
      </c>
      <c r="C57" s="5">
        <v>90</v>
      </c>
      <c r="D57" s="5" t="s">
        <v>39</v>
      </c>
      <c r="E57" s="5"/>
    </row>
    <row r="58" s="1" customFormat="1" spans="1:5">
      <c r="A58" s="9"/>
      <c r="B58" s="14" t="s">
        <v>69</v>
      </c>
      <c r="C58" s="5">
        <v>91.2</v>
      </c>
      <c r="D58" s="5" t="s">
        <v>39</v>
      </c>
      <c r="E58" s="5"/>
    </row>
    <row r="59" s="1" customFormat="1" spans="1:5">
      <c r="A59" s="9"/>
      <c r="B59" s="14" t="s">
        <v>70</v>
      </c>
      <c r="C59" s="5">
        <v>95.42</v>
      </c>
      <c r="D59" s="5" t="s">
        <v>39</v>
      </c>
      <c r="E59" s="5"/>
    </row>
    <row r="60" s="1" customFormat="1" spans="1:5">
      <c r="A60" s="9"/>
      <c r="B60" s="14" t="s">
        <v>71</v>
      </c>
      <c r="C60" s="5">
        <v>80.5</v>
      </c>
      <c r="D60" s="5" t="s">
        <v>39</v>
      </c>
      <c r="E60" s="5"/>
    </row>
    <row r="61" s="1" customFormat="1" spans="1:5">
      <c r="A61" s="9"/>
      <c r="B61" s="14" t="s">
        <v>72</v>
      </c>
      <c r="C61" s="5">
        <v>80.5</v>
      </c>
      <c r="D61" s="5" t="s">
        <v>39</v>
      </c>
      <c r="E61" s="5"/>
    </row>
    <row r="62" s="1" customFormat="1" spans="1:5">
      <c r="A62" s="9"/>
      <c r="B62" s="14" t="s">
        <v>73</v>
      </c>
      <c r="C62" s="5">
        <v>90.1</v>
      </c>
      <c r="D62" s="5" t="s">
        <v>39</v>
      </c>
      <c r="E62" s="5"/>
    </row>
    <row r="63" s="1" customFormat="1" spans="1:5">
      <c r="A63" s="9"/>
      <c r="B63" s="14" t="s">
        <v>74</v>
      </c>
      <c r="C63" s="5">
        <v>91.2</v>
      </c>
      <c r="D63" s="5" t="s">
        <v>39</v>
      </c>
      <c r="E63" s="5"/>
    </row>
    <row r="64" s="1" customFormat="1" spans="1:5">
      <c r="A64" s="15"/>
      <c r="B64" s="14" t="s">
        <v>75</v>
      </c>
      <c r="C64" s="5">
        <v>91.1</v>
      </c>
      <c r="D64" s="5" t="s">
        <v>39</v>
      </c>
      <c r="E64" s="5"/>
    </row>
    <row r="65" s="1" customFormat="1" spans="1:5">
      <c r="A65" s="5" t="s">
        <v>76</v>
      </c>
      <c r="B65" s="14" t="s">
        <v>77</v>
      </c>
      <c r="C65" s="5">
        <v>369</v>
      </c>
      <c r="D65" s="6" t="s">
        <v>78</v>
      </c>
      <c r="E65" s="6" t="s">
        <v>79</v>
      </c>
    </row>
    <row r="66" s="1" customFormat="1" spans="1:5">
      <c r="A66" s="5"/>
      <c r="B66" s="14" t="s">
        <v>80</v>
      </c>
      <c r="C66" s="5">
        <v>410</v>
      </c>
      <c r="D66" s="9"/>
      <c r="E66" s="9"/>
    </row>
    <row r="67" s="1" customFormat="1" spans="1:5">
      <c r="A67" s="5"/>
      <c r="B67" s="14" t="s">
        <v>81</v>
      </c>
      <c r="C67" s="5">
        <f>106*4</f>
        <v>424</v>
      </c>
      <c r="D67" s="9"/>
      <c r="E67" s="9"/>
    </row>
    <row r="68" s="1" customFormat="1" spans="1:5">
      <c r="A68" s="5"/>
      <c r="B68" s="14" t="s">
        <v>82</v>
      </c>
      <c r="C68" s="5">
        <v>410</v>
      </c>
      <c r="D68" s="9"/>
      <c r="E68" s="9"/>
    </row>
    <row r="69" s="2" customFormat="1" spans="1:6">
      <c r="A69" s="5"/>
      <c r="B69" s="16" t="s">
        <v>83</v>
      </c>
      <c r="C69" s="17">
        <v>273</v>
      </c>
      <c r="D69" s="9"/>
      <c r="E69" s="9"/>
      <c r="F69" s="1"/>
    </row>
    <row r="70" s="1" customFormat="1" spans="1:5">
      <c r="A70" s="5"/>
      <c r="B70" s="14" t="s">
        <v>84</v>
      </c>
      <c r="C70" s="5">
        <f>117*30</f>
        <v>3510</v>
      </c>
      <c r="D70" s="9"/>
      <c r="E70" s="9"/>
    </row>
    <row r="71" s="1" customFormat="1" spans="1:5">
      <c r="A71" s="5"/>
      <c r="B71" s="14" t="s">
        <v>85</v>
      </c>
      <c r="C71" s="5">
        <v>130</v>
      </c>
      <c r="D71" s="9"/>
      <c r="E71" s="9"/>
    </row>
    <row r="72" s="1" customFormat="1" spans="1:5">
      <c r="A72" s="5"/>
      <c r="B72" s="14" t="s">
        <v>86</v>
      </c>
      <c r="C72" s="5">
        <v>1090</v>
      </c>
      <c r="D72" s="9"/>
      <c r="E72" s="9"/>
    </row>
    <row r="73" s="1" customFormat="1" spans="1:5">
      <c r="A73" s="5"/>
      <c r="B73" s="14" t="s">
        <v>87</v>
      </c>
      <c r="C73" s="5">
        <v>356</v>
      </c>
      <c r="D73" s="9"/>
      <c r="E73" s="9"/>
    </row>
    <row r="74" s="1" customFormat="1" spans="1:5">
      <c r="A74" s="5"/>
      <c r="B74" s="14" t="s">
        <v>88</v>
      </c>
      <c r="C74" s="5">
        <v>344</v>
      </c>
      <c r="D74" s="9"/>
      <c r="E74" s="9"/>
    </row>
    <row r="75" s="1" customFormat="1" spans="1:5">
      <c r="A75" s="5"/>
      <c r="B75" s="14" t="s">
        <v>89</v>
      </c>
      <c r="C75" s="5" t="s">
        <v>90</v>
      </c>
      <c r="D75" s="9"/>
      <c r="E75" s="9"/>
    </row>
    <row r="76" s="1" customFormat="1" spans="1:5">
      <c r="A76" s="5"/>
      <c r="B76" s="14" t="s">
        <v>91</v>
      </c>
      <c r="C76" s="5">
        <v>240</v>
      </c>
      <c r="D76" s="9"/>
      <c r="E76" s="9"/>
    </row>
    <row r="77" s="1" customFormat="1" spans="1:5">
      <c r="A77" s="5"/>
      <c r="B77" s="14" t="s">
        <v>92</v>
      </c>
      <c r="C77" s="5">
        <v>511</v>
      </c>
      <c r="D77" s="15"/>
      <c r="E77" s="15"/>
    </row>
    <row r="78" s="1" customFormat="1" spans="1:5">
      <c r="A78" s="5"/>
      <c r="B78" s="14" t="s">
        <v>93</v>
      </c>
      <c r="C78" s="5">
        <v>78.44</v>
      </c>
      <c r="D78" s="5" t="s">
        <v>39</v>
      </c>
      <c r="E78" s="5"/>
    </row>
    <row r="79" s="1" customFormat="1" spans="1:5">
      <c r="A79" s="5"/>
      <c r="B79" s="14" t="s">
        <v>94</v>
      </c>
      <c r="C79" s="5">
        <v>88.92</v>
      </c>
      <c r="D79" s="5" t="s">
        <v>39</v>
      </c>
      <c r="E79" s="5"/>
    </row>
    <row r="80" s="1" customFormat="1" spans="1:5">
      <c r="A80" s="5"/>
      <c r="B80" s="14" t="s">
        <v>95</v>
      </c>
      <c r="C80" s="5">
        <v>76.94</v>
      </c>
      <c r="D80" s="5" t="s">
        <v>39</v>
      </c>
      <c r="E80" s="5"/>
    </row>
    <row r="81" s="1" customFormat="1" spans="1:5">
      <c r="A81" s="5"/>
      <c r="B81" s="14" t="s">
        <v>96</v>
      </c>
      <c r="C81" s="5">
        <v>89.1</v>
      </c>
      <c r="D81" s="5" t="s">
        <v>39</v>
      </c>
      <c r="E81" s="5"/>
    </row>
    <row r="82" s="1" customFormat="1" spans="1:5">
      <c r="A82" s="5"/>
      <c r="B82" s="14" t="s">
        <v>97</v>
      </c>
      <c r="C82" s="5">
        <v>90.1</v>
      </c>
      <c r="D82" s="5" t="s">
        <v>39</v>
      </c>
      <c r="E82" s="5"/>
    </row>
    <row r="83" s="1" customFormat="1" spans="1:5">
      <c r="A83" s="5"/>
      <c r="B83" s="14" t="s">
        <v>98</v>
      </c>
      <c r="C83" s="5">
        <v>90.1</v>
      </c>
      <c r="D83" s="5" t="s">
        <v>39</v>
      </c>
      <c r="E83" s="5"/>
    </row>
    <row r="84" s="1" customFormat="1" spans="1:5">
      <c r="A84" s="5"/>
      <c r="B84" s="14" t="s">
        <v>99</v>
      </c>
      <c r="C84" s="5">
        <v>87.28</v>
      </c>
      <c r="D84" s="5" t="s">
        <v>39</v>
      </c>
      <c r="E84" s="5"/>
    </row>
    <row r="85" s="1" customFormat="1" spans="1:5">
      <c r="A85" s="5"/>
      <c r="B85" s="14" t="s">
        <v>100</v>
      </c>
      <c r="C85" s="5">
        <v>75.72</v>
      </c>
      <c r="D85" s="5" t="s">
        <v>39</v>
      </c>
      <c r="E85" s="5"/>
    </row>
    <row r="86" s="1" customFormat="1" spans="1:5">
      <c r="A86" s="5"/>
      <c r="B86" s="14" t="s">
        <v>101</v>
      </c>
      <c r="C86" s="5">
        <v>90</v>
      </c>
      <c r="D86" s="5" t="s">
        <v>39</v>
      </c>
      <c r="E86" s="5"/>
    </row>
    <row r="87" s="1" customFormat="1" spans="1:5">
      <c r="A87" s="5"/>
      <c r="B87" s="14" t="s">
        <v>102</v>
      </c>
      <c r="C87" s="5">
        <v>90</v>
      </c>
      <c r="D87" s="5" t="s">
        <v>39</v>
      </c>
      <c r="E87" s="5"/>
    </row>
    <row r="88" s="1" customFormat="1" spans="1:5">
      <c r="A88" s="5"/>
      <c r="B88" s="14" t="s">
        <v>103</v>
      </c>
      <c r="C88" s="5">
        <v>75.72</v>
      </c>
      <c r="D88" s="5" t="s">
        <v>39</v>
      </c>
      <c r="E88" s="5"/>
    </row>
    <row r="89" s="1" customFormat="1" spans="1:5">
      <c r="A89" s="5"/>
      <c r="B89" s="14" t="s">
        <v>104</v>
      </c>
      <c r="C89" s="5">
        <v>75.72</v>
      </c>
      <c r="D89" s="5" t="s">
        <v>39</v>
      </c>
      <c r="E89" s="5"/>
    </row>
    <row r="90" s="1" customFormat="1" spans="1:5">
      <c r="A90" s="5"/>
      <c r="B90" s="14" t="s">
        <v>105</v>
      </c>
      <c r="C90" s="5">
        <v>75.72</v>
      </c>
      <c r="D90" s="5" t="s">
        <v>39</v>
      </c>
      <c r="E90" s="5"/>
    </row>
    <row r="91" s="1" customFormat="1" spans="1:5">
      <c r="A91" s="5"/>
      <c r="B91" s="14" t="s">
        <v>106</v>
      </c>
      <c r="C91" s="5">
        <v>87.28</v>
      </c>
      <c r="D91" s="5" t="s">
        <v>39</v>
      </c>
      <c r="E91" s="5"/>
    </row>
    <row r="92" s="1" customFormat="1" spans="1:5">
      <c r="A92" s="5"/>
      <c r="B92" s="14" t="s">
        <v>107</v>
      </c>
      <c r="C92" s="5">
        <v>90</v>
      </c>
      <c r="D92" s="5" t="s">
        <v>39</v>
      </c>
      <c r="E92" s="5"/>
    </row>
    <row r="93" s="1" customFormat="1" spans="1:5">
      <c r="A93" s="5"/>
      <c r="B93" s="14" t="s">
        <v>108</v>
      </c>
      <c r="C93" s="5">
        <v>90</v>
      </c>
      <c r="D93" s="5" t="s">
        <v>39</v>
      </c>
      <c r="E93" s="5"/>
    </row>
    <row r="94" s="1" customFormat="1" spans="1:5">
      <c r="A94" s="5" t="s">
        <v>109</v>
      </c>
      <c r="B94" s="13" t="s">
        <v>110</v>
      </c>
      <c r="C94" s="5">
        <v>9600</v>
      </c>
      <c r="D94" s="5" t="s">
        <v>111</v>
      </c>
      <c r="E94" s="5" t="s">
        <v>112</v>
      </c>
    </row>
  </sheetData>
  <mergeCells count="17">
    <mergeCell ref="A1:E1"/>
    <mergeCell ref="A2:A16"/>
    <mergeCell ref="A17:A45"/>
    <mergeCell ref="A46:A64"/>
    <mergeCell ref="A65:A93"/>
    <mergeCell ref="B2:B3"/>
    <mergeCell ref="C2:C3"/>
    <mergeCell ref="D2:D3"/>
    <mergeCell ref="D4:D8"/>
    <mergeCell ref="D17:D27"/>
    <mergeCell ref="D45:D54"/>
    <mergeCell ref="D65:D77"/>
    <mergeCell ref="E2:E3"/>
    <mergeCell ref="E4:E8"/>
    <mergeCell ref="E17:E27"/>
    <mergeCell ref="E45:E54"/>
    <mergeCell ref="E65:E7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Administrator; </cp:lastModifiedBy>
  <dcterms:created xsi:type="dcterms:W3CDTF">2024-07-25T05:10:00Z</dcterms:created>
  <dcterms:modified xsi:type="dcterms:W3CDTF">2024-09-14T03:51:41Z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E5823C07CE0D46E3B8768491B68BD203_13</vt:lpwstr>
  </property>
  <property fmtid="{D5CDD505-2E9C-101B-9397-08002B2CF9AE}" pid="3" name="KSOProductBuildVer">
    <vt:lpwstr>2052-12.1.0.18240</vt:lpwstr>
  </property>
</Properties>
</file>