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Height="17775"/>
  </bookViews>
  <sheets>
    <sheet name="Sheet1" sheetId="1" r:id="rId1"/>
  </sheets>
  <definedNames>
    <definedName name="_xlnm._FilterDatabase" localSheetId="0" hidden="1">Sheet1!$A$3:$G$138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<sst xmlns="http://schemas.openxmlformats.org/spreadsheetml/2006/main" count="413" uniqueCount="232">
  <si>
    <t>2025年新城区园林绿地精细化养护管理及补植补种服务所需材料采购项目（补充材料）</t>
  </si>
  <si>
    <t>序号</t>
  </si>
  <si>
    <t>材料名称</t>
  </si>
  <si>
    <t>材料规格</t>
  </si>
  <si>
    <t>单位</t>
  </si>
  <si>
    <t>数 量</t>
  </si>
  <si>
    <t>控制价（元）</t>
  </si>
  <si>
    <t>投标报价（元）</t>
  </si>
  <si>
    <t>控制价单价（含税）</t>
  </si>
  <si>
    <t>合价(元）</t>
  </si>
  <si>
    <t>投标报价单价含税（元）</t>
  </si>
  <si>
    <t>合价（元）</t>
  </si>
  <si>
    <t>防腐木 （栈道、桥）</t>
  </si>
  <si>
    <t>40*140防腐木面板</t>
  </si>
  <si>
    <t>m³</t>
  </si>
  <si>
    <t>镀锌方钢</t>
  </si>
  <si>
    <t>40*80*2镀锌方钢龙骨</t>
  </si>
  <si>
    <t>t</t>
  </si>
  <si>
    <t>钢筋</t>
  </si>
  <si>
    <t>HRB400以内</t>
  </si>
  <si>
    <t>工字钢</t>
  </si>
  <si>
    <t>180×94×6.5mm</t>
  </si>
  <si>
    <t>硅酸盐水泥</t>
  </si>
  <si>
    <t>/</t>
  </si>
  <si>
    <t>中砂</t>
  </si>
  <si>
    <r>
      <rPr>
        <sz val="14"/>
        <rFont val="楷体_GB2312"/>
        <charset val="134"/>
      </rPr>
      <t>m</t>
    </r>
    <r>
      <rPr>
        <sz val="14"/>
        <rFont val="宋体"/>
        <charset val="134"/>
      </rPr>
      <t>³</t>
    </r>
  </si>
  <si>
    <t>青石子</t>
  </si>
  <si>
    <t>粒径2-4公分</t>
  </si>
  <si>
    <t>Kg</t>
  </si>
  <si>
    <t>白石子</t>
  </si>
  <si>
    <t>塑料隔根带</t>
  </si>
  <si>
    <t>12cm宽</t>
  </si>
  <si>
    <t>m</t>
  </si>
  <si>
    <t>15cm宽</t>
  </si>
  <si>
    <t>微喷带软管</t>
  </si>
  <si>
    <r>
      <rPr>
        <sz val="11"/>
        <color theme="1"/>
        <rFont val="宋体"/>
        <charset val="134"/>
      </rPr>
      <t>∅</t>
    </r>
    <r>
      <rPr>
        <sz val="11"/>
        <color theme="1"/>
        <rFont val="楷体_GB2312"/>
        <charset val="134"/>
      </rPr>
      <t>75</t>
    </r>
  </si>
  <si>
    <r>
      <rPr>
        <sz val="11"/>
        <color theme="1"/>
        <rFont val="宋体"/>
        <charset val="134"/>
      </rPr>
      <t>∅</t>
    </r>
    <r>
      <rPr>
        <sz val="11"/>
        <color rgb="FF000000"/>
        <rFont val="楷体_GB2312"/>
        <charset val="134"/>
      </rPr>
      <t>63</t>
    </r>
  </si>
  <si>
    <r>
      <rPr>
        <sz val="11"/>
        <color theme="1"/>
        <rFont val="宋体"/>
        <charset val="134"/>
      </rPr>
      <t>∅</t>
    </r>
    <r>
      <rPr>
        <sz val="11"/>
        <color theme="1"/>
        <rFont val="楷体_GB2312"/>
        <charset val="134"/>
      </rPr>
      <t>50</t>
    </r>
  </si>
  <si>
    <r>
      <rPr>
        <sz val="11"/>
        <color theme="1"/>
        <rFont val="宋体"/>
        <charset val="134"/>
      </rPr>
      <t>∅</t>
    </r>
    <r>
      <rPr>
        <sz val="11"/>
        <color theme="1"/>
        <rFont val="楷体_GB2312"/>
        <charset val="134"/>
      </rPr>
      <t>32</t>
    </r>
  </si>
  <si>
    <t>PE给水管</t>
  </si>
  <si>
    <t>De63</t>
  </si>
  <si>
    <r>
      <rPr>
        <sz val="11"/>
        <color rgb="FF000000"/>
        <rFont val="宋体"/>
        <charset val="204"/>
      </rPr>
      <t>De</t>
    </r>
    <r>
      <rPr>
        <sz val="11"/>
        <color rgb="FF000000"/>
        <rFont val="楷体_GB2312"/>
        <charset val="204"/>
      </rPr>
      <t>75</t>
    </r>
  </si>
  <si>
    <t>De25</t>
  </si>
  <si>
    <t>De32</t>
  </si>
  <si>
    <t>De40</t>
  </si>
  <si>
    <t>De50</t>
  </si>
  <si>
    <t>路缘石</t>
  </si>
  <si>
    <t>100cm×20cm×10cm</t>
  </si>
  <si>
    <t>块</t>
  </si>
  <si>
    <t>厚烧面芝麻白/芝麻黑花岗岩</t>
  </si>
  <si>
    <t>50厚</t>
  </si>
  <si>
    <t>m2</t>
  </si>
  <si>
    <t>自然面浅灰色花岗岩平道牙</t>
  </si>
  <si>
    <t>600*100*200</t>
  </si>
  <si>
    <t>弧形定制芝麻白路缘石</t>
  </si>
  <si>
    <t>120*200</t>
  </si>
  <si>
    <t>黑色砾石</t>
  </si>
  <si>
    <t>100厚  粒径30-50mm</t>
  </si>
  <si>
    <t>商品混凝土</t>
  </si>
  <si>
    <t>C15</t>
  </si>
  <si>
    <t>m3</t>
  </si>
  <si>
    <t>C20</t>
  </si>
  <si>
    <t>C30</t>
  </si>
  <si>
    <t>喷灌头（地埋）</t>
  </si>
  <si>
    <t>DN25</t>
  </si>
  <si>
    <t>个</t>
  </si>
  <si>
    <t>活接球阀</t>
  </si>
  <si>
    <t>Q11F-16 DN25</t>
  </si>
  <si>
    <t>Q11F-16 DN40</t>
  </si>
  <si>
    <t>Q11F-16 DN50</t>
  </si>
  <si>
    <t>青色/红色透水面包砖</t>
  </si>
  <si>
    <t>120*240*60</t>
  </si>
  <si>
    <t>预埋件</t>
  </si>
  <si>
    <t>铸铁600*600\铸铁400*400</t>
  </si>
  <si>
    <t>kg</t>
  </si>
  <si>
    <t>小红砖</t>
  </si>
  <si>
    <t>240*115*53</t>
  </si>
  <si>
    <t>不锈钢隐形井盖（不锈钢）</t>
  </si>
  <si>
    <t>按甲方指定图片供货    100cm*100cm,厚10cm</t>
  </si>
  <si>
    <t>砂砾石</t>
  </si>
  <si>
    <t>密实度≥95%</t>
  </si>
  <si>
    <t>天然级配砂砾垫层</t>
  </si>
  <si>
    <t>中粗砂</t>
  </si>
  <si>
    <t>级配碎石</t>
  </si>
  <si>
    <t>3-5cm</t>
  </si>
  <si>
    <t>垫层模板</t>
  </si>
  <si>
    <t>竹胶模板</t>
  </si>
  <si>
    <t>预埋铁件</t>
  </si>
  <si>
    <t>吨</t>
  </si>
  <si>
    <t>白色卵石</t>
  </si>
  <si>
    <t>石材墙面</t>
  </si>
  <si>
    <t>600*600*3</t>
  </si>
  <si>
    <t>芝麻白火烧板</t>
  </si>
  <si>
    <t>厚度30mm</t>
  </si>
  <si>
    <t>镀锌隔离钢板</t>
  </si>
  <si>
    <t>厚1.5mm宽100mm</t>
  </si>
  <si>
    <t>植草格</t>
  </si>
  <si>
    <t>厚5cm</t>
  </si>
  <si>
    <t>合金纳米氟碳漆（二合一免底漆）</t>
  </si>
  <si>
    <t>18公斤每桶</t>
  </si>
  <si>
    <t>桶</t>
  </si>
  <si>
    <t>绿色无纺布</t>
  </si>
  <si>
    <t>宽2米，长700米</t>
  </si>
  <si>
    <t>平米</t>
  </si>
  <si>
    <t>仿真草坪</t>
  </si>
  <si>
    <t>高2cm，密度10针</t>
  </si>
  <si>
    <t>花箱（不锈钢）</t>
  </si>
  <si>
    <t>按甲方指定图片供货700mm*700mm*800mm</t>
  </si>
  <si>
    <t>按甲方指定图片供货500mm*500mm*600mm</t>
  </si>
  <si>
    <t>水泥花砖</t>
  </si>
  <si>
    <t>异形</t>
  </si>
  <si>
    <t>㎡</t>
  </si>
  <si>
    <t>草帘</t>
  </si>
  <si>
    <t>独杆金叶榆</t>
  </si>
  <si>
    <t>胸径8-10cm(带土球，带冠)</t>
  </si>
  <si>
    <t>株</t>
  </si>
  <si>
    <t>新疆杨</t>
  </si>
  <si>
    <t>胸径10-12cm（带土球，带冠）</t>
  </si>
  <si>
    <t>五角枫</t>
  </si>
  <si>
    <t>胸径10-12cm(带土球，带冠)</t>
  </si>
  <si>
    <t>卫矛</t>
  </si>
  <si>
    <t>地径4-6cm(带土球，带冠)</t>
  </si>
  <si>
    <t>馒头柳</t>
  </si>
  <si>
    <t>胸径12-15cm(带土球，带冠)</t>
  </si>
  <si>
    <t>山桃</t>
  </si>
  <si>
    <t>D=8-10公分(带土球，带冠）</t>
  </si>
  <si>
    <t>D=10-12公分(带土球，带冠）</t>
  </si>
  <si>
    <t>D=12-15公分(带土球，带冠）</t>
  </si>
  <si>
    <t>山杏</t>
  </si>
  <si>
    <t>D=8-10cm(带土球，带冠）</t>
  </si>
  <si>
    <t>红枫</t>
  </si>
  <si>
    <t>胸径10-12(带土球，带冠)</t>
  </si>
  <si>
    <t>圆冠榆</t>
  </si>
  <si>
    <t>旱柳</t>
  </si>
  <si>
    <t>胸径10-12cm</t>
  </si>
  <si>
    <t>丁香丛</t>
  </si>
  <si>
    <t>H=1-1.5m，冠幅80cm以上，丛生</t>
  </si>
  <si>
    <t>丛</t>
  </si>
  <si>
    <t>H=1.5-2米、冠幅1.2米以上</t>
  </si>
  <si>
    <t>榆叶梅丛</t>
  </si>
  <si>
    <t>高度1.5米，冠幅1.2米</t>
  </si>
  <si>
    <t>丛生绚丽海棠</t>
  </si>
  <si>
    <t>≥5分枝，冠幅2.5米（带土球100*80，全冠）</t>
  </si>
  <si>
    <t>≥5分枝，冠幅2.5米（带土球100*80，全冠、断根苗）</t>
  </si>
  <si>
    <t>丁香（单株）</t>
  </si>
  <si>
    <t>高度0.8米，每株3-5分枝</t>
  </si>
  <si>
    <t>水蜡（单株）</t>
  </si>
  <si>
    <t>高度0.8米，每株5分支以上</t>
  </si>
  <si>
    <t>金叶榆（单株）</t>
  </si>
  <si>
    <t>高度0.8米</t>
  </si>
  <si>
    <t>紫叶李球</t>
  </si>
  <si>
    <t>冠径1米</t>
  </si>
  <si>
    <t>金莲花</t>
  </si>
  <si>
    <t>裸根</t>
  </si>
  <si>
    <t>牵牛</t>
  </si>
  <si>
    <t>150双色杯</t>
  </si>
  <si>
    <t>株/盆</t>
  </si>
  <si>
    <t>万寿菊</t>
  </si>
  <si>
    <t>（110杯）</t>
  </si>
  <si>
    <t>大丽花</t>
  </si>
  <si>
    <t>（180双色盆）</t>
  </si>
  <si>
    <t>美女樱</t>
  </si>
  <si>
    <t>（120双色盆）</t>
  </si>
  <si>
    <t>百日草</t>
  </si>
  <si>
    <t>一串红</t>
  </si>
  <si>
    <t>小兔子狼尾草</t>
  </si>
  <si>
    <t>（1加仑）</t>
  </si>
  <si>
    <t>大不泥狼尾草</t>
  </si>
  <si>
    <t>1加仑</t>
  </si>
  <si>
    <t>紫叶狼尾草</t>
  </si>
  <si>
    <t>婆婆纳</t>
  </si>
  <si>
    <t>香彩雀</t>
  </si>
  <si>
    <t>（150双色盆）</t>
  </si>
  <si>
    <t>波斯菊</t>
  </si>
  <si>
    <t>薰衣草</t>
  </si>
  <si>
    <t>芍药</t>
  </si>
  <si>
    <t>（16×16营养杯）</t>
  </si>
  <si>
    <t>五彩石竹</t>
  </si>
  <si>
    <t>（12×10营养杯）</t>
  </si>
  <si>
    <t>天人菊</t>
  </si>
  <si>
    <t>孔雀草</t>
  </si>
  <si>
    <t>半枝莲（太阳花）</t>
  </si>
  <si>
    <t>千日紫</t>
  </si>
  <si>
    <t>薄荷</t>
  </si>
  <si>
    <t>11*9</t>
  </si>
  <si>
    <t>五色梅</t>
  </si>
  <si>
    <t>月季</t>
  </si>
  <si>
    <t>2加仑</t>
  </si>
  <si>
    <t>向日葵</t>
  </si>
  <si>
    <t>15*15</t>
  </si>
  <si>
    <t>满天星</t>
  </si>
  <si>
    <t>五叶地锦</t>
  </si>
  <si>
    <t>长春滕</t>
  </si>
  <si>
    <t>舞春花</t>
  </si>
  <si>
    <t>黑心菊</t>
  </si>
  <si>
    <t>狐尾天门冬</t>
  </si>
  <si>
    <t>粉花绣线菊</t>
  </si>
  <si>
    <t>金山绣线菊</t>
  </si>
  <si>
    <t>蓝霸鼠尾草</t>
  </si>
  <si>
    <t>金鸡菊小闹钟</t>
  </si>
  <si>
    <t>大花金鸡菊</t>
  </si>
  <si>
    <t>毛地黄</t>
  </si>
  <si>
    <t>晨光芒</t>
  </si>
  <si>
    <t>萱草</t>
  </si>
  <si>
    <t>花叶玉簪</t>
  </si>
  <si>
    <t>紫苑</t>
  </si>
  <si>
    <t>火炬鸡冠</t>
  </si>
  <si>
    <t>朝鲜黄杨</t>
  </si>
  <si>
    <t>12营养钵</t>
  </si>
  <si>
    <t>沙地柏 3-4年生</t>
  </si>
  <si>
    <t>紫叶小檗</t>
  </si>
  <si>
    <t>红王子锦带</t>
  </si>
  <si>
    <t>千头菊</t>
  </si>
  <si>
    <t xml:space="preserve">玫瑰 </t>
  </si>
  <si>
    <t xml:space="preserve">20cm*20cm  </t>
  </si>
  <si>
    <t>木本天天</t>
  </si>
  <si>
    <t>150杯</t>
  </si>
  <si>
    <t>矮蒲苇</t>
  </si>
  <si>
    <t>5加仑</t>
  </si>
  <si>
    <t>千日粉</t>
  </si>
  <si>
    <t>蓝雾草</t>
  </si>
  <si>
    <t>蛇鞭草</t>
  </si>
  <si>
    <t>松果菊</t>
  </si>
  <si>
    <t>林荫鼠尾草</t>
  </si>
  <si>
    <t>U型挡车杆(2m*0.2m)16根</t>
  </si>
  <si>
    <t>(2m*0.2m)</t>
  </si>
  <si>
    <t>根</t>
  </si>
  <si>
    <t>不锈钢阻车器</t>
  </si>
  <si>
    <t>直径10cm,高60cm</t>
  </si>
  <si>
    <t>井字砖</t>
  </si>
  <si>
    <t>250*190</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</si>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</sst>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40">
    <font>
      <sz val="11"/>
      <color theme="1"/>
      <name val="宋体"/>
      <charset val="134"/>
      <scheme val="minor"/>
    </font>
    <font>
      <sz val="14"/>
      <color theme="1"/>
      <name val="楷体_GB2312"/>
      <charset val="134"/>
    </font>
    <font>
      <sz val="14"/>
      <color theme="1"/>
      <name val="黑体"/>
      <charset val="134"/>
    </font>
    <font>
      <sz val="14"/>
      <name val="楷体_GB2312"/>
      <charset val="0"/>
    </font>
    <font>
      <sz val="12"/>
      <name val="宋体"/>
      <charset val="134"/>
    </font>
    <font>
      <sz val="14"/>
      <name val="楷体_GB2312"/>
      <charset val="134"/>
    </font>
    <font>
      <sz val="18"/>
      <color theme="1"/>
      <name val="方正小标宋简体"/>
      <charset val="134"/>
    </font>
    <font>
      <sz val="14"/>
      <name val="宋体"/>
      <charset val="134"/>
    </font>
    <font>
      <sz val="14"/>
      <name val="宋体"/>
      <charset val="204"/>
    </font>
    <font>
      <sz val="14"/>
      <color rgb="FF000000"/>
      <name val="楷体_GB2312"/>
      <charset val="204"/>
    </font>
    <font>
      <sz val="11"/>
      <color rgb="FF000000"/>
      <name val="楷体_GB2312"/>
      <charset val="204"/>
    </font>
    <font>
      <sz val="14"/>
      <name val="楷体_GB2312"/>
      <charset val="204"/>
    </font>
    <font>
      <sz val="11"/>
      <color theme="1"/>
      <name val="宋体"/>
      <charset val="134"/>
    </font>
    <font>
      <sz val="11"/>
      <color rgb="FF000000"/>
      <name val="宋体"/>
      <charset val="204"/>
    </font>
    <font>
      <sz val="12"/>
      <color rgb="FF000000"/>
      <name val="楷体_GB2312"/>
      <charset val="204"/>
    </font>
    <font>
      <sz val="10"/>
      <color rgb="FF000000"/>
      <name val="楷体_GB2312"/>
      <charset val="204"/>
    </font>
    <font>
      <sz val="11"/>
      <color theme="1"/>
      <name val="楷体_GB2312"/>
      <charset val="134"/>
    </font>
    <font>
      <sz val="11"/>
      <name val="楷体_GB2312"/>
      <charset val="134"/>
    </font>
    <font>
      <sz val="14"/>
      <color rgb="FF000000"/>
      <name val="楷体_GB2312"/>
      <charset val="134"/>
    </font>
    <font>
      <sz val="14"/>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楷体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3" borderId="9" applyNumberFormat="0" applyAlignment="0" applyProtection="0">
      <alignment vertical="center"/>
    </xf>
    <xf numFmtId="0" fontId="29" fillId="4" borderId="10" applyNumberFormat="0" applyAlignment="0" applyProtection="0">
      <alignment vertical="center"/>
    </xf>
    <xf numFmtId="0" fontId="30" fillId="4" borderId="9" applyNumberFormat="0" applyAlignment="0" applyProtection="0">
      <alignment vertical="center"/>
    </xf>
    <xf numFmtId="0" fontId="31" fillId="5"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47">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xf numFmtId="0" fontId="3" fillId="0" borderId="0" xfId="0" applyFont="1" applyFill="1" applyBorder="1" applyAlignment="1"/>
    <xf numFmtId="0" fontId="4" fillId="0" borderId="0" xfId="0" applyFont="1" applyFill="1" applyBorder="1" applyAlignment="1">
      <alignment vertical="center"/>
    </xf>
    <xf numFmtId="0" fontId="4" fillId="0" borderId="0" xfId="0" applyFont="1" applyFill="1" applyAlignment="1">
      <alignment vertical="center"/>
    </xf>
    <xf numFmtId="0" fontId="1" fillId="0" borderId="0" xfId="0" applyFont="1" applyFill="1" applyAlignment="1">
      <alignment horizontal="center" vertical="center"/>
    </xf>
    <xf numFmtId="0" fontId="5" fillId="0" borderId="0" xfId="0" applyFont="1" applyFill="1" applyAlignment="1">
      <alignment vertical="center"/>
    </xf>
    <xf numFmtId="0" fontId="6" fillId="0" borderId="0" xfId="0" applyFont="1" applyFill="1" applyAlignment="1">
      <alignment horizontal="center" vertical="center"/>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176" fontId="11" fillId="0" borderId="4" xfId="0" applyNumberFormat="1" applyFont="1" applyFill="1" applyBorder="1" applyAlignment="1">
      <alignment horizontal="center" vertical="center"/>
    </xf>
    <xf numFmtId="176" fontId="11" fillId="0" borderId="5" xfId="0" applyNumberFormat="1" applyFont="1" applyFill="1" applyBorder="1" applyAlignment="1">
      <alignment horizontal="center" vertical="center"/>
    </xf>
    <xf numFmtId="0" fontId="12"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4" fillId="0" borderId="5" xfId="0" applyFont="1" applyFill="1" applyBorder="1" applyAlignment="1">
      <alignment horizontal="center" vertical="center"/>
    </xf>
    <xf numFmtId="0" fontId="11" fillId="0" borderId="5" xfId="0" applyFont="1" applyFill="1" applyBorder="1" applyAlignment="1">
      <alignment horizontal="center" vertical="center"/>
    </xf>
    <xf numFmtId="0" fontId="15" fillId="0" borderId="5" xfId="0" applyFont="1" applyFill="1" applyBorder="1" applyAlignment="1">
      <alignment horizontal="center" vertical="center"/>
    </xf>
    <xf numFmtId="0" fontId="3" fillId="0" borderId="5" xfId="0" applyFont="1" applyFill="1" applyBorder="1" applyAlignment="1">
      <alignment horizontal="center"/>
    </xf>
    <xf numFmtId="0" fontId="1" fillId="0" borderId="5" xfId="0" applyFont="1" applyFill="1" applyBorder="1" applyAlignment="1">
      <alignment horizontal="center" vertical="center"/>
    </xf>
    <xf numFmtId="0" fontId="16" fillId="0" borderId="5" xfId="0" applyFont="1" applyFill="1" applyBorder="1" applyAlignment="1">
      <alignment horizontal="center" vertical="center" wrapText="1"/>
    </xf>
    <xf numFmtId="177" fontId="5" fillId="0" borderId="4" xfId="0" applyNumberFormat="1" applyFont="1" applyFill="1" applyBorder="1" applyAlignment="1">
      <alignment horizontal="center" vertical="center"/>
    </xf>
    <xf numFmtId="177" fontId="5" fillId="0" borderId="5" xfId="0" applyNumberFormat="1" applyFont="1" applyFill="1" applyBorder="1" applyAlignment="1">
      <alignment horizontal="center" vertical="center"/>
    </xf>
    <xf numFmtId="0" fontId="1" fillId="0" borderId="4" xfId="0" applyFont="1" applyFill="1" applyBorder="1" applyAlignment="1">
      <alignment horizontal="center" vertical="center"/>
    </xf>
    <xf numFmtId="0" fontId="16"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0" xfId="0" applyFont="1" applyFill="1" applyAlignment="1">
      <alignment horizontal="center"/>
    </xf>
    <xf numFmtId="1" fontId="18" fillId="0" borderId="5" xfId="0" applyNumberFormat="1" applyFont="1" applyFill="1" applyBorder="1" applyAlignment="1">
      <alignment horizontal="center" vertical="center" shrinkToFit="1"/>
    </xf>
    <xf numFmtId="4" fontId="5" fillId="0" borderId="5" xfId="0" applyNumberFormat="1" applyFont="1" applyFill="1" applyBorder="1" applyAlignment="1">
      <alignment horizontal="center" vertical="center"/>
    </xf>
    <xf numFmtId="4" fontId="5" fillId="0" borderId="4" xfId="0" applyNumberFormat="1" applyFont="1" applyFill="1" applyBorder="1" applyAlignment="1">
      <alignment horizontal="center" vertical="center"/>
    </xf>
    <xf numFmtId="0" fontId="1" fillId="0" borderId="3" xfId="0" applyFont="1" applyFill="1" applyBorder="1" applyAlignment="1">
      <alignment horizontal="center" vertical="center"/>
    </xf>
    <xf numFmtId="1" fontId="5" fillId="0" borderId="5" xfId="0" applyNumberFormat="1" applyFont="1" applyFill="1" applyBorder="1" applyAlignment="1">
      <alignment horizontal="center" vertical="center" shrinkToFit="1"/>
    </xf>
    <xf numFmtId="0" fontId="16" fillId="0" borderId="5" xfId="0" applyFont="1" applyFill="1" applyBorder="1" applyAlignment="1">
      <alignment horizontal="center" vertical="center"/>
    </xf>
    <xf numFmtId="0" fontId="19" fillId="0" borderId="5" xfId="0" applyFont="1" applyFill="1" applyBorder="1" applyAlignment="1">
      <alignment horizontal="center" vertical="center"/>
    </xf>
    <xf numFmtId="0" fontId="1" fillId="0" borderId="5" xfId="0" applyFont="1" applyFill="1" applyBorder="1" applyAlignment="1">
      <alignment vertical="center"/>
    </xf>
    <xf numFmtId="176" fontId="18" fillId="0" borderId="5" xfId="0" applyNumberFormat="1" applyFont="1" applyFill="1" applyBorder="1" applyAlignment="1">
      <alignment horizontal="center" vertical="center" shrinkToFi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5"/>
  <sheetViews>
    <sheetView tabSelected="1" zoomScale="80" zoomScaleNormal="80" workbookViewId="0">
      <selection activeCell="P6" sqref="P6"/>
    </sheetView>
  </sheetViews>
  <sheetFormatPr defaultColWidth="8.89166666666667" defaultRowHeight="12" customHeight="1"/>
  <cols>
    <col min="1" max="1" width="6.125" style="1" customWidth="1"/>
    <col min="2" max="2" width="23.7416666666667" style="1" customWidth="1"/>
    <col min="3" max="3" width="24.2166666666667" style="1" customWidth="1"/>
    <col min="4" max="4" width="7.875" style="7" customWidth="1"/>
    <col min="5" max="5" width="7.875" style="1" customWidth="1"/>
    <col min="6" max="6" width="16.5583333333333" style="8" customWidth="1"/>
    <col min="7" max="7" width="13.5916666666667" style="8" customWidth="1"/>
    <col min="8" max="8" width="16.5583333333333" style="1" customWidth="1"/>
    <col min="9" max="9" width="17.65" style="1" customWidth="1"/>
    <col min="10" max="16384" width="8.89166666666667" style="1"/>
  </cols>
  <sheetData>
    <row r="1" s="1" customFormat="1" ht="86" customHeight="1" spans="1:9">
      <c r="A1" s="9" t="s">
        <v>0</v>
      </c>
      <c r="B1" s="9"/>
      <c r="C1" s="9"/>
      <c r="D1" s="9"/>
      <c r="E1" s="9"/>
      <c r="F1" s="9"/>
      <c r="G1" s="9"/>
      <c r="H1" s="9"/>
      <c r="I1" s="9"/>
    </row>
    <row r="2" s="2" customFormat="1" ht="30" customHeight="1" spans="1:9">
      <c r="A2" s="10" t="s">
        <v>1</v>
      </c>
      <c r="B2" s="10" t="s">
        <v>2</v>
      </c>
      <c r="C2" s="10" t="s">
        <v>3</v>
      </c>
      <c r="D2" s="10" t="s">
        <v>4</v>
      </c>
      <c r="E2" s="10" t="s">
        <v>5</v>
      </c>
      <c r="F2" s="11" t="s">
        <v>6</v>
      </c>
      <c r="G2" s="12"/>
      <c r="H2" s="11" t="s">
        <v>7</v>
      </c>
      <c r="I2" s="12"/>
    </row>
    <row r="3" s="2" customFormat="1" ht="40" customHeight="1" spans="1:9">
      <c r="A3" s="13"/>
      <c r="B3" s="13"/>
      <c r="C3" s="13"/>
      <c r="D3" s="13"/>
      <c r="E3" s="13"/>
      <c r="F3" s="14" t="s">
        <v>8</v>
      </c>
      <c r="G3" s="14" t="s">
        <v>9</v>
      </c>
      <c r="H3" s="15" t="s">
        <v>10</v>
      </c>
      <c r="I3" s="14" t="s">
        <v>11</v>
      </c>
    </row>
    <row r="4" s="1" customFormat="1" ht="35" customHeight="1" spans="1:9">
      <c r="A4" s="16">
        <v>1</v>
      </c>
      <c r="B4" s="17" t="s">
        <v>12</v>
      </c>
      <c r="C4" s="18" t="s">
        <v>13</v>
      </c>
      <c r="D4" s="19" t="s">
        <v>14</v>
      </c>
      <c r="E4" s="16">
        <v>40</v>
      </c>
      <c r="F4" s="20">
        <v>2680</v>
      </c>
      <c r="G4" s="20">
        <f>E4*F4</f>
        <v>107200</v>
      </c>
      <c r="H4" s="20"/>
      <c r="I4" s="20"/>
    </row>
    <row r="5" s="1" customFormat="1" ht="35" customHeight="1" spans="1:9">
      <c r="A5" s="16">
        <v>2</v>
      </c>
      <c r="B5" s="16" t="s">
        <v>15</v>
      </c>
      <c r="C5" s="18" t="s">
        <v>16</v>
      </c>
      <c r="D5" s="16" t="s">
        <v>17</v>
      </c>
      <c r="E5" s="16">
        <v>10</v>
      </c>
      <c r="F5" s="20">
        <v>5018</v>
      </c>
      <c r="G5" s="20">
        <f t="shared" ref="G5:G36" si="0">E5*F5</f>
        <v>50180</v>
      </c>
      <c r="H5" s="20"/>
      <c r="I5" s="20"/>
    </row>
    <row r="6" s="1" customFormat="1" ht="35" customHeight="1" spans="1:9">
      <c r="A6" s="16">
        <v>3</v>
      </c>
      <c r="B6" s="16" t="s">
        <v>18</v>
      </c>
      <c r="C6" s="18" t="s">
        <v>19</v>
      </c>
      <c r="D6" s="16" t="s">
        <v>17</v>
      </c>
      <c r="E6" s="16">
        <v>10</v>
      </c>
      <c r="F6" s="20">
        <v>3920</v>
      </c>
      <c r="G6" s="20">
        <f t="shared" si="0"/>
        <v>39200</v>
      </c>
      <c r="H6" s="20"/>
      <c r="I6" s="20"/>
    </row>
    <row r="7" s="1" customFormat="1" ht="35" customHeight="1" spans="1:9">
      <c r="A7" s="16">
        <v>4</v>
      </c>
      <c r="B7" s="16" t="s">
        <v>20</v>
      </c>
      <c r="C7" s="18" t="s">
        <v>21</v>
      </c>
      <c r="D7" s="16" t="s">
        <v>17</v>
      </c>
      <c r="E7" s="16">
        <v>6</v>
      </c>
      <c r="F7" s="20">
        <v>3833</v>
      </c>
      <c r="G7" s="20">
        <f t="shared" si="0"/>
        <v>22998</v>
      </c>
      <c r="H7" s="20"/>
      <c r="I7" s="20"/>
    </row>
    <row r="8" s="1" customFormat="1" ht="35" customHeight="1" spans="1:9">
      <c r="A8" s="16">
        <v>5</v>
      </c>
      <c r="B8" s="16" t="s">
        <v>22</v>
      </c>
      <c r="C8" s="18" t="s">
        <v>23</v>
      </c>
      <c r="D8" s="16" t="s">
        <v>17</v>
      </c>
      <c r="E8" s="16">
        <v>10</v>
      </c>
      <c r="F8" s="20">
        <f>21*1000/50</f>
        <v>420</v>
      </c>
      <c r="G8" s="20">
        <f t="shared" si="0"/>
        <v>4200</v>
      </c>
      <c r="H8" s="20"/>
      <c r="I8" s="20"/>
    </row>
    <row r="9" s="1" customFormat="1" ht="35" customHeight="1" spans="1:9">
      <c r="A9" s="16">
        <v>6</v>
      </c>
      <c r="B9" s="16" t="s">
        <v>24</v>
      </c>
      <c r="C9" s="18"/>
      <c r="D9" s="19" t="s">
        <v>25</v>
      </c>
      <c r="E9" s="16">
        <v>10</v>
      </c>
      <c r="F9" s="20">
        <v>80</v>
      </c>
      <c r="G9" s="20">
        <f t="shared" si="0"/>
        <v>800</v>
      </c>
      <c r="H9" s="20"/>
      <c r="I9" s="20"/>
    </row>
    <row r="10" s="1" customFormat="1" ht="35" customHeight="1" spans="1:9">
      <c r="A10" s="16">
        <v>7</v>
      </c>
      <c r="B10" s="16" t="s">
        <v>26</v>
      </c>
      <c r="C10" s="18" t="s">
        <v>27</v>
      </c>
      <c r="D10" s="16" t="s">
        <v>28</v>
      </c>
      <c r="E10" s="16">
        <v>50</v>
      </c>
      <c r="F10" s="20">
        <v>7.5</v>
      </c>
      <c r="G10" s="20">
        <f t="shared" si="0"/>
        <v>375</v>
      </c>
      <c r="H10" s="20"/>
      <c r="I10" s="20"/>
    </row>
    <row r="11" s="1" customFormat="1" ht="35" customHeight="1" spans="1:9">
      <c r="A11" s="16">
        <v>8</v>
      </c>
      <c r="B11" s="16" t="s">
        <v>29</v>
      </c>
      <c r="C11" s="18" t="s">
        <v>27</v>
      </c>
      <c r="D11" s="16" t="s">
        <v>28</v>
      </c>
      <c r="E11" s="16">
        <v>100</v>
      </c>
      <c r="F11" s="20">
        <v>7.5</v>
      </c>
      <c r="G11" s="20">
        <f t="shared" si="0"/>
        <v>750</v>
      </c>
      <c r="H11" s="20"/>
      <c r="I11" s="20"/>
    </row>
    <row r="12" s="1" customFormat="1" ht="35" customHeight="1" spans="1:9">
      <c r="A12" s="16">
        <v>9</v>
      </c>
      <c r="B12" s="16" t="s">
        <v>30</v>
      </c>
      <c r="C12" s="18" t="s">
        <v>31</v>
      </c>
      <c r="D12" s="16" t="s">
        <v>32</v>
      </c>
      <c r="E12" s="16">
        <v>300</v>
      </c>
      <c r="F12" s="20">
        <v>2.6</v>
      </c>
      <c r="G12" s="20">
        <f t="shared" si="0"/>
        <v>780</v>
      </c>
      <c r="H12" s="20"/>
      <c r="I12" s="20"/>
    </row>
    <row r="13" s="1" customFormat="1" ht="35" customHeight="1" spans="1:9">
      <c r="A13" s="16">
        <v>10</v>
      </c>
      <c r="B13" s="16" t="s">
        <v>30</v>
      </c>
      <c r="C13" s="18" t="s">
        <v>33</v>
      </c>
      <c r="D13" s="16" t="s">
        <v>32</v>
      </c>
      <c r="E13" s="16">
        <v>100</v>
      </c>
      <c r="F13" s="21">
        <v>3.2</v>
      </c>
      <c r="G13" s="21">
        <f t="shared" si="0"/>
        <v>320</v>
      </c>
      <c r="H13" s="21"/>
      <c r="I13" s="21"/>
    </row>
    <row r="14" s="1" customFormat="1" ht="35" customHeight="1" spans="1:9">
      <c r="A14" s="16">
        <v>11</v>
      </c>
      <c r="B14" s="16" t="s">
        <v>34</v>
      </c>
      <c r="C14" s="22" t="s">
        <v>35</v>
      </c>
      <c r="D14" s="16" t="s">
        <v>32</v>
      </c>
      <c r="E14" s="16">
        <v>300</v>
      </c>
      <c r="F14" s="21">
        <v>11</v>
      </c>
      <c r="G14" s="21">
        <f t="shared" si="0"/>
        <v>3300</v>
      </c>
      <c r="H14" s="21"/>
      <c r="I14" s="21"/>
    </row>
    <row r="15" s="1" customFormat="1" ht="35" customHeight="1" spans="1:9">
      <c r="A15" s="16">
        <v>12</v>
      </c>
      <c r="B15" s="16" t="s">
        <v>34</v>
      </c>
      <c r="C15" s="22" t="s">
        <v>36</v>
      </c>
      <c r="D15" s="16" t="s">
        <v>32</v>
      </c>
      <c r="E15" s="16">
        <v>300</v>
      </c>
      <c r="F15" s="20">
        <v>4.2</v>
      </c>
      <c r="G15" s="20">
        <f t="shared" si="0"/>
        <v>1260</v>
      </c>
      <c r="H15" s="20"/>
      <c r="I15" s="20"/>
    </row>
    <row r="16" s="1" customFormat="1" ht="35" customHeight="1" spans="1:9">
      <c r="A16" s="16">
        <v>13</v>
      </c>
      <c r="B16" s="16" t="s">
        <v>34</v>
      </c>
      <c r="C16" s="22" t="s">
        <v>37</v>
      </c>
      <c r="D16" s="16" t="s">
        <v>32</v>
      </c>
      <c r="E16" s="16">
        <v>300</v>
      </c>
      <c r="F16" s="20">
        <v>2.5</v>
      </c>
      <c r="G16" s="20">
        <f t="shared" si="0"/>
        <v>750</v>
      </c>
      <c r="H16" s="20"/>
      <c r="I16" s="20"/>
    </row>
    <row r="17" s="1" customFormat="1" ht="35" customHeight="1" spans="1:9">
      <c r="A17" s="16">
        <v>14</v>
      </c>
      <c r="B17" s="16" t="s">
        <v>34</v>
      </c>
      <c r="C17" s="22" t="s">
        <v>38</v>
      </c>
      <c r="D17" s="16" t="s">
        <v>32</v>
      </c>
      <c r="E17" s="16">
        <v>450</v>
      </c>
      <c r="F17" s="20">
        <v>1.9</v>
      </c>
      <c r="G17" s="20">
        <f t="shared" si="0"/>
        <v>855</v>
      </c>
      <c r="H17" s="20"/>
      <c r="I17" s="20"/>
    </row>
    <row r="18" s="1" customFormat="1" ht="35" customHeight="1" spans="1:9">
      <c r="A18" s="16">
        <v>15</v>
      </c>
      <c r="B18" s="16" t="s">
        <v>39</v>
      </c>
      <c r="C18" s="22" t="s">
        <v>40</v>
      </c>
      <c r="D18" s="16" t="s">
        <v>32</v>
      </c>
      <c r="E18" s="16">
        <v>30</v>
      </c>
      <c r="F18" s="20">
        <v>7.7</v>
      </c>
      <c r="G18" s="20">
        <f t="shared" si="0"/>
        <v>231</v>
      </c>
      <c r="H18" s="20"/>
      <c r="I18" s="20"/>
    </row>
    <row r="19" s="3" customFormat="1" ht="35" customHeight="1" spans="1:9">
      <c r="A19" s="16">
        <v>16</v>
      </c>
      <c r="B19" s="16" t="s">
        <v>39</v>
      </c>
      <c r="C19" s="23" t="s">
        <v>41</v>
      </c>
      <c r="D19" s="16" t="s">
        <v>32</v>
      </c>
      <c r="E19" s="16">
        <v>20</v>
      </c>
      <c r="F19" s="20">
        <v>12.1</v>
      </c>
      <c r="G19" s="20">
        <f t="shared" si="0"/>
        <v>242</v>
      </c>
      <c r="H19" s="21"/>
      <c r="I19" s="20"/>
    </row>
    <row r="20" s="3" customFormat="1" ht="35" customHeight="1" spans="1:9">
      <c r="A20" s="16">
        <v>17</v>
      </c>
      <c r="B20" s="16" t="s">
        <v>39</v>
      </c>
      <c r="C20" s="18" t="s">
        <v>42</v>
      </c>
      <c r="D20" s="16" t="s">
        <v>32</v>
      </c>
      <c r="E20" s="16">
        <v>100</v>
      </c>
      <c r="F20" s="20">
        <v>3.54</v>
      </c>
      <c r="G20" s="20">
        <f t="shared" si="0"/>
        <v>354</v>
      </c>
      <c r="H20" s="20"/>
      <c r="I20" s="20"/>
    </row>
    <row r="21" s="3" customFormat="1" ht="35" customHeight="1" spans="1:9">
      <c r="A21" s="16">
        <v>18</v>
      </c>
      <c r="B21" s="16" t="s">
        <v>39</v>
      </c>
      <c r="C21" s="18" t="s">
        <v>43</v>
      </c>
      <c r="D21" s="16" t="s">
        <v>32</v>
      </c>
      <c r="E21" s="16">
        <v>100</v>
      </c>
      <c r="F21" s="20">
        <v>4.37</v>
      </c>
      <c r="G21" s="20">
        <f t="shared" si="0"/>
        <v>437</v>
      </c>
      <c r="H21" s="20"/>
      <c r="I21" s="20"/>
    </row>
    <row r="22" s="3" customFormat="1" ht="35" customHeight="1" spans="1:9">
      <c r="A22" s="16">
        <v>19</v>
      </c>
      <c r="B22" s="16" t="s">
        <v>39</v>
      </c>
      <c r="C22" s="18" t="s">
        <v>44</v>
      </c>
      <c r="D22" s="16" t="s">
        <v>32</v>
      </c>
      <c r="E22" s="16">
        <v>20</v>
      </c>
      <c r="F22" s="20">
        <v>7.65</v>
      </c>
      <c r="G22" s="20">
        <f t="shared" si="0"/>
        <v>153</v>
      </c>
      <c r="H22" s="20"/>
      <c r="I22" s="20"/>
    </row>
    <row r="23" s="3" customFormat="1" ht="35" customHeight="1" spans="1:9">
      <c r="A23" s="16">
        <v>20</v>
      </c>
      <c r="B23" s="16" t="s">
        <v>39</v>
      </c>
      <c r="C23" s="18" t="s">
        <v>45</v>
      </c>
      <c r="D23" s="16" t="s">
        <v>32</v>
      </c>
      <c r="E23" s="16">
        <v>100</v>
      </c>
      <c r="F23" s="20">
        <v>12.71</v>
      </c>
      <c r="G23" s="20">
        <f t="shared" si="0"/>
        <v>1271</v>
      </c>
      <c r="H23" s="20"/>
      <c r="I23" s="20"/>
    </row>
    <row r="24" s="1" customFormat="1" ht="35" customHeight="1" spans="1:9">
      <c r="A24" s="16">
        <v>21</v>
      </c>
      <c r="B24" s="16" t="s">
        <v>46</v>
      </c>
      <c r="C24" s="18" t="s">
        <v>47</v>
      </c>
      <c r="D24" s="16" t="s">
        <v>48</v>
      </c>
      <c r="E24" s="16">
        <v>30</v>
      </c>
      <c r="F24" s="20">
        <v>31</v>
      </c>
      <c r="G24" s="20">
        <f t="shared" si="0"/>
        <v>930</v>
      </c>
      <c r="H24" s="20"/>
      <c r="I24" s="20"/>
    </row>
    <row r="25" s="4" customFormat="1" ht="35" customHeight="1" spans="1:9">
      <c r="A25" s="16">
        <v>22</v>
      </c>
      <c r="B25" s="18" t="s">
        <v>49</v>
      </c>
      <c r="C25" s="18" t="s">
        <v>50</v>
      </c>
      <c r="D25" s="16" t="s">
        <v>51</v>
      </c>
      <c r="E25" s="16">
        <v>380</v>
      </c>
      <c r="F25" s="20">
        <v>128</v>
      </c>
      <c r="G25" s="20">
        <f t="shared" si="0"/>
        <v>48640</v>
      </c>
      <c r="H25" s="20"/>
      <c r="I25" s="20"/>
    </row>
    <row r="26" s="4" customFormat="1" ht="35" customHeight="1" spans="1:9">
      <c r="A26" s="16">
        <v>23</v>
      </c>
      <c r="B26" s="18" t="s">
        <v>52</v>
      </c>
      <c r="C26" s="18" t="s">
        <v>53</v>
      </c>
      <c r="D26" s="16" t="s">
        <v>32</v>
      </c>
      <c r="E26" s="16">
        <v>340</v>
      </c>
      <c r="F26" s="20">
        <v>31</v>
      </c>
      <c r="G26" s="20">
        <f t="shared" si="0"/>
        <v>10540</v>
      </c>
      <c r="H26" s="20"/>
      <c r="I26" s="20"/>
    </row>
    <row r="27" s="4" customFormat="1" ht="35" customHeight="1" spans="1:9">
      <c r="A27" s="16">
        <v>24</v>
      </c>
      <c r="B27" s="17" t="s">
        <v>54</v>
      </c>
      <c r="C27" s="18" t="s">
        <v>55</v>
      </c>
      <c r="D27" s="16" t="s">
        <v>32</v>
      </c>
      <c r="E27" s="16">
        <v>30</v>
      </c>
      <c r="F27" s="21">
        <v>44.4</v>
      </c>
      <c r="G27" s="21">
        <f t="shared" si="0"/>
        <v>1332</v>
      </c>
      <c r="H27" s="21"/>
      <c r="I27" s="21"/>
    </row>
    <row r="28" s="4" customFormat="1" ht="35" customHeight="1" spans="1:9">
      <c r="A28" s="16">
        <v>25</v>
      </c>
      <c r="B28" s="17" t="s">
        <v>56</v>
      </c>
      <c r="C28" s="18" t="s">
        <v>57</v>
      </c>
      <c r="D28" s="16" t="s">
        <v>14</v>
      </c>
      <c r="E28" s="16">
        <v>30</v>
      </c>
      <c r="F28" s="20">
        <v>88</v>
      </c>
      <c r="G28" s="20">
        <f t="shared" si="0"/>
        <v>2640</v>
      </c>
      <c r="H28" s="20"/>
      <c r="I28" s="20"/>
    </row>
    <row r="29" s="4" customFormat="1" ht="35" customHeight="1" spans="1:9">
      <c r="A29" s="16">
        <v>26</v>
      </c>
      <c r="B29" s="16" t="s">
        <v>58</v>
      </c>
      <c r="C29" s="18" t="s">
        <v>59</v>
      </c>
      <c r="D29" s="16" t="s">
        <v>60</v>
      </c>
      <c r="E29" s="16">
        <v>20</v>
      </c>
      <c r="F29" s="21">
        <v>270</v>
      </c>
      <c r="G29" s="21">
        <f t="shared" si="0"/>
        <v>5400</v>
      </c>
      <c r="H29" s="21"/>
      <c r="I29" s="21"/>
    </row>
    <row r="30" s="4" customFormat="1" ht="35" customHeight="1" spans="1:9">
      <c r="A30" s="16">
        <v>27</v>
      </c>
      <c r="B30" s="16" t="s">
        <v>58</v>
      </c>
      <c r="C30" s="18" t="s">
        <v>61</v>
      </c>
      <c r="D30" s="16" t="s">
        <v>60</v>
      </c>
      <c r="E30" s="16">
        <v>10</v>
      </c>
      <c r="F30" s="20">
        <v>285</v>
      </c>
      <c r="G30" s="20">
        <f t="shared" si="0"/>
        <v>2850</v>
      </c>
      <c r="H30" s="20"/>
      <c r="I30" s="20"/>
    </row>
    <row r="31" s="4" customFormat="1" ht="35" customHeight="1" spans="1:9">
      <c r="A31" s="16">
        <v>28</v>
      </c>
      <c r="B31" s="16" t="s">
        <v>58</v>
      </c>
      <c r="C31" s="18" t="s">
        <v>62</v>
      </c>
      <c r="D31" s="16" t="s">
        <v>60</v>
      </c>
      <c r="E31" s="16">
        <v>10</v>
      </c>
      <c r="F31" s="20">
        <v>310</v>
      </c>
      <c r="G31" s="20">
        <f t="shared" si="0"/>
        <v>3100</v>
      </c>
      <c r="H31" s="20"/>
      <c r="I31" s="20"/>
    </row>
    <row r="32" s="4" customFormat="1" ht="35" customHeight="1" spans="1:9">
      <c r="A32" s="16">
        <v>29</v>
      </c>
      <c r="B32" s="16" t="s">
        <v>63</v>
      </c>
      <c r="C32" s="18" t="s">
        <v>64</v>
      </c>
      <c r="D32" s="16" t="s">
        <v>65</v>
      </c>
      <c r="E32" s="16">
        <v>50</v>
      </c>
      <c r="F32" s="20">
        <v>28</v>
      </c>
      <c r="G32" s="20">
        <f t="shared" si="0"/>
        <v>1400</v>
      </c>
      <c r="H32" s="20"/>
      <c r="I32" s="20"/>
    </row>
    <row r="33" s="4" customFormat="1" ht="35" customHeight="1" spans="1:9">
      <c r="A33" s="16">
        <v>30</v>
      </c>
      <c r="B33" s="16" t="s">
        <v>66</v>
      </c>
      <c r="C33" s="18" t="s">
        <v>67</v>
      </c>
      <c r="D33" s="16" t="s">
        <v>65</v>
      </c>
      <c r="E33" s="16">
        <v>80</v>
      </c>
      <c r="F33" s="20">
        <v>25.7</v>
      </c>
      <c r="G33" s="20">
        <f t="shared" si="0"/>
        <v>2056</v>
      </c>
      <c r="H33" s="20"/>
      <c r="I33" s="20"/>
    </row>
    <row r="34" s="4" customFormat="1" ht="35" customHeight="1" spans="1:9">
      <c r="A34" s="16">
        <v>31</v>
      </c>
      <c r="B34" s="16" t="s">
        <v>66</v>
      </c>
      <c r="C34" s="18" t="s">
        <v>68</v>
      </c>
      <c r="D34" s="16" t="s">
        <v>65</v>
      </c>
      <c r="E34" s="16">
        <v>50</v>
      </c>
      <c r="F34" s="20">
        <v>74</v>
      </c>
      <c r="G34" s="20">
        <f t="shared" si="0"/>
        <v>3700</v>
      </c>
      <c r="H34" s="20"/>
      <c r="I34" s="20"/>
    </row>
    <row r="35" s="4" customFormat="1" ht="35" customHeight="1" spans="1:9">
      <c r="A35" s="16">
        <v>32</v>
      </c>
      <c r="B35" s="16" t="s">
        <v>66</v>
      </c>
      <c r="C35" s="18" t="s">
        <v>69</v>
      </c>
      <c r="D35" s="16" t="s">
        <v>65</v>
      </c>
      <c r="E35" s="16">
        <v>30</v>
      </c>
      <c r="F35" s="20">
        <v>90</v>
      </c>
      <c r="G35" s="20">
        <f t="shared" si="0"/>
        <v>2700</v>
      </c>
      <c r="H35" s="20"/>
      <c r="I35" s="20"/>
    </row>
    <row r="36" s="4" customFormat="1" ht="35" customHeight="1" spans="1:9">
      <c r="A36" s="16">
        <v>33</v>
      </c>
      <c r="B36" s="24" t="s">
        <v>70</v>
      </c>
      <c r="C36" s="18" t="s">
        <v>71</v>
      </c>
      <c r="D36" s="16" t="s">
        <v>48</v>
      </c>
      <c r="E36" s="16">
        <v>400</v>
      </c>
      <c r="F36" s="20">
        <v>1</v>
      </c>
      <c r="G36" s="20">
        <f t="shared" si="0"/>
        <v>400</v>
      </c>
      <c r="H36" s="20"/>
      <c r="I36" s="20"/>
    </row>
    <row r="37" s="4" customFormat="1" ht="35" customHeight="1" spans="1:9">
      <c r="A37" s="16">
        <v>34</v>
      </c>
      <c r="B37" s="16" t="s">
        <v>72</v>
      </c>
      <c r="C37" s="18" t="s">
        <v>73</v>
      </c>
      <c r="D37" s="16" t="s">
        <v>74</v>
      </c>
      <c r="E37" s="25">
        <v>100</v>
      </c>
      <c r="F37" s="20">
        <v>4.93</v>
      </c>
      <c r="G37" s="20">
        <f t="shared" ref="G37:G68" si="1">E37*F37</f>
        <v>493</v>
      </c>
      <c r="H37" s="21"/>
      <c r="I37" s="20"/>
    </row>
    <row r="38" s="4" customFormat="1" ht="35" customHeight="1" spans="1:9">
      <c r="A38" s="16">
        <v>35</v>
      </c>
      <c r="B38" s="16" t="s">
        <v>75</v>
      </c>
      <c r="C38" s="18" t="s">
        <v>76</v>
      </c>
      <c r="D38" s="16" t="s">
        <v>48</v>
      </c>
      <c r="E38" s="16">
        <v>100</v>
      </c>
      <c r="F38" s="20">
        <v>0.41</v>
      </c>
      <c r="G38" s="20">
        <f t="shared" si="1"/>
        <v>41</v>
      </c>
      <c r="H38" s="20"/>
      <c r="I38" s="20"/>
    </row>
    <row r="39" s="4" customFormat="1" ht="35" customHeight="1" spans="1:9">
      <c r="A39" s="16">
        <v>36</v>
      </c>
      <c r="B39" s="26" t="s">
        <v>77</v>
      </c>
      <c r="C39" s="18" t="s">
        <v>78</v>
      </c>
      <c r="D39" s="16" t="s">
        <v>65</v>
      </c>
      <c r="E39" s="16">
        <v>10</v>
      </c>
      <c r="F39" s="20">
        <v>900</v>
      </c>
      <c r="G39" s="20">
        <f t="shared" si="1"/>
        <v>9000</v>
      </c>
      <c r="H39" s="20"/>
      <c r="I39" s="20"/>
    </row>
    <row r="40" s="4" customFormat="1" ht="35" customHeight="1" spans="1:9">
      <c r="A40" s="16">
        <v>37</v>
      </c>
      <c r="B40" s="16" t="s">
        <v>79</v>
      </c>
      <c r="C40" s="18" t="s">
        <v>80</v>
      </c>
      <c r="D40" s="16" t="s">
        <v>60</v>
      </c>
      <c r="E40" s="16">
        <v>15</v>
      </c>
      <c r="F40" s="20">
        <v>83</v>
      </c>
      <c r="G40" s="20">
        <f t="shared" si="1"/>
        <v>1245</v>
      </c>
      <c r="H40" s="20"/>
      <c r="I40" s="20"/>
    </row>
    <row r="41" s="3" customFormat="1" ht="35" customHeight="1" spans="1:9">
      <c r="A41" s="16">
        <v>38</v>
      </c>
      <c r="B41" s="16" t="s">
        <v>81</v>
      </c>
      <c r="C41" s="18" t="s">
        <v>23</v>
      </c>
      <c r="D41" s="16" t="s">
        <v>60</v>
      </c>
      <c r="E41" s="16">
        <v>60</v>
      </c>
      <c r="F41" s="21">
        <v>83</v>
      </c>
      <c r="G41" s="21">
        <f t="shared" si="1"/>
        <v>4980</v>
      </c>
      <c r="H41" s="21"/>
      <c r="I41" s="21"/>
    </row>
    <row r="42" s="3" customFormat="1" ht="35" customHeight="1" spans="1:9">
      <c r="A42" s="16">
        <v>39</v>
      </c>
      <c r="B42" s="16" t="s">
        <v>82</v>
      </c>
      <c r="C42" s="18" t="s">
        <v>23</v>
      </c>
      <c r="D42" s="16" t="s">
        <v>60</v>
      </c>
      <c r="E42" s="16">
        <v>65</v>
      </c>
      <c r="F42" s="20">
        <v>80</v>
      </c>
      <c r="G42" s="20">
        <f t="shared" si="1"/>
        <v>5200</v>
      </c>
      <c r="H42" s="20"/>
      <c r="I42" s="20"/>
    </row>
    <row r="43" s="3" customFormat="1" ht="35" customHeight="1" spans="1:9">
      <c r="A43" s="16">
        <v>40</v>
      </c>
      <c r="B43" s="16" t="s">
        <v>83</v>
      </c>
      <c r="C43" s="18" t="s">
        <v>84</v>
      </c>
      <c r="D43" s="16" t="s">
        <v>60</v>
      </c>
      <c r="E43" s="16">
        <v>65</v>
      </c>
      <c r="F43" s="20">
        <v>88</v>
      </c>
      <c r="G43" s="20">
        <f t="shared" si="1"/>
        <v>5720</v>
      </c>
      <c r="H43" s="20"/>
      <c r="I43" s="20"/>
    </row>
    <row r="44" s="3" customFormat="1" ht="35" customHeight="1" spans="1:9">
      <c r="A44" s="16">
        <v>41</v>
      </c>
      <c r="B44" s="16" t="s">
        <v>85</v>
      </c>
      <c r="C44" s="18" t="s">
        <v>86</v>
      </c>
      <c r="D44" s="16" t="s">
        <v>51</v>
      </c>
      <c r="E44" s="16">
        <v>20</v>
      </c>
      <c r="F44" s="21">
        <v>37</v>
      </c>
      <c r="G44" s="21">
        <f t="shared" si="1"/>
        <v>740</v>
      </c>
      <c r="H44" s="21"/>
      <c r="I44" s="21"/>
    </row>
    <row r="45" s="3" customFormat="1" ht="35" customHeight="1" spans="1:9">
      <c r="A45" s="16">
        <v>42</v>
      </c>
      <c r="B45" s="16" t="s">
        <v>87</v>
      </c>
      <c r="C45" s="18" t="s">
        <v>23</v>
      </c>
      <c r="D45" s="16" t="s">
        <v>88</v>
      </c>
      <c r="E45" s="16">
        <v>1</v>
      </c>
      <c r="F45" s="20">
        <v>3380</v>
      </c>
      <c r="G45" s="20">
        <f t="shared" si="1"/>
        <v>3380</v>
      </c>
      <c r="H45" s="27"/>
      <c r="I45" s="20"/>
    </row>
    <row r="46" s="3" customFormat="1" ht="35" customHeight="1" spans="1:9">
      <c r="A46" s="16">
        <v>43</v>
      </c>
      <c r="B46" s="16" t="s">
        <v>89</v>
      </c>
      <c r="C46" s="18" t="s">
        <v>23</v>
      </c>
      <c r="D46" s="16" t="s">
        <v>51</v>
      </c>
      <c r="E46" s="16">
        <v>50</v>
      </c>
      <c r="F46" s="20">
        <v>117</v>
      </c>
      <c r="G46" s="20">
        <f t="shared" si="1"/>
        <v>5850</v>
      </c>
      <c r="H46" s="21"/>
      <c r="I46" s="20"/>
    </row>
    <row r="47" s="3" customFormat="1" ht="35" customHeight="1" spans="1:9">
      <c r="A47" s="16">
        <v>44</v>
      </c>
      <c r="B47" s="16" t="s">
        <v>90</v>
      </c>
      <c r="C47" s="18" t="s">
        <v>91</v>
      </c>
      <c r="D47" s="16" t="s">
        <v>51</v>
      </c>
      <c r="E47" s="16">
        <v>10</v>
      </c>
      <c r="F47" s="20">
        <v>150</v>
      </c>
      <c r="G47" s="20">
        <f t="shared" si="1"/>
        <v>1500</v>
      </c>
      <c r="H47" s="21"/>
      <c r="I47" s="20"/>
    </row>
    <row r="48" s="3" customFormat="1" ht="35" customHeight="1" spans="1:9">
      <c r="A48" s="16">
        <v>45</v>
      </c>
      <c r="B48" s="16" t="s">
        <v>92</v>
      </c>
      <c r="C48" s="18" t="s">
        <v>93</v>
      </c>
      <c r="D48" s="16" t="s">
        <v>51</v>
      </c>
      <c r="E48" s="16">
        <v>70</v>
      </c>
      <c r="F48" s="20">
        <v>195</v>
      </c>
      <c r="G48" s="20">
        <f t="shared" si="1"/>
        <v>13650</v>
      </c>
      <c r="H48" s="21"/>
      <c r="I48" s="20"/>
    </row>
    <row r="49" s="3" customFormat="1" ht="35" customHeight="1" spans="1:9">
      <c r="A49" s="16">
        <v>46</v>
      </c>
      <c r="B49" s="16" t="s">
        <v>94</v>
      </c>
      <c r="C49" s="18" t="s">
        <v>95</v>
      </c>
      <c r="D49" s="16" t="s">
        <v>32</v>
      </c>
      <c r="E49" s="16">
        <v>1000</v>
      </c>
      <c r="F49" s="20">
        <v>7.2</v>
      </c>
      <c r="G49" s="20">
        <f t="shared" si="1"/>
        <v>7200</v>
      </c>
      <c r="H49" s="21"/>
      <c r="I49" s="20"/>
    </row>
    <row r="50" s="3" customFormat="1" ht="35" customHeight="1" spans="1:9">
      <c r="A50" s="16">
        <v>47</v>
      </c>
      <c r="B50" s="16" t="s">
        <v>96</v>
      </c>
      <c r="C50" s="18" t="s">
        <v>97</v>
      </c>
      <c r="D50" s="16" t="s">
        <v>51</v>
      </c>
      <c r="E50" s="16">
        <v>100</v>
      </c>
      <c r="F50" s="20">
        <v>36.93</v>
      </c>
      <c r="G50" s="20">
        <f t="shared" si="1"/>
        <v>3693</v>
      </c>
      <c r="H50" s="21"/>
      <c r="I50" s="20"/>
    </row>
    <row r="51" s="3" customFormat="1" ht="35" customHeight="1" spans="1:9">
      <c r="A51" s="16">
        <v>48</v>
      </c>
      <c r="B51" s="18" t="s">
        <v>98</v>
      </c>
      <c r="C51" s="18" t="s">
        <v>99</v>
      </c>
      <c r="D51" s="16" t="s">
        <v>100</v>
      </c>
      <c r="E51" s="16">
        <v>10</v>
      </c>
      <c r="F51" s="20">
        <f>47.5*18</f>
        <v>855</v>
      </c>
      <c r="G51" s="20">
        <f t="shared" si="1"/>
        <v>8550</v>
      </c>
      <c r="H51" s="21"/>
      <c r="I51" s="20"/>
    </row>
    <row r="52" s="3" customFormat="1" ht="35" customHeight="1" spans="1:9">
      <c r="A52" s="16">
        <v>49</v>
      </c>
      <c r="B52" s="16" t="s">
        <v>101</v>
      </c>
      <c r="C52" s="18" t="s">
        <v>102</v>
      </c>
      <c r="D52" s="16" t="s">
        <v>103</v>
      </c>
      <c r="E52" s="16">
        <v>400</v>
      </c>
      <c r="F52" s="20">
        <v>1.5</v>
      </c>
      <c r="G52" s="20">
        <f t="shared" si="1"/>
        <v>600</v>
      </c>
      <c r="H52" s="21"/>
      <c r="I52" s="20"/>
    </row>
    <row r="53" s="3" customFormat="1" ht="35" customHeight="1" spans="1:9">
      <c r="A53" s="16">
        <v>50</v>
      </c>
      <c r="B53" s="16" t="s">
        <v>104</v>
      </c>
      <c r="C53" s="18" t="s">
        <v>105</v>
      </c>
      <c r="D53" s="16" t="s">
        <v>103</v>
      </c>
      <c r="E53" s="16">
        <v>200</v>
      </c>
      <c r="F53" s="20">
        <v>18</v>
      </c>
      <c r="G53" s="20">
        <f t="shared" si="1"/>
        <v>3600</v>
      </c>
      <c r="H53" s="21"/>
      <c r="I53" s="20"/>
    </row>
    <row r="54" s="3" customFormat="1" ht="35" customHeight="1" spans="1:9">
      <c r="A54" s="16">
        <v>51</v>
      </c>
      <c r="B54" s="16" t="s">
        <v>106</v>
      </c>
      <c r="C54" s="18" t="s">
        <v>107</v>
      </c>
      <c r="D54" s="16" t="s">
        <v>65</v>
      </c>
      <c r="E54" s="16">
        <v>10</v>
      </c>
      <c r="F54" s="20">
        <v>1152</v>
      </c>
      <c r="G54" s="20">
        <f t="shared" si="1"/>
        <v>11520</v>
      </c>
      <c r="H54" s="21"/>
      <c r="I54" s="20"/>
    </row>
    <row r="55" s="3" customFormat="1" ht="35" customHeight="1" spans="1:9">
      <c r="A55" s="16">
        <v>52</v>
      </c>
      <c r="B55" s="16" t="s">
        <v>106</v>
      </c>
      <c r="C55" s="18" t="s">
        <v>108</v>
      </c>
      <c r="D55" s="16" t="s">
        <v>65</v>
      </c>
      <c r="E55" s="16">
        <v>20</v>
      </c>
      <c r="F55" s="21">
        <v>828</v>
      </c>
      <c r="G55" s="21">
        <f t="shared" si="1"/>
        <v>16560</v>
      </c>
      <c r="H55" s="21"/>
      <c r="I55" s="21"/>
    </row>
    <row r="56" s="3" customFormat="1" ht="35" customHeight="1" spans="1:9">
      <c r="A56" s="16">
        <v>54</v>
      </c>
      <c r="B56" s="16" t="s">
        <v>109</v>
      </c>
      <c r="C56" s="18" t="s">
        <v>110</v>
      </c>
      <c r="D56" s="16" t="s">
        <v>111</v>
      </c>
      <c r="E56" s="16">
        <v>20</v>
      </c>
      <c r="F56" s="20">
        <v>45</v>
      </c>
      <c r="G56" s="20">
        <f t="shared" si="1"/>
        <v>900</v>
      </c>
      <c r="H56" s="21"/>
      <c r="I56" s="20"/>
    </row>
    <row r="57" s="3" customFormat="1" ht="35" customHeight="1" spans="1:9">
      <c r="A57" s="16">
        <v>55</v>
      </c>
      <c r="B57" s="16" t="s">
        <v>112</v>
      </c>
      <c r="C57" s="18"/>
      <c r="D57" s="16" t="s">
        <v>111</v>
      </c>
      <c r="E57" s="16">
        <v>100</v>
      </c>
      <c r="F57" s="20">
        <v>3.5</v>
      </c>
      <c r="G57" s="20">
        <f t="shared" si="1"/>
        <v>350</v>
      </c>
      <c r="H57" s="21"/>
      <c r="I57" s="20"/>
    </row>
    <row r="58" s="1" customFormat="1" ht="35" customHeight="1" spans="1:9">
      <c r="A58" s="16">
        <v>56</v>
      </c>
      <c r="B58" s="16" t="s">
        <v>113</v>
      </c>
      <c r="C58" s="18" t="s">
        <v>114</v>
      </c>
      <c r="D58" s="16" t="s">
        <v>115</v>
      </c>
      <c r="E58" s="16">
        <v>20</v>
      </c>
      <c r="F58" s="20">
        <v>240</v>
      </c>
      <c r="G58" s="20">
        <f t="shared" si="1"/>
        <v>4800</v>
      </c>
      <c r="H58" s="21"/>
      <c r="I58" s="20"/>
    </row>
    <row r="59" s="1" customFormat="1" ht="35" customHeight="1" spans="1:9">
      <c r="A59" s="16">
        <v>57</v>
      </c>
      <c r="B59" s="16" t="s">
        <v>116</v>
      </c>
      <c r="C59" s="18" t="s">
        <v>117</v>
      </c>
      <c r="D59" s="16" t="s">
        <v>115</v>
      </c>
      <c r="E59" s="16">
        <v>44</v>
      </c>
      <c r="F59" s="21">
        <v>225</v>
      </c>
      <c r="G59" s="21">
        <f t="shared" si="1"/>
        <v>9900</v>
      </c>
      <c r="H59" s="21"/>
      <c r="I59" s="21"/>
    </row>
    <row r="60" s="3" customFormat="1" ht="35" customHeight="1" spans="1:9">
      <c r="A60" s="16">
        <v>58</v>
      </c>
      <c r="B60" s="16" t="s">
        <v>118</v>
      </c>
      <c r="C60" s="18" t="s">
        <v>119</v>
      </c>
      <c r="D60" s="27" t="s">
        <v>115</v>
      </c>
      <c r="E60" s="16">
        <v>10</v>
      </c>
      <c r="F60" s="20">
        <v>560</v>
      </c>
      <c r="G60" s="20">
        <f t="shared" si="1"/>
        <v>5600</v>
      </c>
      <c r="H60" s="21"/>
      <c r="I60" s="20"/>
    </row>
    <row r="61" s="3" customFormat="1" ht="35" customHeight="1" spans="1:9">
      <c r="A61" s="16">
        <v>59</v>
      </c>
      <c r="B61" s="16" t="s">
        <v>120</v>
      </c>
      <c r="C61" s="18" t="s">
        <v>121</v>
      </c>
      <c r="D61" s="27" t="s">
        <v>115</v>
      </c>
      <c r="E61" s="16">
        <v>20</v>
      </c>
      <c r="F61" s="20">
        <v>55</v>
      </c>
      <c r="G61" s="20">
        <f t="shared" si="1"/>
        <v>1100</v>
      </c>
      <c r="H61" s="21"/>
      <c r="I61" s="20"/>
    </row>
    <row r="62" s="3" customFormat="1" ht="35" customHeight="1" spans="1:9">
      <c r="A62" s="16">
        <v>60</v>
      </c>
      <c r="B62" s="28" t="s">
        <v>122</v>
      </c>
      <c r="C62" s="29" t="s">
        <v>119</v>
      </c>
      <c r="D62" s="27" t="s">
        <v>115</v>
      </c>
      <c r="E62" s="28">
        <v>25</v>
      </c>
      <c r="F62" s="30">
        <v>390</v>
      </c>
      <c r="G62" s="20">
        <f t="shared" si="1"/>
        <v>9750</v>
      </c>
      <c r="H62" s="31"/>
      <c r="I62" s="20"/>
    </row>
    <row r="63" s="3" customFormat="1" ht="35" customHeight="1" spans="1:9">
      <c r="A63" s="16">
        <v>61</v>
      </c>
      <c r="B63" s="32" t="s">
        <v>122</v>
      </c>
      <c r="C63" s="33" t="s">
        <v>123</v>
      </c>
      <c r="D63" s="27" t="s">
        <v>115</v>
      </c>
      <c r="E63" s="16">
        <v>20</v>
      </c>
      <c r="F63" s="30">
        <v>476</v>
      </c>
      <c r="G63" s="20">
        <f t="shared" si="1"/>
        <v>9520</v>
      </c>
      <c r="H63" s="30"/>
      <c r="I63" s="20"/>
    </row>
    <row r="64" s="3" customFormat="1" ht="35" customHeight="1" spans="1:9">
      <c r="A64" s="16">
        <v>62</v>
      </c>
      <c r="B64" s="28" t="s">
        <v>124</v>
      </c>
      <c r="C64" s="34" t="s">
        <v>125</v>
      </c>
      <c r="D64" s="27" t="s">
        <v>115</v>
      </c>
      <c r="E64" s="16">
        <v>16</v>
      </c>
      <c r="F64" s="30">
        <v>170</v>
      </c>
      <c r="G64" s="20">
        <f t="shared" si="1"/>
        <v>2720</v>
      </c>
      <c r="H64" s="30"/>
      <c r="I64" s="20"/>
    </row>
    <row r="65" s="3" customFormat="1" ht="35" customHeight="1" spans="1:9">
      <c r="A65" s="16">
        <v>63</v>
      </c>
      <c r="B65" s="28" t="s">
        <v>124</v>
      </c>
      <c r="C65" s="34" t="s">
        <v>126</v>
      </c>
      <c r="D65" s="27" t="s">
        <v>115</v>
      </c>
      <c r="E65" s="16">
        <v>32</v>
      </c>
      <c r="F65" s="30">
        <v>320</v>
      </c>
      <c r="G65" s="20">
        <f t="shared" si="1"/>
        <v>10240</v>
      </c>
      <c r="H65" s="31"/>
      <c r="I65" s="20"/>
    </row>
    <row r="66" s="3" customFormat="1" ht="35" customHeight="1" spans="1:9">
      <c r="A66" s="16">
        <v>64</v>
      </c>
      <c r="B66" s="28" t="s">
        <v>124</v>
      </c>
      <c r="C66" s="34" t="s">
        <v>127</v>
      </c>
      <c r="D66" s="27" t="s">
        <v>115</v>
      </c>
      <c r="E66" s="16">
        <v>10</v>
      </c>
      <c r="F66" s="30">
        <v>390</v>
      </c>
      <c r="G66" s="20">
        <f t="shared" si="1"/>
        <v>3900</v>
      </c>
      <c r="H66" s="31"/>
      <c r="I66" s="20"/>
    </row>
    <row r="67" s="3" customFormat="1" ht="35" customHeight="1" spans="1:9">
      <c r="A67" s="16">
        <v>65</v>
      </c>
      <c r="B67" s="28" t="s">
        <v>128</v>
      </c>
      <c r="C67" s="34" t="s">
        <v>129</v>
      </c>
      <c r="D67" s="27" t="s">
        <v>115</v>
      </c>
      <c r="E67" s="16">
        <v>50</v>
      </c>
      <c r="F67" s="30">
        <v>140</v>
      </c>
      <c r="G67" s="20">
        <f t="shared" si="1"/>
        <v>7000</v>
      </c>
      <c r="H67" s="31"/>
      <c r="I67" s="20"/>
    </row>
    <row r="68" s="3" customFormat="1" ht="35" customHeight="1" spans="1:9">
      <c r="A68" s="16">
        <v>66</v>
      </c>
      <c r="B68" s="28" t="s">
        <v>128</v>
      </c>
      <c r="C68" s="34" t="s">
        <v>127</v>
      </c>
      <c r="D68" s="27" t="s">
        <v>115</v>
      </c>
      <c r="E68" s="16">
        <v>50</v>
      </c>
      <c r="F68" s="30">
        <v>516</v>
      </c>
      <c r="G68" s="20">
        <f t="shared" si="1"/>
        <v>25800</v>
      </c>
      <c r="H68" s="31"/>
      <c r="I68" s="20"/>
    </row>
    <row r="69" s="3" customFormat="1" ht="35" customHeight="1" spans="1:9">
      <c r="A69" s="16">
        <v>67</v>
      </c>
      <c r="B69" s="28" t="s">
        <v>130</v>
      </c>
      <c r="C69" s="34" t="s">
        <v>131</v>
      </c>
      <c r="D69" s="27" t="s">
        <v>115</v>
      </c>
      <c r="E69" s="16">
        <v>50</v>
      </c>
      <c r="F69" s="31">
        <v>1440</v>
      </c>
      <c r="G69" s="21">
        <f t="shared" ref="G69:G100" si="2">E69*F69</f>
        <v>72000</v>
      </c>
      <c r="H69" s="31"/>
      <c r="I69" s="21"/>
    </row>
    <row r="70" s="3" customFormat="1" ht="35" customHeight="1" spans="1:9">
      <c r="A70" s="16">
        <v>68</v>
      </c>
      <c r="B70" s="28" t="s">
        <v>132</v>
      </c>
      <c r="C70" s="34" t="s">
        <v>131</v>
      </c>
      <c r="D70" s="27" t="s">
        <v>115</v>
      </c>
      <c r="E70" s="16">
        <v>24</v>
      </c>
      <c r="F70" s="30">
        <v>450</v>
      </c>
      <c r="G70" s="20">
        <f t="shared" si="2"/>
        <v>10800</v>
      </c>
      <c r="H70" s="31"/>
      <c r="I70" s="20"/>
    </row>
    <row r="71" s="3" customFormat="1" ht="35" customHeight="1" spans="1:9">
      <c r="A71" s="16">
        <v>69</v>
      </c>
      <c r="B71" s="35" t="s">
        <v>133</v>
      </c>
      <c r="C71" s="34" t="s">
        <v>134</v>
      </c>
      <c r="D71" s="27" t="s">
        <v>115</v>
      </c>
      <c r="E71" s="16">
        <v>120</v>
      </c>
      <c r="F71" s="30">
        <v>260</v>
      </c>
      <c r="G71" s="20">
        <f t="shared" si="2"/>
        <v>31200</v>
      </c>
      <c r="H71" s="31"/>
      <c r="I71" s="20"/>
    </row>
    <row r="72" s="3" customFormat="1" ht="35" customHeight="1" spans="1:9">
      <c r="A72" s="16">
        <v>70</v>
      </c>
      <c r="B72" s="28" t="s">
        <v>135</v>
      </c>
      <c r="C72" s="34" t="s">
        <v>136</v>
      </c>
      <c r="D72" s="27" t="s">
        <v>137</v>
      </c>
      <c r="E72" s="16">
        <v>150</v>
      </c>
      <c r="F72" s="30">
        <v>225</v>
      </c>
      <c r="G72" s="20">
        <f t="shared" si="2"/>
        <v>33750</v>
      </c>
      <c r="H72" s="31"/>
      <c r="I72" s="20"/>
    </row>
    <row r="73" s="3" customFormat="1" ht="35" customHeight="1" spans="1:9">
      <c r="A73" s="16">
        <v>71</v>
      </c>
      <c r="B73" s="19" t="s">
        <v>135</v>
      </c>
      <c r="C73" s="34" t="s">
        <v>138</v>
      </c>
      <c r="D73" s="27" t="s">
        <v>137</v>
      </c>
      <c r="E73" s="16">
        <v>81</v>
      </c>
      <c r="F73" s="30">
        <v>240</v>
      </c>
      <c r="G73" s="20">
        <f t="shared" si="2"/>
        <v>19440</v>
      </c>
      <c r="H73" s="31"/>
      <c r="I73" s="20"/>
    </row>
    <row r="74" s="3" customFormat="1" ht="35" customHeight="1" spans="1:9">
      <c r="A74" s="16">
        <v>72</v>
      </c>
      <c r="B74" s="19" t="s">
        <v>139</v>
      </c>
      <c r="C74" s="34" t="s">
        <v>140</v>
      </c>
      <c r="D74" s="27" t="s">
        <v>137</v>
      </c>
      <c r="E74" s="19">
        <v>15</v>
      </c>
      <c r="F74" s="31">
        <v>180</v>
      </c>
      <c r="G74" s="21">
        <f t="shared" si="2"/>
        <v>2700</v>
      </c>
      <c r="H74" s="31"/>
      <c r="I74" s="21"/>
    </row>
    <row r="75" s="3" customFormat="1" ht="35" customHeight="1" spans="1:9">
      <c r="A75" s="16">
        <v>73</v>
      </c>
      <c r="B75" s="19" t="s">
        <v>141</v>
      </c>
      <c r="C75" s="34" t="s">
        <v>142</v>
      </c>
      <c r="D75" s="36" t="s">
        <v>137</v>
      </c>
      <c r="E75" s="19">
        <v>10</v>
      </c>
      <c r="F75" s="30">
        <v>1500</v>
      </c>
      <c r="G75" s="20">
        <f t="shared" si="2"/>
        <v>15000</v>
      </c>
      <c r="H75" s="31"/>
      <c r="I75" s="20"/>
    </row>
    <row r="76" s="3" customFormat="1" ht="35" customHeight="1" spans="1:9">
      <c r="A76" s="16">
        <v>74</v>
      </c>
      <c r="B76" s="19" t="s">
        <v>141</v>
      </c>
      <c r="C76" s="34" t="s">
        <v>143</v>
      </c>
      <c r="D76" s="36" t="s">
        <v>137</v>
      </c>
      <c r="E76" s="19">
        <v>10</v>
      </c>
      <c r="F76" s="30">
        <v>2000</v>
      </c>
      <c r="G76" s="20">
        <f t="shared" si="2"/>
        <v>20000</v>
      </c>
      <c r="H76" s="31"/>
      <c r="I76" s="20"/>
    </row>
    <row r="77" s="3" customFormat="1" ht="35" customHeight="1" spans="1:9">
      <c r="A77" s="16">
        <v>75</v>
      </c>
      <c r="B77" s="19" t="s">
        <v>144</v>
      </c>
      <c r="C77" s="34" t="s">
        <v>145</v>
      </c>
      <c r="D77" s="37" t="s">
        <v>115</v>
      </c>
      <c r="E77" s="19">
        <v>750</v>
      </c>
      <c r="F77" s="30">
        <v>3.5</v>
      </c>
      <c r="G77" s="20">
        <f t="shared" si="2"/>
        <v>2625</v>
      </c>
      <c r="H77" s="31"/>
      <c r="I77" s="20"/>
    </row>
    <row r="78" s="1" customFormat="1" ht="35" customHeight="1" spans="1:9">
      <c r="A78" s="16">
        <v>76</v>
      </c>
      <c r="B78" s="16" t="s">
        <v>146</v>
      </c>
      <c r="C78" s="18" t="s">
        <v>147</v>
      </c>
      <c r="D78" s="16" t="s">
        <v>115</v>
      </c>
      <c r="E78" s="19">
        <v>1000</v>
      </c>
      <c r="F78" s="20">
        <v>2.1</v>
      </c>
      <c r="G78" s="20">
        <f t="shared" si="2"/>
        <v>2100</v>
      </c>
      <c r="H78" s="21"/>
      <c r="I78" s="20"/>
    </row>
    <row r="79" s="1" customFormat="1" ht="35" customHeight="1" spans="1:9">
      <c r="A79" s="16">
        <v>77</v>
      </c>
      <c r="B79" s="35" t="s">
        <v>148</v>
      </c>
      <c r="C79" s="34" t="s">
        <v>149</v>
      </c>
      <c r="D79" s="16" t="s">
        <v>115</v>
      </c>
      <c r="E79" s="38">
        <v>3500</v>
      </c>
      <c r="F79" s="20">
        <v>2</v>
      </c>
      <c r="G79" s="20">
        <f t="shared" si="2"/>
        <v>7000</v>
      </c>
      <c r="H79" s="21"/>
      <c r="I79" s="20"/>
    </row>
    <row r="80" s="1" customFormat="1" ht="35" customHeight="1" spans="1:9">
      <c r="A80" s="16">
        <v>78</v>
      </c>
      <c r="B80" s="35" t="s">
        <v>150</v>
      </c>
      <c r="C80" s="34" t="s">
        <v>151</v>
      </c>
      <c r="D80" s="16" t="s">
        <v>115</v>
      </c>
      <c r="E80" s="38">
        <v>30</v>
      </c>
      <c r="F80" s="20">
        <v>130</v>
      </c>
      <c r="G80" s="20">
        <f t="shared" si="2"/>
        <v>3900</v>
      </c>
      <c r="H80" s="21"/>
      <c r="I80" s="20"/>
    </row>
    <row r="81" s="1" customFormat="1" ht="35" customHeight="1" spans="1:9">
      <c r="A81" s="16">
        <v>79</v>
      </c>
      <c r="B81" s="35" t="s">
        <v>152</v>
      </c>
      <c r="C81" s="34" t="s">
        <v>153</v>
      </c>
      <c r="D81" s="28" t="s">
        <v>115</v>
      </c>
      <c r="E81" s="38">
        <v>4500</v>
      </c>
      <c r="F81" s="20">
        <v>1.1</v>
      </c>
      <c r="G81" s="20">
        <f t="shared" si="2"/>
        <v>4950</v>
      </c>
      <c r="H81" s="21"/>
      <c r="I81" s="20"/>
    </row>
    <row r="82" s="5" customFormat="1" ht="35" customHeight="1" spans="1:9">
      <c r="A82" s="16">
        <v>80</v>
      </c>
      <c r="B82" s="19" t="s">
        <v>154</v>
      </c>
      <c r="C82" s="34" t="s">
        <v>155</v>
      </c>
      <c r="D82" s="28" t="s">
        <v>156</v>
      </c>
      <c r="E82" s="19">
        <v>30</v>
      </c>
      <c r="F82" s="19">
        <v>3.5</v>
      </c>
      <c r="G82" s="20">
        <f t="shared" si="2"/>
        <v>105</v>
      </c>
      <c r="H82" s="39"/>
      <c r="I82" s="20"/>
    </row>
    <row r="83" s="1" customFormat="1" ht="35" customHeight="1" spans="1:9">
      <c r="A83" s="16">
        <v>81</v>
      </c>
      <c r="B83" s="19" t="s">
        <v>157</v>
      </c>
      <c r="C83" s="34" t="s">
        <v>158</v>
      </c>
      <c r="D83" s="28" t="s">
        <v>156</v>
      </c>
      <c r="E83" s="19">
        <v>500</v>
      </c>
      <c r="F83" s="39">
        <v>3.8</v>
      </c>
      <c r="G83" s="21">
        <f t="shared" si="2"/>
        <v>1900</v>
      </c>
      <c r="H83" s="39"/>
      <c r="I83" s="21"/>
    </row>
    <row r="84" s="1" customFormat="1" ht="35" customHeight="1" spans="1:9">
      <c r="A84" s="16">
        <v>82</v>
      </c>
      <c r="B84" s="19" t="s">
        <v>159</v>
      </c>
      <c r="C84" s="34" t="s">
        <v>160</v>
      </c>
      <c r="D84" s="28" t="s">
        <v>156</v>
      </c>
      <c r="E84" s="19">
        <v>14</v>
      </c>
      <c r="F84" s="40">
        <v>18</v>
      </c>
      <c r="G84" s="20">
        <f t="shared" si="2"/>
        <v>252</v>
      </c>
      <c r="H84" s="39"/>
      <c r="I84" s="20"/>
    </row>
    <row r="85" s="1" customFormat="1" ht="35" customHeight="1" spans="1:9">
      <c r="A85" s="16">
        <v>83</v>
      </c>
      <c r="B85" s="19" t="s">
        <v>161</v>
      </c>
      <c r="C85" s="34" t="s">
        <v>162</v>
      </c>
      <c r="D85" s="28" t="s">
        <v>156</v>
      </c>
      <c r="E85" s="19">
        <v>300</v>
      </c>
      <c r="F85" s="40">
        <v>2.75</v>
      </c>
      <c r="G85" s="20">
        <f t="shared" si="2"/>
        <v>825</v>
      </c>
      <c r="H85" s="39"/>
      <c r="I85" s="20"/>
    </row>
    <row r="86" s="5" customFormat="1" ht="35" customHeight="1" spans="1:9">
      <c r="A86" s="16">
        <v>84</v>
      </c>
      <c r="B86" s="19" t="s">
        <v>163</v>
      </c>
      <c r="C86" s="34" t="s">
        <v>155</v>
      </c>
      <c r="D86" s="28" t="s">
        <v>156</v>
      </c>
      <c r="E86" s="19">
        <v>30</v>
      </c>
      <c r="F86" s="19">
        <v>3</v>
      </c>
      <c r="G86" s="20">
        <f t="shared" si="2"/>
        <v>90</v>
      </c>
      <c r="H86" s="39"/>
      <c r="I86" s="20"/>
    </row>
    <row r="87" s="5" customFormat="1" ht="35" customHeight="1" spans="1:9">
      <c r="A87" s="16">
        <v>85</v>
      </c>
      <c r="B87" s="19" t="s">
        <v>164</v>
      </c>
      <c r="C87" s="34" t="s">
        <v>155</v>
      </c>
      <c r="D87" s="28" t="s">
        <v>156</v>
      </c>
      <c r="E87" s="19">
        <v>30</v>
      </c>
      <c r="F87" s="19">
        <v>3</v>
      </c>
      <c r="G87" s="20">
        <f t="shared" si="2"/>
        <v>90</v>
      </c>
      <c r="H87" s="39"/>
      <c r="I87" s="20"/>
    </row>
    <row r="88" s="1" customFormat="1" ht="35" customHeight="1" spans="1:9">
      <c r="A88" s="16">
        <v>86</v>
      </c>
      <c r="B88" s="19" t="s">
        <v>165</v>
      </c>
      <c r="C88" s="34" t="s">
        <v>166</v>
      </c>
      <c r="D88" s="28" t="s">
        <v>156</v>
      </c>
      <c r="E88" s="19">
        <v>12</v>
      </c>
      <c r="F88" s="40">
        <v>20</v>
      </c>
      <c r="G88" s="20">
        <f t="shared" si="2"/>
        <v>240</v>
      </c>
      <c r="H88" s="39"/>
      <c r="I88" s="20"/>
    </row>
    <row r="89" s="1" customFormat="1" ht="35" customHeight="1" spans="1:9">
      <c r="A89" s="16">
        <v>87</v>
      </c>
      <c r="B89" s="19" t="s">
        <v>167</v>
      </c>
      <c r="C89" s="34" t="s">
        <v>168</v>
      </c>
      <c r="D89" s="28" t="s">
        <v>156</v>
      </c>
      <c r="E89" s="19">
        <v>20</v>
      </c>
      <c r="F89" s="39">
        <v>18</v>
      </c>
      <c r="G89" s="21">
        <f t="shared" si="2"/>
        <v>360</v>
      </c>
      <c r="H89" s="39"/>
      <c r="I89" s="21"/>
    </row>
    <row r="90" s="5" customFormat="1" ht="35" customHeight="1" spans="1:9">
      <c r="A90" s="16">
        <v>88</v>
      </c>
      <c r="B90" s="19" t="s">
        <v>169</v>
      </c>
      <c r="C90" s="34" t="s">
        <v>168</v>
      </c>
      <c r="D90" s="28" t="s">
        <v>156</v>
      </c>
      <c r="E90" s="19">
        <v>20</v>
      </c>
      <c r="F90" s="19">
        <v>12</v>
      </c>
      <c r="G90" s="20">
        <f t="shared" si="2"/>
        <v>240</v>
      </c>
      <c r="H90" s="39"/>
      <c r="I90" s="20"/>
    </row>
    <row r="91" s="5" customFormat="1" ht="35" customHeight="1" spans="1:9">
      <c r="A91" s="16">
        <v>89</v>
      </c>
      <c r="B91" s="19" t="s">
        <v>170</v>
      </c>
      <c r="C91" s="34" t="s">
        <v>168</v>
      </c>
      <c r="D91" s="28" t="s">
        <v>156</v>
      </c>
      <c r="E91" s="19">
        <v>20</v>
      </c>
      <c r="F91" s="19">
        <v>18</v>
      </c>
      <c r="G91" s="20">
        <f t="shared" si="2"/>
        <v>360</v>
      </c>
      <c r="H91" s="39"/>
      <c r="I91" s="20"/>
    </row>
    <row r="92" s="1" customFormat="1" ht="35" customHeight="1" spans="1:9">
      <c r="A92" s="16">
        <v>90</v>
      </c>
      <c r="B92" s="19" t="s">
        <v>171</v>
      </c>
      <c r="C92" s="34" t="s">
        <v>172</v>
      </c>
      <c r="D92" s="28" t="s">
        <v>156</v>
      </c>
      <c r="E92" s="19">
        <v>300</v>
      </c>
      <c r="F92" s="40">
        <v>17</v>
      </c>
      <c r="G92" s="20">
        <f t="shared" si="2"/>
        <v>5100</v>
      </c>
      <c r="H92" s="39"/>
      <c r="I92" s="20"/>
    </row>
    <row r="93" s="1" customFormat="1" ht="35" customHeight="1" spans="1:9">
      <c r="A93" s="16">
        <v>91</v>
      </c>
      <c r="B93" s="19" t="s">
        <v>173</v>
      </c>
      <c r="C93" s="34" t="s">
        <v>158</v>
      </c>
      <c r="D93" s="28" t="s">
        <v>156</v>
      </c>
      <c r="E93" s="19">
        <v>200</v>
      </c>
      <c r="F93" s="40">
        <v>2</v>
      </c>
      <c r="G93" s="20">
        <f t="shared" si="2"/>
        <v>400</v>
      </c>
      <c r="H93" s="39"/>
      <c r="I93" s="20"/>
    </row>
    <row r="94" s="1" customFormat="1" ht="35" customHeight="1" spans="1:9">
      <c r="A94" s="16">
        <v>92</v>
      </c>
      <c r="B94" s="19" t="s">
        <v>174</v>
      </c>
      <c r="C94" s="34" t="s">
        <v>158</v>
      </c>
      <c r="D94" s="28" t="s">
        <v>156</v>
      </c>
      <c r="E94" s="19">
        <v>200</v>
      </c>
      <c r="F94" s="40">
        <v>2</v>
      </c>
      <c r="G94" s="20">
        <f t="shared" si="2"/>
        <v>400</v>
      </c>
      <c r="H94" s="39"/>
      <c r="I94" s="20"/>
    </row>
    <row r="95" s="1" customFormat="1" ht="35" customHeight="1" spans="1:9">
      <c r="A95" s="16">
        <v>93</v>
      </c>
      <c r="B95" s="19" t="s">
        <v>175</v>
      </c>
      <c r="C95" s="34" t="s">
        <v>176</v>
      </c>
      <c r="D95" s="28" t="s">
        <v>156</v>
      </c>
      <c r="E95" s="19">
        <v>30</v>
      </c>
      <c r="F95" s="40">
        <v>30</v>
      </c>
      <c r="G95" s="20">
        <f t="shared" si="2"/>
        <v>900</v>
      </c>
      <c r="H95" s="39"/>
      <c r="I95" s="20"/>
    </row>
    <row r="96" s="1" customFormat="1" ht="35" customHeight="1" spans="1:9">
      <c r="A96" s="16">
        <v>94</v>
      </c>
      <c r="B96" s="19" t="s">
        <v>177</v>
      </c>
      <c r="C96" s="34" t="s">
        <v>178</v>
      </c>
      <c r="D96" s="28" t="s">
        <v>156</v>
      </c>
      <c r="E96" s="19">
        <v>300</v>
      </c>
      <c r="F96" s="40">
        <v>2.2</v>
      </c>
      <c r="G96" s="20">
        <f t="shared" si="2"/>
        <v>660</v>
      </c>
      <c r="H96" s="39"/>
      <c r="I96" s="20"/>
    </row>
    <row r="97" s="5" customFormat="1" ht="35" customHeight="1" spans="1:9">
      <c r="A97" s="16">
        <v>95</v>
      </c>
      <c r="B97" s="19" t="s">
        <v>179</v>
      </c>
      <c r="C97" s="34" t="s">
        <v>155</v>
      </c>
      <c r="D97" s="28" t="s">
        <v>156</v>
      </c>
      <c r="E97" s="19">
        <v>50</v>
      </c>
      <c r="F97" s="19">
        <v>4</v>
      </c>
      <c r="G97" s="21">
        <f t="shared" si="2"/>
        <v>200</v>
      </c>
      <c r="H97" s="39"/>
      <c r="I97" s="21"/>
    </row>
    <row r="98" s="5" customFormat="1" ht="35" customHeight="1" spans="1:9">
      <c r="A98" s="16">
        <v>96</v>
      </c>
      <c r="B98" s="19" t="s">
        <v>180</v>
      </c>
      <c r="C98" s="34" t="s">
        <v>155</v>
      </c>
      <c r="D98" s="28" t="s">
        <v>156</v>
      </c>
      <c r="E98" s="19">
        <v>50</v>
      </c>
      <c r="F98" s="19">
        <v>4.8</v>
      </c>
      <c r="G98" s="20">
        <f t="shared" si="2"/>
        <v>240</v>
      </c>
      <c r="H98" s="39"/>
      <c r="I98" s="20"/>
    </row>
    <row r="99" s="1" customFormat="1" ht="35" customHeight="1" spans="1:9">
      <c r="A99" s="16">
        <v>97</v>
      </c>
      <c r="B99" s="19" t="s">
        <v>181</v>
      </c>
      <c r="C99" s="34" t="s">
        <v>162</v>
      </c>
      <c r="D99" s="28" t="s">
        <v>156</v>
      </c>
      <c r="E99" s="19">
        <v>200</v>
      </c>
      <c r="F99" s="40">
        <v>3.6</v>
      </c>
      <c r="G99" s="20">
        <f t="shared" si="2"/>
        <v>720</v>
      </c>
      <c r="H99" s="39"/>
      <c r="I99" s="20"/>
    </row>
    <row r="100" s="1" customFormat="1" ht="35" customHeight="1" spans="1:9">
      <c r="A100" s="16">
        <v>98</v>
      </c>
      <c r="B100" s="19" t="s">
        <v>182</v>
      </c>
      <c r="C100" s="34" t="s">
        <v>162</v>
      </c>
      <c r="D100" s="28" t="s">
        <v>156</v>
      </c>
      <c r="E100" s="19">
        <v>200</v>
      </c>
      <c r="F100" s="40">
        <v>3</v>
      </c>
      <c r="G100" s="20">
        <f t="shared" si="2"/>
        <v>600</v>
      </c>
      <c r="H100" s="39"/>
      <c r="I100" s="20"/>
    </row>
    <row r="101" s="1" customFormat="1" ht="35" customHeight="1" spans="1:9">
      <c r="A101" s="16">
        <v>99</v>
      </c>
      <c r="B101" s="19" t="s">
        <v>183</v>
      </c>
      <c r="C101" s="34" t="s">
        <v>184</v>
      </c>
      <c r="D101" s="28" t="s">
        <v>156</v>
      </c>
      <c r="E101" s="19">
        <v>200</v>
      </c>
      <c r="F101" s="40">
        <v>3.5</v>
      </c>
      <c r="G101" s="20">
        <f t="shared" ref="G101:G137" si="3">E101*F101</f>
        <v>700</v>
      </c>
      <c r="H101" s="39"/>
      <c r="I101" s="20"/>
    </row>
    <row r="102" s="1" customFormat="1" ht="35" customHeight="1" spans="1:9">
      <c r="A102" s="16">
        <v>100</v>
      </c>
      <c r="B102" s="19" t="s">
        <v>185</v>
      </c>
      <c r="C102" s="34" t="s">
        <v>168</v>
      </c>
      <c r="D102" s="28" t="s">
        <v>156</v>
      </c>
      <c r="E102" s="19">
        <v>200</v>
      </c>
      <c r="F102" s="40">
        <v>20</v>
      </c>
      <c r="G102" s="20">
        <f t="shared" si="3"/>
        <v>4000</v>
      </c>
      <c r="H102" s="39"/>
      <c r="I102" s="20"/>
    </row>
    <row r="103" s="1" customFormat="1" ht="35" customHeight="1" spans="1:9">
      <c r="A103" s="16">
        <v>101</v>
      </c>
      <c r="B103" s="19" t="s">
        <v>186</v>
      </c>
      <c r="C103" s="34" t="s">
        <v>187</v>
      </c>
      <c r="D103" s="28" t="s">
        <v>156</v>
      </c>
      <c r="E103" s="19">
        <v>40</v>
      </c>
      <c r="F103" s="40">
        <v>30</v>
      </c>
      <c r="G103" s="20">
        <f t="shared" si="3"/>
        <v>1200</v>
      </c>
      <c r="H103" s="39"/>
      <c r="I103" s="20"/>
    </row>
    <row r="104" s="1" customFormat="1" ht="35" customHeight="1" spans="1:9">
      <c r="A104" s="16">
        <v>102</v>
      </c>
      <c r="B104" s="19" t="s">
        <v>188</v>
      </c>
      <c r="C104" s="34" t="s">
        <v>189</v>
      </c>
      <c r="D104" s="28" t="s">
        <v>156</v>
      </c>
      <c r="E104" s="19">
        <v>150</v>
      </c>
      <c r="F104" s="39">
        <v>2.5</v>
      </c>
      <c r="G104" s="21">
        <f t="shared" si="3"/>
        <v>375</v>
      </c>
      <c r="H104" s="39"/>
      <c r="I104" s="21"/>
    </row>
    <row r="105" s="1" customFormat="1" ht="35" customHeight="1" spans="1:9">
      <c r="A105" s="16">
        <v>103</v>
      </c>
      <c r="B105" s="19" t="s">
        <v>190</v>
      </c>
      <c r="C105" s="34" t="s">
        <v>189</v>
      </c>
      <c r="D105" s="28" t="s">
        <v>156</v>
      </c>
      <c r="E105" s="19">
        <v>150</v>
      </c>
      <c r="F105" s="40">
        <v>2.5</v>
      </c>
      <c r="G105" s="20">
        <f t="shared" si="3"/>
        <v>375</v>
      </c>
      <c r="H105" s="39"/>
      <c r="I105" s="20"/>
    </row>
    <row r="106" s="1" customFormat="1" ht="35" customHeight="1" spans="1:9">
      <c r="A106" s="16">
        <v>104</v>
      </c>
      <c r="B106" s="19" t="s">
        <v>191</v>
      </c>
      <c r="C106" s="34" t="s">
        <v>184</v>
      </c>
      <c r="D106" s="28" t="s">
        <v>156</v>
      </c>
      <c r="E106" s="19">
        <v>200</v>
      </c>
      <c r="F106" s="40">
        <v>2</v>
      </c>
      <c r="G106" s="20">
        <f t="shared" si="3"/>
        <v>400</v>
      </c>
      <c r="H106" s="39"/>
      <c r="I106" s="20"/>
    </row>
    <row r="107" s="1" customFormat="1" ht="35" customHeight="1" spans="1:9">
      <c r="A107" s="16">
        <v>105</v>
      </c>
      <c r="B107" s="19" t="s">
        <v>192</v>
      </c>
      <c r="C107" s="34" t="s">
        <v>189</v>
      </c>
      <c r="D107" s="28" t="s">
        <v>156</v>
      </c>
      <c r="E107" s="19">
        <v>30</v>
      </c>
      <c r="F107" s="40">
        <v>15</v>
      </c>
      <c r="G107" s="20">
        <f t="shared" si="3"/>
        <v>450</v>
      </c>
      <c r="H107" s="39"/>
      <c r="I107" s="20"/>
    </row>
    <row r="108" s="1" customFormat="1" ht="35" customHeight="1" spans="1:9">
      <c r="A108" s="16">
        <v>106</v>
      </c>
      <c r="B108" s="19" t="s">
        <v>193</v>
      </c>
      <c r="C108" s="34" t="s">
        <v>168</v>
      </c>
      <c r="D108" s="28" t="s">
        <v>156</v>
      </c>
      <c r="E108" s="19">
        <v>30</v>
      </c>
      <c r="F108" s="40">
        <v>25</v>
      </c>
      <c r="G108" s="20">
        <f t="shared" si="3"/>
        <v>750</v>
      </c>
      <c r="H108" s="39"/>
      <c r="I108" s="20"/>
    </row>
    <row r="109" s="1" customFormat="1" ht="35" customHeight="1" spans="1:9">
      <c r="A109" s="16">
        <v>107</v>
      </c>
      <c r="B109" s="19" t="s">
        <v>194</v>
      </c>
      <c r="C109" s="34" t="s">
        <v>168</v>
      </c>
      <c r="D109" s="28" t="s">
        <v>156</v>
      </c>
      <c r="E109" s="19">
        <v>30</v>
      </c>
      <c r="F109" s="40">
        <v>20</v>
      </c>
      <c r="G109" s="20">
        <f t="shared" si="3"/>
        <v>600</v>
      </c>
      <c r="H109" s="39"/>
      <c r="I109" s="20"/>
    </row>
    <row r="110" s="1" customFormat="1" ht="35" customHeight="1" spans="1:9">
      <c r="A110" s="16">
        <v>108</v>
      </c>
      <c r="B110" s="19" t="s">
        <v>195</v>
      </c>
      <c r="C110" s="34" t="s">
        <v>168</v>
      </c>
      <c r="D110" s="28" t="s">
        <v>156</v>
      </c>
      <c r="E110" s="19">
        <v>30</v>
      </c>
      <c r="F110" s="40">
        <v>30</v>
      </c>
      <c r="G110" s="20">
        <f t="shared" si="3"/>
        <v>900</v>
      </c>
      <c r="H110" s="39"/>
      <c r="I110" s="20"/>
    </row>
    <row r="111" s="5" customFormat="1" ht="35" customHeight="1" spans="1:9">
      <c r="A111" s="16">
        <v>109</v>
      </c>
      <c r="B111" s="19" t="s">
        <v>196</v>
      </c>
      <c r="C111" s="34" t="s">
        <v>155</v>
      </c>
      <c r="D111" s="28" t="s">
        <v>156</v>
      </c>
      <c r="E111" s="19">
        <v>30</v>
      </c>
      <c r="F111" s="19">
        <v>6</v>
      </c>
      <c r="G111" s="21">
        <f t="shared" si="3"/>
        <v>180</v>
      </c>
      <c r="H111" s="39"/>
      <c r="I111" s="21"/>
    </row>
    <row r="112" s="5" customFormat="1" ht="35" customHeight="1" spans="1:9">
      <c r="A112" s="16">
        <v>110</v>
      </c>
      <c r="B112" s="19" t="s">
        <v>197</v>
      </c>
      <c r="C112" s="34" t="s">
        <v>155</v>
      </c>
      <c r="D112" s="28" t="s">
        <v>156</v>
      </c>
      <c r="E112" s="19">
        <v>30</v>
      </c>
      <c r="F112" s="19">
        <v>6</v>
      </c>
      <c r="G112" s="20">
        <f t="shared" si="3"/>
        <v>180</v>
      </c>
      <c r="H112" s="39"/>
      <c r="I112" s="20"/>
    </row>
    <row r="113" s="5" customFormat="1" ht="35" customHeight="1" spans="1:9">
      <c r="A113" s="16">
        <v>111</v>
      </c>
      <c r="B113" s="19" t="s">
        <v>198</v>
      </c>
      <c r="C113" s="34" t="s">
        <v>155</v>
      </c>
      <c r="D113" s="28" t="s">
        <v>156</v>
      </c>
      <c r="E113" s="19">
        <v>14</v>
      </c>
      <c r="F113" s="19">
        <v>4</v>
      </c>
      <c r="G113" s="20">
        <f t="shared" si="3"/>
        <v>56</v>
      </c>
      <c r="H113" s="39"/>
      <c r="I113" s="20"/>
    </row>
    <row r="114" s="5" customFormat="1" ht="35" customHeight="1" spans="1:9">
      <c r="A114" s="16">
        <v>112</v>
      </c>
      <c r="B114" s="19" t="s">
        <v>199</v>
      </c>
      <c r="C114" s="34" t="s">
        <v>168</v>
      </c>
      <c r="D114" s="28" t="s">
        <v>156</v>
      </c>
      <c r="E114" s="19">
        <v>45</v>
      </c>
      <c r="F114" s="19">
        <v>18</v>
      </c>
      <c r="G114" s="20">
        <f t="shared" si="3"/>
        <v>810</v>
      </c>
      <c r="H114" s="39"/>
      <c r="I114" s="20"/>
    </row>
    <row r="115" s="5" customFormat="1" ht="35" customHeight="1" spans="1:9">
      <c r="A115" s="16">
        <v>113</v>
      </c>
      <c r="B115" s="19" t="s">
        <v>200</v>
      </c>
      <c r="C115" s="34" t="s">
        <v>155</v>
      </c>
      <c r="D115" s="28" t="s">
        <v>156</v>
      </c>
      <c r="E115" s="19">
        <v>45</v>
      </c>
      <c r="F115" s="19">
        <v>6</v>
      </c>
      <c r="G115" s="20">
        <f t="shared" si="3"/>
        <v>270</v>
      </c>
      <c r="H115" s="39"/>
      <c r="I115" s="20"/>
    </row>
    <row r="116" s="5" customFormat="1" ht="35" customHeight="1" spans="1:9">
      <c r="A116" s="16">
        <v>114</v>
      </c>
      <c r="B116" s="19" t="s">
        <v>201</v>
      </c>
      <c r="C116" s="34" t="s">
        <v>168</v>
      </c>
      <c r="D116" s="28" t="s">
        <v>156</v>
      </c>
      <c r="E116" s="19">
        <v>40</v>
      </c>
      <c r="F116" s="19">
        <v>21</v>
      </c>
      <c r="G116" s="20">
        <f t="shared" si="3"/>
        <v>840</v>
      </c>
      <c r="H116" s="39"/>
      <c r="I116" s="20"/>
    </row>
    <row r="117" s="5" customFormat="1" ht="35" customHeight="1" spans="1:9">
      <c r="A117" s="16">
        <v>115</v>
      </c>
      <c r="B117" s="19" t="s">
        <v>202</v>
      </c>
      <c r="C117" s="34" t="s">
        <v>187</v>
      </c>
      <c r="D117" s="28" t="s">
        <v>156</v>
      </c>
      <c r="E117" s="19">
        <v>30</v>
      </c>
      <c r="F117" s="19">
        <v>26</v>
      </c>
      <c r="G117" s="20">
        <f t="shared" si="3"/>
        <v>780</v>
      </c>
      <c r="H117" s="39"/>
      <c r="I117" s="20"/>
    </row>
    <row r="118" s="5" customFormat="1" ht="35" customHeight="1" spans="1:9">
      <c r="A118" s="16">
        <v>116</v>
      </c>
      <c r="B118" s="19" t="s">
        <v>203</v>
      </c>
      <c r="C118" s="34" t="s">
        <v>155</v>
      </c>
      <c r="D118" s="28" t="s">
        <v>156</v>
      </c>
      <c r="E118" s="19">
        <v>250</v>
      </c>
      <c r="F118" s="19">
        <v>3.5</v>
      </c>
      <c r="G118" s="20">
        <f t="shared" si="3"/>
        <v>875</v>
      </c>
      <c r="H118" s="39"/>
      <c r="I118" s="20"/>
    </row>
    <row r="119" s="5" customFormat="1" ht="35" customHeight="1" spans="1:9">
      <c r="A119" s="16">
        <v>117</v>
      </c>
      <c r="B119" s="19" t="s">
        <v>204</v>
      </c>
      <c r="C119" s="34" t="s">
        <v>155</v>
      </c>
      <c r="D119" s="28" t="s">
        <v>156</v>
      </c>
      <c r="E119" s="19">
        <v>73</v>
      </c>
      <c r="F119" s="19">
        <v>3</v>
      </c>
      <c r="G119" s="21">
        <f t="shared" si="3"/>
        <v>219</v>
      </c>
      <c r="H119" s="39"/>
      <c r="I119" s="21"/>
    </row>
    <row r="120" s="5" customFormat="1" ht="35" customHeight="1" spans="1:9">
      <c r="A120" s="16">
        <v>118</v>
      </c>
      <c r="B120" s="19" t="s">
        <v>205</v>
      </c>
      <c r="C120" s="34" t="s">
        <v>168</v>
      </c>
      <c r="D120" s="28" t="s">
        <v>156</v>
      </c>
      <c r="E120" s="19">
        <v>20</v>
      </c>
      <c r="F120" s="19">
        <v>9.6</v>
      </c>
      <c r="G120" s="20">
        <f t="shared" si="3"/>
        <v>192</v>
      </c>
      <c r="H120" s="39"/>
      <c r="I120" s="20"/>
    </row>
    <row r="121" s="5" customFormat="1" ht="35" customHeight="1" spans="1:9">
      <c r="A121" s="16">
        <v>119</v>
      </c>
      <c r="B121" s="19" t="s">
        <v>206</v>
      </c>
      <c r="C121" s="34" t="s">
        <v>155</v>
      </c>
      <c r="D121" s="28" t="s">
        <v>156</v>
      </c>
      <c r="E121" s="19">
        <v>45</v>
      </c>
      <c r="F121" s="19">
        <v>4.8</v>
      </c>
      <c r="G121" s="20">
        <f t="shared" si="3"/>
        <v>216</v>
      </c>
      <c r="H121" s="39"/>
      <c r="I121" s="20"/>
    </row>
    <row r="122" s="5" customFormat="1" ht="35" customHeight="1" spans="1:9">
      <c r="A122" s="16">
        <v>120</v>
      </c>
      <c r="B122" s="19" t="s">
        <v>207</v>
      </c>
      <c r="C122" s="34" t="s">
        <v>208</v>
      </c>
      <c r="D122" s="28" t="s">
        <v>156</v>
      </c>
      <c r="E122" s="19">
        <v>40</v>
      </c>
      <c r="F122" s="19">
        <v>6</v>
      </c>
      <c r="G122" s="20">
        <f t="shared" si="3"/>
        <v>240</v>
      </c>
      <c r="H122" s="39"/>
      <c r="I122" s="20"/>
    </row>
    <row r="123" s="5" customFormat="1" ht="35" customHeight="1" spans="1:9">
      <c r="A123" s="16">
        <v>121</v>
      </c>
      <c r="B123" s="19" t="s">
        <v>209</v>
      </c>
      <c r="C123" s="34" t="s">
        <v>208</v>
      </c>
      <c r="D123" s="28" t="s">
        <v>156</v>
      </c>
      <c r="E123" s="19">
        <v>50</v>
      </c>
      <c r="F123" s="19">
        <v>2.2</v>
      </c>
      <c r="G123" s="20">
        <f t="shared" si="3"/>
        <v>110</v>
      </c>
      <c r="H123" s="39"/>
      <c r="I123" s="20"/>
    </row>
    <row r="124" s="5" customFormat="1" ht="35" customHeight="1" spans="1:9">
      <c r="A124" s="16">
        <v>122</v>
      </c>
      <c r="B124" s="19" t="s">
        <v>210</v>
      </c>
      <c r="C124" s="34" t="s">
        <v>208</v>
      </c>
      <c r="D124" s="28" t="s">
        <v>156</v>
      </c>
      <c r="E124" s="19">
        <v>50</v>
      </c>
      <c r="F124" s="19">
        <v>4</v>
      </c>
      <c r="G124" s="20">
        <f t="shared" si="3"/>
        <v>200</v>
      </c>
      <c r="H124" s="39"/>
      <c r="I124" s="20"/>
    </row>
    <row r="125" s="5" customFormat="1" ht="35" customHeight="1" spans="1:9">
      <c r="A125" s="16">
        <v>123</v>
      </c>
      <c r="B125" s="19" t="s">
        <v>211</v>
      </c>
      <c r="C125" s="34" t="s">
        <v>208</v>
      </c>
      <c r="D125" s="28" t="s">
        <v>156</v>
      </c>
      <c r="E125" s="19">
        <v>30</v>
      </c>
      <c r="F125" s="19">
        <v>5.5</v>
      </c>
      <c r="G125" s="21">
        <f t="shared" si="3"/>
        <v>165</v>
      </c>
      <c r="H125" s="39"/>
      <c r="I125" s="21"/>
    </row>
    <row r="126" s="5" customFormat="1" ht="35" customHeight="1" spans="1:9">
      <c r="A126" s="16">
        <v>124</v>
      </c>
      <c r="B126" s="19" t="s">
        <v>212</v>
      </c>
      <c r="C126" s="34" t="s">
        <v>158</v>
      </c>
      <c r="D126" s="28" t="s">
        <v>156</v>
      </c>
      <c r="E126" s="19">
        <v>50</v>
      </c>
      <c r="F126" s="19">
        <v>3.6</v>
      </c>
      <c r="G126" s="20">
        <f t="shared" si="3"/>
        <v>180</v>
      </c>
      <c r="H126" s="39"/>
      <c r="I126" s="20"/>
    </row>
    <row r="127" s="6" customFormat="1" ht="35" customHeight="1" spans="1:9">
      <c r="A127" s="16">
        <v>125</v>
      </c>
      <c r="B127" s="19" t="s">
        <v>213</v>
      </c>
      <c r="C127" s="34" t="s">
        <v>214</v>
      </c>
      <c r="D127" s="28" t="s">
        <v>156</v>
      </c>
      <c r="E127" s="19">
        <v>42</v>
      </c>
      <c r="F127" s="19">
        <v>22</v>
      </c>
      <c r="G127" s="20">
        <f t="shared" si="3"/>
        <v>924</v>
      </c>
      <c r="H127" s="39"/>
      <c r="I127" s="20"/>
    </row>
    <row r="128" s="6" customFormat="1" ht="35" customHeight="1" spans="1:9">
      <c r="A128" s="16">
        <v>126</v>
      </c>
      <c r="B128" s="19" t="s">
        <v>215</v>
      </c>
      <c r="C128" s="34" t="s">
        <v>216</v>
      </c>
      <c r="D128" s="28" t="s">
        <v>156</v>
      </c>
      <c r="E128" s="19">
        <v>1000</v>
      </c>
      <c r="F128" s="19">
        <v>2.2</v>
      </c>
      <c r="G128" s="20">
        <f t="shared" si="3"/>
        <v>2200</v>
      </c>
      <c r="H128" s="39"/>
      <c r="I128" s="20"/>
    </row>
    <row r="129" s="6" customFormat="1" ht="35" customHeight="1" spans="1:9">
      <c r="A129" s="16">
        <v>127</v>
      </c>
      <c r="B129" s="19" t="s">
        <v>217</v>
      </c>
      <c r="C129" s="34" t="s">
        <v>218</v>
      </c>
      <c r="D129" s="28" t="s">
        <v>156</v>
      </c>
      <c r="E129" s="19">
        <v>10</v>
      </c>
      <c r="F129" s="19">
        <v>94</v>
      </c>
      <c r="G129" s="20">
        <f t="shared" si="3"/>
        <v>940</v>
      </c>
      <c r="H129" s="39"/>
      <c r="I129" s="20"/>
    </row>
    <row r="130" s="6" customFormat="1" ht="35" customHeight="1" spans="1:9">
      <c r="A130" s="16">
        <v>128</v>
      </c>
      <c r="B130" s="19" t="s">
        <v>219</v>
      </c>
      <c r="C130" s="34" t="s">
        <v>168</v>
      </c>
      <c r="D130" s="28" t="s">
        <v>156</v>
      </c>
      <c r="E130" s="19">
        <v>150</v>
      </c>
      <c r="F130" s="19">
        <v>27.5</v>
      </c>
      <c r="G130" s="20">
        <f t="shared" si="3"/>
        <v>4125</v>
      </c>
      <c r="H130" s="39"/>
      <c r="I130" s="20"/>
    </row>
    <row r="131" s="6" customFormat="1" ht="35" customHeight="1" spans="1:9">
      <c r="A131" s="16">
        <v>129</v>
      </c>
      <c r="B131" s="19" t="s">
        <v>220</v>
      </c>
      <c r="C131" s="34" t="s">
        <v>187</v>
      </c>
      <c r="D131" s="28" t="s">
        <v>156</v>
      </c>
      <c r="E131" s="19">
        <v>150</v>
      </c>
      <c r="F131" s="19">
        <v>27.5</v>
      </c>
      <c r="G131" s="20">
        <f t="shared" si="3"/>
        <v>4125</v>
      </c>
      <c r="H131" s="39"/>
      <c r="I131" s="20"/>
    </row>
    <row r="132" s="1" customFormat="1" ht="35" customHeight="1" spans="1:9">
      <c r="A132" s="16">
        <v>130</v>
      </c>
      <c r="B132" s="41" t="s">
        <v>221</v>
      </c>
      <c r="C132" s="29" t="s">
        <v>168</v>
      </c>
      <c r="D132" s="28" t="s">
        <v>156</v>
      </c>
      <c r="E132" s="28">
        <v>150</v>
      </c>
      <c r="F132" s="42">
        <v>24</v>
      </c>
      <c r="G132" s="20">
        <f t="shared" si="3"/>
        <v>3600</v>
      </c>
      <c r="H132" s="39"/>
      <c r="I132" s="20"/>
    </row>
    <row r="133" s="1" customFormat="1" ht="35" customHeight="1" spans="1:9">
      <c r="A133" s="16">
        <v>131</v>
      </c>
      <c r="B133" s="41" t="s">
        <v>222</v>
      </c>
      <c r="C133" s="29" t="s">
        <v>168</v>
      </c>
      <c r="D133" s="28" t="s">
        <v>156</v>
      </c>
      <c r="E133" s="28">
        <v>150</v>
      </c>
      <c r="F133" s="42">
        <v>24</v>
      </c>
      <c r="G133" s="20">
        <f t="shared" si="3"/>
        <v>3600</v>
      </c>
      <c r="H133" s="39"/>
      <c r="I133" s="20"/>
    </row>
    <row r="134" s="1" customFormat="1" ht="35" customHeight="1" spans="1:9">
      <c r="A134" s="16">
        <v>132</v>
      </c>
      <c r="B134" s="41" t="s">
        <v>223</v>
      </c>
      <c r="C134" s="29" t="s">
        <v>168</v>
      </c>
      <c r="D134" s="28" t="s">
        <v>156</v>
      </c>
      <c r="E134" s="28">
        <v>150</v>
      </c>
      <c r="F134" s="42">
        <v>24</v>
      </c>
      <c r="G134" s="21">
        <f t="shared" si="3"/>
        <v>3600</v>
      </c>
      <c r="H134" s="39"/>
      <c r="I134" s="21"/>
    </row>
    <row r="135" s="1" customFormat="1" ht="35" customHeight="1" spans="1:9">
      <c r="A135" s="16">
        <v>133</v>
      </c>
      <c r="B135" s="43" t="s">
        <v>224</v>
      </c>
      <c r="C135" s="29" t="s">
        <v>225</v>
      </c>
      <c r="D135" s="28" t="s">
        <v>226</v>
      </c>
      <c r="E135" s="28">
        <v>16</v>
      </c>
      <c r="F135" s="42">
        <v>55</v>
      </c>
      <c r="G135" s="20">
        <f t="shared" si="3"/>
        <v>880</v>
      </c>
      <c r="H135" s="39"/>
      <c r="I135" s="20"/>
    </row>
    <row r="136" s="1" customFormat="1" ht="35" customHeight="1" spans="1:9">
      <c r="A136" s="16">
        <v>134</v>
      </c>
      <c r="B136" s="41" t="s">
        <v>227</v>
      </c>
      <c r="C136" s="29" t="s">
        <v>228</v>
      </c>
      <c r="D136" s="28" t="s">
        <v>226</v>
      </c>
      <c r="E136" s="28">
        <v>20</v>
      </c>
      <c r="F136" s="42">
        <v>145</v>
      </c>
      <c r="G136" s="20">
        <f t="shared" si="3"/>
        <v>2900</v>
      </c>
      <c r="H136" s="39"/>
      <c r="I136" s="20"/>
    </row>
    <row r="137" s="7" customFormat="1" ht="35" customHeight="1" spans="1:9">
      <c r="A137" s="16">
        <v>135</v>
      </c>
      <c r="B137" s="41" t="s">
        <v>229</v>
      </c>
      <c r="C137" s="29" t="s">
        <v>230</v>
      </c>
      <c r="D137" s="44" t="s">
        <v>111</v>
      </c>
      <c r="E137" s="28">
        <v>50</v>
      </c>
      <c r="F137" s="42">
        <v>45</v>
      </c>
      <c r="G137" s="20">
        <f t="shared" si="3"/>
        <v>2250</v>
      </c>
      <c r="H137" s="42"/>
      <c r="I137" s="20"/>
    </row>
    <row r="138" s="1" customFormat="1" ht="35" customHeight="1" spans="1:9">
      <c r="A138" s="16">
        <v>136</v>
      </c>
      <c r="B138" s="41" t="s">
        <v>231</v>
      </c>
      <c r="C138" s="45"/>
      <c r="D138" s="45"/>
      <c r="E138" s="45"/>
      <c r="F138" s="42"/>
      <c r="G138" s="42">
        <f>SUM(G4:G137)</f>
        <v>800000</v>
      </c>
      <c r="H138" s="42"/>
      <c r="I138" s="46"/>
    </row>
    <row r="139" ht="29" customHeight="1"/>
    <row r="140" ht="29" customHeight="1"/>
    <row r="141" ht="29" customHeight="1"/>
    <row r="142" ht="29" customHeight="1"/>
    <row r="143" ht="29" customHeight="1"/>
    <row r="144" ht="29" customHeight="1"/>
    <row r="145" ht="29" customHeight="1"/>
  </sheetData>
  <autoFilter xmlns:etc="http://www.wps.cn/officeDocument/2017/etCustomData" ref="A3:G138" etc:filterBottomFollowUsedRange="0">
    <extLst/>
  </autoFilter>
  <mergeCells count="8">
    <mergeCell ref="A1:I1"/>
    <mergeCell ref="F2:G2"/>
    <mergeCell ref="H2:I2"/>
    <mergeCell ref="A2:A3"/>
    <mergeCell ref="B2:B3"/>
    <mergeCell ref="C2:C3"/>
    <mergeCell ref="D2:D3"/>
    <mergeCell ref="E2:E3"/>
  </mergeCells>
  <pageMargins left="0.554861111111111" right="0.357638888888889" top="0.60625" bottom="0.60625" header="0.5" footer="0.5"/>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2025-07-14T08:59:00Z</dcterms:created>
  <dcterms:modified xsi:type="dcterms:W3CDTF">2025-11-08T02:28:38Z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7441F8FD8B2944878415C35DB335B3FD_13</vt:lpwstr>
  </property>
  <property fmtid="{D5CDD505-2E9C-101B-9397-08002B2CF9AE}" pid="3" name="KSOReadingLayout">
    <vt:bool>true</vt:bool>
  </property>
  <property fmtid="{D5CDD505-2E9C-101B-9397-08002B2CF9AE}" pid="4" name="KSOProductBuildVer">
    <vt:lpwstr>2052-12.1.0.23542</vt:lpwstr>
  </property>
</Properties>
</file>