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10500"/>
  </bookViews>
  <sheets>
    <sheet name="含养护工" sheetId="1" r:id="rId1"/>
  </sheets>
  <definedNames>
    <definedName name="_xlnm.Print_Area" localSheetId="0">含养护工!$A$1:$U$14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<sst xmlns="http://schemas.openxmlformats.org/spreadsheetml/2006/main" count="67" uniqueCount="50">
  <si>
    <t>2026年园林中心市民公园劳务服务项目-控制价</t>
  </si>
  <si>
    <t>序号</t>
  </si>
  <si>
    <t>服务地点</t>
  </si>
  <si>
    <t>工作内容</t>
  </si>
  <si>
    <t>工作要求</t>
  </si>
  <si>
    <t>考核要求</t>
  </si>
  <si>
    <t>工种</t>
  </si>
  <si>
    <t>用工量（人）</t>
  </si>
  <si>
    <t>用工量小计(人)</t>
  </si>
  <si>
    <t>含税单价
元/天/人</t>
  </si>
  <si>
    <t>含税合计（元）</t>
  </si>
  <si>
    <t>2025年</t>
  </si>
  <si>
    <t>2026年</t>
  </si>
  <si>
    <t>12月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</si>
  <si>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</si>
  <si>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</si>
  <si>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</si>
  <si>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</si>
  <si>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</si>
  <si>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</si>
  <si>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</si>
  <si>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</si>
  <si>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</si>
  <si>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</si>
  <si>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</si>
  <si>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市民公园</t>
  </si>
  <si>
    <t>开水车及日常驾驶</t>
  </si>
  <si>
    <t>安全行车完成日常工作</t>
  </si>
  <si>
    <t>无交通事故</t>
  </si>
  <si>
    <t>司机</t>
  </si>
  <si>
    <t>打扫公厕及公园卫生</t>
  </si>
  <si>
    <t>按卫生要求标准执行</t>
  </si>
  <si>
    <t>日常监督检查</t>
  </si>
  <si>
    <t>保洁</t>
  </si>
  <si>
    <t>下夜</t>
  </si>
  <si>
    <t>做好防火防盗防破坏等日常防范性工作</t>
  </si>
  <si>
    <t>维修水管、电路、照明设备等</t>
  </si>
  <si>
    <t>有相关职业证书（资格证书），完成相关工作要求</t>
  </si>
  <si>
    <t>能满足园区电路水路维护要求</t>
  </si>
  <si>
    <t>水电维修工</t>
  </si>
  <si>
    <t>日常管理维护</t>
  </si>
  <si>
    <t>按照绿地养护标准执行</t>
  </si>
  <si>
    <t>绿化养护（技工）</t>
  </si>
  <si>
    <t>绿化工1</t>
  </si>
  <si>
    <t>树木栽植修剪清理整地清雪等</t>
  </si>
  <si>
    <t>绿化工2</t>
  </si>
  <si>
    <t>修剪</t>
  </si>
  <si>
    <t>修剪工</t>
  </si>
  <si>
    <t>合计(元）</t>
  </si>
  <si>
    <t xml:space="preserve">      2、所填报单价为含税单价。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</si>
</sst>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Tahoma"/>
      <charset val="134"/>
    </font>
    <font>
      <sz val="12"/>
      <color theme="1"/>
      <name val="Tahoma"/>
      <charset val="134"/>
    </font>
    <font>
      <b/>
      <sz val="14"/>
      <color theme="1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b/>
      <sz val="12"/>
      <color theme="1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3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/>
    </xf>
    <xf numFmtId="0" fontId="5" fillId="0" borderId="5" xfId="49" applyFont="1" applyBorder="1" applyAlignment="1">
      <alignment horizontal="center" vertical="center"/>
    </xf>
    <xf numFmtId="0" fontId="3" fillId="0" borderId="0" xfId="49" applyFont="1" applyBorder="1" applyAlignment="1">
      <alignment vertical="center" wrapText="1"/>
    </xf>
    <xf numFmtId="0" fontId="4" fillId="0" borderId="0" xfId="49" applyFont="1" applyBorder="1" applyAlignment="1">
      <alignment vertical="center" wrapText="1"/>
    </xf>
    <xf numFmtId="0" fontId="5" fillId="0" borderId="8" xfId="49" applyFont="1" applyBorder="1" applyAlignment="1">
      <alignment horizontal="center" vertical="center"/>
    </xf>
    <xf numFmtId="0" fontId="3" fillId="0" borderId="2" xfId="49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"/>
  <sheetViews>
    <sheetView tabSelected="1" zoomScale="70" zoomScaleNormal="70" workbookViewId="0">
      <selection activeCell="Z9" sqref="Z9"/>
    </sheetView>
  </sheetViews>
  <sheetFormatPr defaultColWidth="9" defaultRowHeight="13.8"/>
  <cols>
    <col min="1" max="1" width="4.71666666666667" customWidth="1"/>
    <col min="2" max="2" width="10.5833333333333" customWidth="1"/>
    <col min="3" max="3" width="15.7333333333333" customWidth="1"/>
    <col min="4" max="4" width="17.7916666666667" customWidth="1"/>
    <col min="5" max="5" width="17.65" customWidth="1"/>
    <col min="6" max="6" width="11.875" customWidth="1"/>
    <col min="7" max="7" width="7.625" customWidth="1"/>
    <col min="8" max="8" width="7.125" customWidth="1"/>
    <col min="9" max="9" width="7.75" customWidth="1"/>
    <col min="10" max="10" width="7.25" customWidth="1"/>
    <col min="11" max="11" width="7.625" customWidth="1"/>
    <col min="12" max="12" width="6.5" customWidth="1"/>
    <col min="13" max="13" width="7.625" customWidth="1"/>
    <col min="14" max="14" width="7.25" customWidth="1"/>
    <col min="15" max="15" width="6.875" customWidth="1"/>
    <col min="16" max="16" width="6.5" customWidth="1"/>
    <col min="17" max="17" width="5.875" customWidth="1"/>
    <col min="18" max="18" width="7.25" customWidth="1"/>
    <col min="19" max="19" width="8.75" customWidth="1"/>
    <col min="20" max="20" width="9.625" customWidth="1"/>
    <col min="21" max="21" width="9.75" customWidth="1"/>
  </cols>
  <sheetData>
    <row r="1" ht="30.75" customHeight="1" spans="1:2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="1" customFormat="1" ht="14" customHeight="1" spans="1:2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="1" customFormat="1" ht="24.75" customHeight="1" spans="1:21">
      <c r="A3" s="4" t="s">
        <v>1</v>
      </c>
      <c r="B3" s="4" t="s">
        <v>2</v>
      </c>
      <c r="C3" s="4" t="s">
        <v>3</v>
      </c>
      <c r="D3" s="5" t="s">
        <v>4</v>
      </c>
      <c r="E3" s="5" t="s">
        <v>5</v>
      </c>
      <c r="F3" s="4" t="s">
        <v>6</v>
      </c>
      <c r="G3" s="6" t="s">
        <v>7</v>
      </c>
      <c r="H3" s="7"/>
      <c r="I3" s="7"/>
      <c r="J3" s="7"/>
      <c r="K3" s="7"/>
      <c r="L3" s="7"/>
      <c r="M3" s="7"/>
      <c r="N3" s="7"/>
      <c r="O3" s="7"/>
      <c r="P3" s="7"/>
      <c r="Q3" s="7"/>
      <c r="R3" s="11"/>
      <c r="S3" s="12" t="s">
        <v>8</v>
      </c>
      <c r="T3" s="4" t="s">
        <v>9</v>
      </c>
      <c r="U3" s="4" t="s">
        <v>10</v>
      </c>
    </row>
    <row r="4" s="1" customFormat="1" ht="33.75" customHeight="1" spans="1:21">
      <c r="A4" s="4"/>
      <c r="B4" s="4"/>
      <c r="C4" s="4"/>
      <c r="D4" s="8"/>
      <c r="E4" s="8"/>
      <c r="F4" s="4"/>
      <c r="G4" s="9" t="s">
        <v>11</v>
      </c>
      <c r="H4" s="6" t="s">
        <v>12</v>
      </c>
      <c r="I4" s="7"/>
      <c r="J4" s="7"/>
      <c r="K4" s="7"/>
      <c r="L4" s="7"/>
      <c r="M4" s="7"/>
      <c r="N4" s="7"/>
      <c r="O4" s="7"/>
      <c r="P4" s="7"/>
      <c r="Q4" s="7"/>
      <c r="R4" s="11"/>
      <c r="S4" s="12"/>
      <c r="T4" s="4"/>
      <c r="U4" s="4"/>
    </row>
    <row r="5" s="1" customFormat="1" ht="43.5" customHeight="1" spans="1:21">
      <c r="A5" s="4"/>
      <c r="B5" s="4"/>
      <c r="C5" s="4"/>
      <c r="D5" s="10"/>
      <c r="E5" s="10"/>
      <c r="F5" s="4"/>
      <c r="G5" s="11" t="s">
        <v>13</v>
      </c>
      <c r="H5" s="12" t="s">
        <v>14</v>
      </c>
      <c r="I5" s="12" t="s">
        <v>15</v>
      </c>
      <c r="J5" s="12" t="s">
        <v>16</v>
      </c>
      <c r="K5" s="12" t="s">
        <v>17</v>
      </c>
      <c r="L5" s="12" t="s">
        <v>18</v>
      </c>
      <c r="M5" s="12" t="s">
        <v>19</v>
      </c>
      <c r="N5" s="12" t="s">
        <v>20</v>
      </c>
      <c r="O5" s="12" t="s">
        <v>21</v>
      </c>
      <c r="P5" s="12" t="s">
        <v>22</v>
      </c>
      <c r="Q5" s="12" t="s">
        <v>23</v>
      </c>
      <c r="R5" s="6" t="s">
        <v>24</v>
      </c>
      <c r="S5" s="12"/>
      <c r="T5" s="4"/>
      <c r="U5" s="4"/>
    </row>
    <row r="6" s="1" customFormat="1" ht="62" customHeight="1" spans="1:21">
      <c r="A6" s="4">
        <v>1</v>
      </c>
      <c r="B6" s="4" t="s">
        <v>25</v>
      </c>
      <c r="C6" s="13" t="s">
        <v>26</v>
      </c>
      <c r="D6" s="14" t="s">
        <v>27</v>
      </c>
      <c r="E6" s="14" t="s">
        <v>28</v>
      </c>
      <c r="F6" s="13" t="s">
        <v>29</v>
      </c>
      <c r="G6" s="12">
        <v>31</v>
      </c>
      <c r="H6" s="12">
        <v>31</v>
      </c>
      <c r="I6" s="12">
        <v>28</v>
      </c>
      <c r="J6" s="12">
        <v>31</v>
      </c>
      <c r="K6" s="12">
        <v>30</v>
      </c>
      <c r="L6" s="12">
        <v>31</v>
      </c>
      <c r="M6" s="12">
        <v>30</v>
      </c>
      <c r="N6" s="12">
        <v>31</v>
      </c>
      <c r="O6" s="12">
        <v>31</v>
      </c>
      <c r="P6" s="12">
        <v>30</v>
      </c>
      <c r="Q6" s="12">
        <v>31</v>
      </c>
      <c r="R6" s="6">
        <v>30</v>
      </c>
      <c r="S6" s="12">
        <f t="shared" ref="S6:S13" si="0">SUM(G6:R6)</f>
        <v>365</v>
      </c>
      <c r="T6" s="4">
        <v>140</v>
      </c>
      <c r="U6" s="4">
        <f t="shared" ref="U6:U13" si="1">T6*S6</f>
        <v>51100</v>
      </c>
    </row>
    <row r="7" s="1" customFormat="1" ht="43.5" customHeight="1" spans="1:21">
      <c r="A7" s="4">
        <v>2</v>
      </c>
      <c r="B7" s="4" t="s">
        <v>25</v>
      </c>
      <c r="C7" s="13" t="s">
        <v>30</v>
      </c>
      <c r="D7" s="14" t="s">
        <v>31</v>
      </c>
      <c r="E7" s="14" t="s">
        <v>32</v>
      </c>
      <c r="F7" s="13" t="s">
        <v>33</v>
      </c>
      <c r="G7" s="12">
        <v>93</v>
      </c>
      <c r="H7" s="12">
        <v>93</v>
      </c>
      <c r="I7" s="12">
        <v>84</v>
      </c>
      <c r="J7" s="12">
        <v>93</v>
      </c>
      <c r="K7" s="12">
        <v>90</v>
      </c>
      <c r="L7" s="12">
        <v>93</v>
      </c>
      <c r="M7" s="12">
        <v>90</v>
      </c>
      <c r="N7" s="12">
        <v>93</v>
      </c>
      <c r="O7" s="12">
        <v>93</v>
      </c>
      <c r="P7" s="12">
        <v>90</v>
      </c>
      <c r="Q7" s="12">
        <v>93</v>
      </c>
      <c r="R7" s="6">
        <v>90</v>
      </c>
      <c r="S7" s="12">
        <f t="shared" si="0"/>
        <v>1095</v>
      </c>
      <c r="T7" s="4">
        <v>100</v>
      </c>
      <c r="U7" s="4">
        <f t="shared" si="1"/>
        <v>109500</v>
      </c>
    </row>
    <row r="8" s="1" customFormat="1" ht="55" customHeight="1" spans="1:21">
      <c r="A8" s="4">
        <v>3</v>
      </c>
      <c r="B8" s="4" t="s">
        <v>25</v>
      </c>
      <c r="C8" s="13" t="s">
        <v>34</v>
      </c>
      <c r="D8" s="14" t="s">
        <v>35</v>
      </c>
      <c r="E8" s="14" t="s">
        <v>32</v>
      </c>
      <c r="F8" s="13" t="s">
        <v>34</v>
      </c>
      <c r="G8" s="12">
        <v>62</v>
      </c>
      <c r="H8" s="12">
        <v>62</v>
      </c>
      <c r="I8" s="12">
        <v>56</v>
      </c>
      <c r="J8" s="12">
        <v>62</v>
      </c>
      <c r="K8" s="12">
        <v>60</v>
      </c>
      <c r="L8" s="12">
        <v>62</v>
      </c>
      <c r="M8" s="12">
        <v>60</v>
      </c>
      <c r="N8" s="12">
        <v>62</v>
      </c>
      <c r="O8" s="12">
        <v>62</v>
      </c>
      <c r="P8" s="12">
        <v>60</v>
      </c>
      <c r="Q8" s="12">
        <v>62</v>
      </c>
      <c r="R8" s="6">
        <v>60</v>
      </c>
      <c r="S8" s="12">
        <f t="shared" si="0"/>
        <v>730</v>
      </c>
      <c r="T8" s="4">
        <v>86</v>
      </c>
      <c r="U8" s="4">
        <f t="shared" si="1"/>
        <v>62780</v>
      </c>
    </row>
    <row r="9" s="1" customFormat="1" ht="65" customHeight="1" spans="1:21">
      <c r="A9" s="4">
        <v>4</v>
      </c>
      <c r="B9" s="4" t="s">
        <v>25</v>
      </c>
      <c r="C9" s="13" t="s">
        <v>36</v>
      </c>
      <c r="D9" s="14" t="s">
        <v>37</v>
      </c>
      <c r="E9" s="14" t="s">
        <v>38</v>
      </c>
      <c r="F9" s="13" t="s">
        <v>39</v>
      </c>
      <c r="G9" s="12">
        <v>2</v>
      </c>
      <c r="H9" s="12">
        <v>2</v>
      </c>
      <c r="I9" s="12">
        <v>2</v>
      </c>
      <c r="J9" s="12">
        <v>4</v>
      </c>
      <c r="K9" s="12">
        <v>4</v>
      </c>
      <c r="L9" s="12">
        <v>6</v>
      </c>
      <c r="M9" s="12">
        <v>6</v>
      </c>
      <c r="N9" s="12">
        <v>6</v>
      </c>
      <c r="O9" s="12">
        <v>5</v>
      </c>
      <c r="P9" s="12">
        <v>5</v>
      </c>
      <c r="Q9" s="12">
        <v>4</v>
      </c>
      <c r="R9" s="6">
        <v>4</v>
      </c>
      <c r="S9" s="12">
        <f t="shared" si="0"/>
        <v>50</v>
      </c>
      <c r="T9" s="4">
        <v>350</v>
      </c>
      <c r="U9" s="4">
        <f t="shared" si="1"/>
        <v>17500</v>
      </c>
    </row>
    <row r="10" s="1" customFormat="1" ht="54" customHeight="1" spans="1:21">
      <c r="A10" s="4">
        <v>5</v>
      </c>
      <c r="B10" s="4" t="s">
        <v>25</v>
      </c>
      <c r="C10" s="13" t="s">
        <v>40</v>
      </c>
      <c r="D10" s="14" t="s">
        <v>41</v>
      </c>
      <c r="E10" s="14" t="s">
        <v>32</v>
      </c>
      <c r="F10" s="13" t="s">
        <v>42</v>
      </c>
      <c r="G10" s="12">
        <v>186</v>
      </c>
      <c r="H10" s="12">
        <v>186</v>
      </c>
      <c r="I10" s="12">
        <v>168</v>
      </c>
      <c r="J10" s="12">
        <v>186</v>
      </c>
      <c r="K10" s="12">
        <v>180</v>
      </c>
      <c r="L10" s="12">
        <v>186</v>
      </c>
      <c r="M10" s="12">
        <v>180</v>
      </c>
      <c r="N10" s="12">
        <v>186</v>
      </c>
      <c r="O10" s="12">
        <v>186</v>
      </c>
      <c r="P10" s="12">
        <v>180</v>
      </c>
      <c r="Q10" s="12">
        <v>186</v>
      </c>
      <c r="R10" s="6">
        <v>180</v>
      </c>
      <c r="S10" s="12">
        <f t="shared" si="0"/>
        <v>2190</v>
      </c>
      <c r="T10" s="4">
        <v>129</v>
      </c>
      <c r="U10" s="4">
        <f t="shared" si="1"/>
        <v>282510</v>
      </c>
    </row>
    <row r="11" s="1" customFormat="1" ht="43.5" customHeight="1" spans="1:21">
      <c r="A11" s="4">
        <v>6</v>
      </c>
      <c r="B11" s="4" t="s">
        <v>25</v>
      </c>
      <c r="C11" s="13" t="s">
        <v>40</v>
      </c>
      <c r="D11" s="14" t="s">
        <v>41</v>
      </c>
      <c r="E11" s="14" t="s">
        <v>32</v>
      </c>
      <c r="F11" s="13" t="s">
        <v>43</v>
      </c>
      <c r="G11" s="11">
        <v>372</v>
      </c>
      <c r="H11" s="11">
        <v>372</v>
      </c>
      <c r="I11" s="11">
        <v>336</v>
      </c>
      <c r="J11" s="11">
        <v>744</v>
      </c>
      <c r="K11" s="11">
        <v>780</v>
      </c>
      <c r="L11" s="11">
        <v>713</v>
      </c>
      <c r="M11" s="11">
        <v>690</v>
      </c>
      <c r="N11" s="11">
        <v>713</v>
      </c>
      <c r="O11" s="11">
        <v>682</v>
      </c>
      <c r="P11" s="11">
        <v>660</v>
      </c>
      <c r="Q11" s="11">
        <v>682</v>
      </c>
      <c r="R11" s="11">
        <v>540</v>
      </c>
      <c r="S11" s="12">
        <f t="shared" si="0"/>
        <v>7284</v>
      </c>
      <c r="T11" s="4">
        <v>107</v>
      </c>
      <c r="U11" s="4">
        <f t="shared" si="1"/>
        <v>779388</v>
      </c>
    </row>
    <row r="12" s="1" customFormat="1" ht="43.5" customHeight="1" spans="1:21">
      <c r="A12" s="4">
        <v>7</v>
      </c>
      <c r="B12" s="4" t="s">
        <v>25</v>
      </c>
      <c r="C12" s="13" t="s">
        <v>44</v>
      </c>
      <c r="D12" s="14" t="s">
        <v>41</v>
      </c>
      <c r="E12" s="14" t="s">
        <v>32</v>
      </c>
      <c r="F12" s="13" t="s">
        <v>45</v>
      </c>
      <c r="G12" s="11">
        <v>18</v>
      </c>
      <c r="H12" s="11">
        <v>24</v>
      </c>
      <c r="I12" s="11">
        <v>18</v>
      </c>
      <c r="J12" s="11">
        <v>93</v>
      </c>
      <c r="K12" s="11">
        <v>90</v>
      </c>
      <c r="L12" s="11">
        <v>130</v>
      </c>
      <c r="M12" s="11">
        <v>125</v>
      </c>
      <c r="N12" s="11">
        <v>124</v>
      </c>
      <c r="O12" s="11">
        <v>93</v>
      </c>
      <c r="P12" s="11">
        <v>90</v>
      </c>
      <c r="Q12" s="11">
        <v>62</v>
      </c>
      <c r="R12" s="7">
        <v>60</v>
      </c>
      <c r="S12" s="12">
        <f t="shared" si="0"/>
        <v>927</v>
      </c>
      <c r="T12" s="4">
        <v>193</v>
      </c>
      <c r="U12" s="4">
        <f t="shared" si="1"/>
        <v>178911</v>
      </c>
    </row>
    <row r="13" s="1" customFormat="1" ht="43.5" customHeight="1" spans="1:21">
      <c r="A13" s="4">
        <v>8</v>
      </c>
      <c r="B13" s="4" t="s">
        <v>25</v>
      </c>
      <c r="C13" s="13" t="s">
        <v>46</v>
      </c>
      <c r="D13" s="14" t="s">
        <v>41</v>
      </c>
      <c r="E13" s="14" t="s">
        <v>32</v>
      </c>
      <c r="F13" s="13" t="s">
        <v>47</v>
      </c>
      <c r="G13" s="11"/>
      <c r="H13" s="11"/>
      <c r="I13" s="11"/>
      <c r="J13" s="11"/>
      <c r="K13" s="11"/>
      <c r="L13" s="11">
        <v>155</v>
      </c>
      <c r="M13" s="11">
        <v>150</v>
      </c>
      <c r="N13" s="11">
        <v>155</v>
      </c>
      <c r="O13" s="11">
        <v>155</v>
      </c>
      <c r="P13" s="11">
        <v>150</v>
      </c>
      <c r="Q13" s="11">
        <v>155</v>
      </c>
      <c r="R13" s="7"/>
      <c r="S13" s="12">
        <f t="shared" si="0"/>
        <v>920</v>
      </c>
      <c r="T13" s="4">
        <v>140</v>
      </c>
      <c r="U13" s="4">
        <f t="shared" si="1"/>
        <v>128800</v>
      </c>
    </row>
    <row r="14" s="1" customFormat="1" ht="53.25" customHeight="1" spans="1:21">
      <c r="A14" s="15" t="s">
        <v>48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9"/>
      <c r="U14" s="20">
        <f>SUM(U6:U13)</f>
        <v>1610489</v>
      </c>
    </row>
    <row r="15" customFormat="1" ht="14.25" customHeight="1" spans="1:21">
      <c r="A15" s="17"/>
      <c r="B15" s="17"/>
      <c r="C15" s="17"/>
      <c r="D15" s="17"/>
      <c r="E15" s="17"/>
      <c r="F15" s="17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7"/>
      <c r="U15" s="17"/>
    </row>
    <row r="16" customFormat="1" ht="14.25" customHeight="1" spans="1:21">
      <c r="A16" s="17" t="s">
        <v>49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customFormat="1" ht="15.6" spans="1:21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</row>
  </sheetData>
  <mergeCells count="14">
    <mergeCell ref="A1:U1"/>
    <mergeCell ref="A2:U2"/>
    <mergeCell ref="G3:R3"/>
    <mergeCell ref="H4:R4"/>
    <mergeCell ref="A14:T14"/>
    <mergeCell ref="A3:A5"/>
    <mergeCell ref="B3:B5"/>
    <mergeCell ref="C3:C5"/>
    <mergeCell ref="D3:D5"/>
    <mergeCell ref="E3:E5"/>
    <mergeCell ref="F3:F5"/>
    <mergeCell ref="S3:S5"/>
    <mergeCell ref="T3:T5"/>
    <mergeCell ref="U3:U5"/>
  </mergeCells>
  <printOptions horizontalCentered="1" verticalCentered="1"/>
  <pageMargins left="0.751388888888889" right="0.751388888888889" top="1" bottom="1" header="0.5" footer="0.5"/>
  <pageSetup paperSize="9" scale="62" orientation="landscape" horizontalDpi="600"/>
  <headerFooter/>
  <colBreaks count="1" manualBreakCount="1">
    <brk id="21" max="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含养护工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何凤仙</dc:creator>
  <cp:lastModifiedBy>联想小新</cp:lastModifiedBy>
  <dcterms:created xsi:type="dcterms:W3CDTF">2025-09-10T03:46:00Z</dcterms:created>
  <dcterms:modified xsi:type="dcterms:W3CDTF">2025-10-20T16:00:26Z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1B1499A7097F457486FC8A05632490FD_11</vt:lpwstr>
  </property>
  <property fmtid="{D5CDD505-2E9C-101B-9397-08002B2CF9AE}" pid="3" name="KSOProductBuildVer">
    <vt:lpwstr>2052-12.1.0.23125</vt:lpwstr>
  </property>
</Properties>
</file>