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封皮" sheetId="1" r:id="rId1"/>
    <sheet name="1包" sheetId="5" r:id="rId2"/>
    <sheet name="2包" sheetId="6" r:id="rId3"/>
    <sheet name="3包" sheetId="3" r:id="rId4"/>
    <sheet name="4包" sheetId="18" r:id="rId5"/>
    <sheet name="5包" sheetId="19" r:id="rId6"/>
    <sheet name="6包" sheetId="20" r:id="rId7"/>
    <sheet name="7包" sheetId="23" r:id="rId8"/>
    <sheet name="8包" sheetId="21" r:id="rId9"/>
    <sheet name="9包" sheetId="22" r:id="rId10"/>
    <sheet name="10包" sheetId="24" r:id="rId11"/>
    <sheet name="11包" sheetId="25" r:id="rId12"/>
    <sheet name="口腔" sheetId="4" state="hidden" r:id="rId13"/>
    <sheet name="院内招" sheetId="9" state="hidden" r:id="rId14"/>
  </sheets>
  <definedNames>
    <definedName name="_xlnm._FilterDatabase" localSheetId="12" hidden="1">口腔!$A$1:$S$201</definedName>
    <definedName name="_xlnm._FilterDatabase" localSheetId="1" hidden="1">'1包'!$A$1:$H$3</definedName>
    <definedName name="_xlnm._FilterDatabase" localSheetId="3" hidden="1">'3包'!$A$1:$H$3</definedName>
    <definedName name="_xlnm._FilterDatabase" localSheetId="2" hidden="1">'2包'!$A$3:$IH$3</definedName>
    <definedName name="_xlnm.Print_Titles" localSheetId="3">'3包'!$1:$3</definedName>
    <definedName name="_xlnm.Print_Titles" localSheetId="1">'1包'!$1:$3</definedName>
    <definedName name="_xlnm.Print_Titles" localSheetId="2">'2包'!$1:$3</definedName>
    <definedName name="_xlnm.Print_Area" localSheetId="3">'3包'!$A$1:$H$14</definedName>
    <definedName name="_xlnm.Print_Area" localSheetId="1">'1包'!$A$1:$H$28</definedName>
    <definedName name="_xlnm._FilterDatabase" localSheetId="4" hidden="1">'4包'!$A$1:$H$3</definedName>
    <definedName name="_xlnm.Print_Titles" localSheetId="4">'4包'!$1:$3</definedName>
    <definedName name="_xlnm.Print_Area" localSheetId="4">'4包'!$A$1:$H$23</definedName>
    <definedName name="_xlnm._FilterDatabase" localSheetId="5" hidden="1">'5包'!$A$1:$H$3</definedName>
    <definedName name="_xlnm.Print_Titles" localSheetId="5">'5包'!$1:$3</definedName>
    <definedName name="_xlnm.Print_Area" localSheetId="5">'5包'!$A$1:$H$11</definedName>
    <definedName name="_xlnm._FilterDatabase" localSheetId="6" hidden="1">'6包'!#REF!</definedName>
    <definedName name="_xlnm.Print_Titles" localSheetId="6">'6包'!#REF!</definedName>
    <definedName name="_xlnm.Print_Area" localSheetId="6">'6包'!#REF!</definedName>
    <definedName name="_xlnm._FilterDatabase" localSheetId="8" hidden="1">'8包'!$A$1:$H$3</definedName>
    <definedName name="_xlnm.Print_Titles" localSheetId="8">'8包'!$1:$3</definedName>
    <definedName name="_xlnm.Print_Area" localSheetId="8">'8包'!$A$1:$H$8</definedName>
    <definedName name="_xlnm._FilterDatabase" localSheetId="9" hidden="1">'9包'!$A$1:$H$3</definedName>
    <definedName name="_xlnm.Print_Titles" localSheetId="9">'9包'!$1:$3</definedName>
    <definedName name="_xlnm.Print_Area" localSheetId="9">'9包'!$A$1:$H$11</definedName>
    <definedName name="_xlnm._FilterDatabase" localSheetId="7" hidden="1">'7包'!$A$1:$H$3</definedName>
    <definedName name="_xlnm.Print_Titles" localSheetId="7">'7包'!$1:$3</definedName>
    <definedName name="_xlnm.Print_Area" localSheetId="7">'7包'!$A$1:$H$15</definedName>
    <definedName name="_xlnm._FilterDatabase" localSheetId="10" hidden="1">'10包'!$A$1:$H$3</definedName>
    <definedName name="_xlnm.Print_Titles" localSheetId="10">'10包'!$1:$3</definedName>
    <definedName name="_xlnm.Print_Area" localSheetId="10">'10包'!$A$1:$H$7</definedName>
    <definedName name="_xlnm._FilterDatabase" localSheetId="11" hidden="1">'11包'!$A$1:$H$3</definedName>
    <definedName name="_xlnm.Print_Titles" localSheetId="11">'11包'!$1:$3</definedName>
    <definedName name="_xlnm.Print_Area" localSheetId="11">'11包'!$A$1:$H$5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<sst xmlns="http://schemas.openxmlformats.org/spreadsheetml/2006/main" count="2296" uniqueCount="1009">
  <si>
    <t>招标采购参数</t>
  </si>
  <si>
    <r>
      <rPr>
        <b/>
        <sz val="14"/>
        <rFont val="宋体"/>
        <charset val="134"/>
      </rPr>
      <t>项目名称</t>
    </r>
  </si>
  <si>
    <t>包头市肿瘤医院非医疗器械卫生材料采购项目</t>
  </si>
  <si>
    <r>
      <rPr>
        <b/>
        <sz val="14"/>
        <rFont val="宋体"/>
        <charset val="134"/>
      </rPr>
      <t>项目概况</t>
    </r>
  </si>
  <si>
    <r>
      <rPr>
        <sz val="14"/>
        <rFont val="Times New Roman"/>
        <charset val="134"/>
      </rPr>
      <t>11</t>
    </r>
    <r>
      <rPr>
        <sz val="14"/>
        <rFont val="宋体"/>
        <charset val="134"/>
      </rPr>
      <t>包，各类非医疗器械的卫生材料</t>
    </r>
  </si>
  <si>
    <t>采购预算</t>
  </si>
  <si>
    <r>
      <rPr>
        <b/>
        <sz val="14"/>
        <rFont val="Times New Roman"/>
        <charset val="134"/>
      </rPr>
      <t>1</t>
    </r>
    <r>
      <rPr>
        <b/>
        <sz val="14"/>
        <rFont val="宋体"/>
        <charset val="134"/>
      </rPr>
      <t>包</t>
    </r>
  </si>
  <si>
    <t>元</t>
  </si>
  <si>
    <r>
      <rPr>
        <b/>
        <sz val="14"/>
        <rFont val="Times New Roman"/>
        <charset val="134"/>
      </rPr>
      <t>2</t>
    </r>
    <r>
      <rPr>
        <b/>
        <sz val="14"/>
        <rFont val="宋体"/>
        <charset val="134"/>
      </rPr>
      <t>包</t>
    </r>
  </si>
  <si>
    <r>
      <rPr>
        <b/>
        <sz val="14"/>
        <rFont val="Times New Roman"/>
        <charset val="134"/>
      </rPr>
      <t>3</t>
    </r>
    <r>
      <rPr>
        <b/>
        <sz val="14"/>
        <rFont val="宋体"/>
        <charset val="134"/>
      </rPr>
      <t>包</t>
    </r>
  </si>
  <si>
    <r>
      <rPr>
        <b/>
        <sz val="14"/>
        <rFont val="Times New Roman"/>
        <charset val="134"/>
      </rPr>
      <t>4</t>
    </r>
    <r>
      <rPr>
        <b/>
        <sz val="14"/>
        <rFont val="宋体"/>
        <charset val="134"/>
      </rPr>
      <t>包</t>
    </r>
  </si>
  <si>
    <r>
      <rPr>
        <b/>
        <sz val="14"/>
        <rFont val="Times New Roman"/>
        <charset val="134"/>
      </rPr>
      <t>5</t>
    </r>
    <r>
      <rPr>
        <b/>
        <sz val="14"/>
        <rFont val="宋体"/>
        <charset val="134"/>
      </rPr>
      <t>包</t>
    </r>
  </si>
  <si>
    <r>
      <rPr>
        <b/>
        <sz val="14"/>
        <rFont val="Times New Roman"/>
        <charset val="134"/>
      </rPr>
      <t>6</t>
    </r>
    <r>
      <rPr>
        <b/>
        <sz val="14"/>
        <rFont val="宋体"/>
        <charset val="134"/>
      </rPr>
      <t>包</t>
    </r>
  </si>
  <si>
    <r>
      <rPr>
        <b/>
        <sz val="14"/>
        <rFont val="Times New Roman"/>
        <charset val="134"/>
      </rPr>
      <t>7</t>
    </r>
    <r>
      <rPr>
        <b/>
        <sz val="14"/>
        <rFont val="宋体"/>
        <charset val="134"/>
      </rPr>
      <t>包</t>
    </r>
  </si>
  <si>
    <r>
      <rPr>
        <b/>
        <sz val="14"/>
        <rFont val="Times New Roman"/>
        <charset val="134"/>
      </rPr>
      <t>8</t>
    </r>
    <r>
      <rPr>
        <b/>
        <sz val="14"/>
        <rFont val="宋体"/>
        <charset val="134"/>
      </rPr>
      <t>包</t>
    </r>
  </si>
  <si>
    <r>
      <rPr>
        <b/>
        <sz val="14"/>
        <rFont val="Times New Roman"/>
        <charset val="134"/>
      </rPr>
      <t>9</t>
    </r>
    <r>
      <rPr>
        <b/>
        <sz val="14"/>
        <rFont val="宋体"/>
        <charset val="134"/>
      </rPr>
      <t>包</t>
    </r>
  </si>
  <si>
    <r>
      <rPr>
        <b/>
        <sz val="14"/>
        <rFont val="Times New Roman"/>
        <charset val="134"/>
      </rPr>
      <t>1</t>
    </r>
    <r>
      <rPr>
        <b/>
        <sz val="14"/>
        <rFont val="宋体"/>
        <charset val="134"/>
      </rPr>
      <t>0包</t>
    </r>
  </si>
  <si>
    <r>
      <rPr>
        <b/>
        <sz val="14"/>
        <rFont val="Times New Roman"/>
        <charset val="134"/>
      </rPr>
      <t>1</t>
    </r>
    <r>
      <rPr>
        <b/>
        <sz val="14"/>
        <rFont val="宋体"/>
        <charset val="134"/>
      </rPr>
      <t>1包</t>
    </r>
  </si>
  <si>
    <t>合计</t>
  </si>
  <si>
    <r>
      <rPr>
        <b/>
        <sz val="14"/>
        <rFont val="宋体"/>
        <charset val="134"/>
      </rPr>
      <t>包头市肿瘤医院非医疗器械卫生材料采购项目</t>
    </r>
    <r>
      <rPr>
        <b/>
        <sz val="14"/>
        <rFont val="Times New Roman"/>
        <charset val="134"/>
      </rPr>
      <t>-1</t>
    </r>
    <r>
      <rPr>
        <b/>
        <sz val="14"/>
        <rFont val="宋体"/>
        <charset val="134"/>
      </rPr>
      <t>包</t>
    </r>
  </si>
  <si>
    <r>
      <rPr>
        <b/>
        <sz val="10"/>
        <rFont val="宋体"/>
        <charset val="134"/>
      </rPr>
      <t>序号</t>
    </r>
  </si>
  <si>
    <r>
      <rPr>
        <b/>
        <sz val="10"/>
        <rFont val="宋体"/>
        <charset val="134"/>
      </rPr>
      <t>材料名称</t>
    </r>
  </si>
  <si>
    <r>
      <rPr>
        <b/>
        <sz val="10"/>
        <rFont val="宋体"/>
        <charset val="134"/>
      </rPr>
      <t>规格</t>
    </r>
  </si>
  <si>
    <r>
      <rPr>
        <b/>
        <sz val="10"/>
        <rFont val="宋体"/>
        <charset val="134"/>
      </rPr>
      <t>单位</t>
    </r>
  </si>
  <si>
    <r>
      <rPr>
        <b/>
        <sz val="10"/>
        <rFont val="宋体"/>
        <charset val="134"/>
      </rPr>
      <t>单价（元）</t>
    </r>
  </si>
  <si>
    <r>
      <rPr>
        <b/>
        <sz val="10"/>
        <rFont val="宋体"/>
        <charset val="134"/>
      </rPr>
      <t>预计年使用量</t>
    </r>
  </si>
  <si>
    <r>
      <rPr>
        <b/>
        <sz val="10"/>
        <rFont val="宋体"/>
        <charset val="134"/>
      </rPr>
      <t>预计年使用金额（元）</t>
    </r>
  </si>
  <si>
    <r>
      <rPr>
        <b/>
        <sz val="10"/>
        <rFont val="宋体"/>
        <charset val="134"/>
      </rPr>
      <t>参数</t>
    </r>
  </si>
  <si>
    <r>
      <rPr>
        <sz val="11"/>
        <color rgb="FF000000"/>
        <rFont val="宋体"/>
        <charset val="134"/>
      </rPr>
      <t>甲醛溶液分析纯</t>
    </r>
  </si>
  <si>
    <r>
      <rPr>
        <sz val="11"/>
        <color rgb="FF000000"/>
        <rFont val="Times New Roman"/>
        <charset val="134"/>
      </rPr>
      <t>500ml/</t>
    </r>
    <r>
      <rPr>
        <sz val="11"/>
        <color rgb="FF000000"/>
        <rFont val="宋体"/>
        <charset val="134"/>
      </rPr>
      <t>瓶</t>
    </r>
  </si>
  <si>
    <r>
      <rPr>
        <sz val="11"/>
        <color rgb="FF000000"/>
        <rFont val="宋体"/>
        <charset val="134"/>
      </rPr>
      <t>瓶</t>
    </r>
  </si>
  <si>
    <r>
      <rPr>
        <sz val="11"/>
        <color rgb="FF000000"/>
        <rFont val="宋体"/>
        <charset val="134"/>
      </rPr>
      <t>消毒、作为组织固定剂和浸泡生物标本。</t>
    </r>
  </si>
  <si>
    <r>
      <rPr>
        <sz val="11"/>
        <color rgb="FF000000"/>
        <rFont val="宋体"/>
        <charset val="134"/>
      </rPr>
      <t>一次性大便杯</t>
    </r>
  </si>
  <si>
    <r>
      <rPr>
        <sz val="11"/>
        <color rgb="FF000000"/>
        <rFont val="Times New Roman"/>
        <charset val="134"/>
      </rPr>
      <t>10ml/</t>
    </r>
    <r>
      <rPr>
        <sz val="11"/>
        <color rgb="FF000000"/>
        <rFont val="宋体"/>
        <charset val="134"/>
      </rPr>
      <t>支</t>
    </r>
  </si>
  <si>
    <r>
      <rPr>
        <sz val="11"/>
        <color rgb="FF000000"/>
        <rFont val="宋体"/>
        <charset val="134"/>
      </rPr>
      <t>支</t>
    </r>
  </si>
  <si>
    <r>
      <rPr>
        <sz val="11"/>
        <color rgb="FF000000"/>
        <rFont val="宋体"/>
        <charset val="134"/>
      </rPr>
      <t>主要供医院检验科采集人体大便样品用。</t>
    </r>
  </si>
  <si>
    <r>
      <rPr>
        <sz val="11"/>
        <color rgb="FF000000"/>
        <rFont val="宋体"/>
        <charset val="134"/>
      </rPr>
      <t>刻度离心管（带盖）</t>
    </r>
  </si>
  <si>
    <r>
      <rPr>
        <sz val="11"/>
        <color rgb="FF000000"/>
        <rFont val="Times New Roman"/>
        <charset val="134"/>
      </rPr>
      <t>1.5ml/</t>
    </r>
    <r>
      <rPr>
        <sz val="11"/>
        <color rgb="FF000000"/>
        <rFont val="宋体"/>
        <charset val="134"/>
      </rPr>
      <t>支</t>
    </r>
  </si>
  <si>
    <r>
      <rPr>
        <sz val="11"/>
        <color rgb="FF000000"/>
        <rFont val="宋体"/>
        <charset val="134"/>
      </rPr>
      <t>医院化验室作酶联</t>
    </r>
    <r>
      <rPr>
        <sz val="11"/>
        <color rgb="FF000000"/>
        <rFont val="Times New Roman"/>
        <charset val="134"/>
      </rPr>
      <t>(PCR)</t>
    </r>
    <r>
      <rPr>
        <sz val="11"/>
        <color rgb="FF000000"/>
        <rFont val="宋体"/>
        <charset val="134"/>
      </rPr>
      <t>检测分离血清，也可分离其他样品溶液。</t>
    </r>
  </si>
  <si>
    <r>
      <rPr>
        <sz val="11"/>
        <color rgb="FF000000"/>
        <rFont val="宋体"/>
        <charset val="134"/>
      </rPr>
      <t>甲基硅油</t>
    </r>
  </si>
  <si>
    <r>
      <rPr>
        <sz val="11"/>
        <color rgb="FF000000"/>
        <rFont val="Times New Roman"/>
        <charset val="134"/>
      </rPr>
      <t>1kg/</t>
    </r>
    <r>
      <rPr>
        <sz val="11"/>
        <color rgb="FF000000"/>
        <rFont val="宋体"/>
        <charset val="134"/>
      </rPr>
      <t>桶</t>
    </r>
  </si>
  <si>
    <r>
      <rPr>
        <sz val="11"/>
        <color rgb="FF000000"/>
        <rFont val="宋体"/>
        <charset val="134"/>
      </rPr>
      <t>桶</t>
    </r>
  </si>
  <si>
    <r>
      <rPr>
        <sz val="11"/>
        <color rgb="FF000000"/>
        <rFont val="宋体"/>
        <charset val="134"/>
      </rPr>
      <t>主要成分为：聚二甲基硅氧烷，含量：</t>
    </r>
    <r>
      <rPr>
        <sz val="11"/>
        <color rgb="FF000000"/>
        <rFont val="Times New Roman"/>
        <charset val="134"/>
      </rPr>
      <t>100%</t>
    </r>
    <r>
      <rPr>
        <sz val="11"/>
        <color rgb="FF000000"/>
        <rFont val="宋体"/>
        <charset val="134"/>
      </rPr>
      <t>。</t>
    </r>
  </si>
  <si>
    <r>
      <rPr>
        <sz val="11"/>
        <color rgb="FF000000"/>
        <rFont val="宋体"/>
        <charset val="134"/>
      </rPr>
      <t>冰箱温度计</t>
    </r>
  </si>
  <si>
    <t>/</t>
  </si>
  <si>
    <r>
      <rPr>
        <sz val="11"/>
        <color rgb="FF000000"/>
        <rFont val="宋体"/>
        <charset val="134"/>
      </rPr>
      <t>准确测量冰箱储存温度，测量精度：</t>
    </r>
    <r>
      <rPr>
        <sz val="11"/>
        <color rgb="FF000000"/>
        <rFont val="Times New Roman"/>
        <charset val="134"/>
      </rPr>
      <t xml:space="preserve">±2℃ </t>
    </r>
    <r>
      <rPr>
        <sz val="11"/>
        <color rgb="FF000000"/>
        <rFont val="宋体"/>
        <charset val="134"/>
      </rPr>
      <t>，温度范围</t>
    </r>
    <r>
      <rPr>
        <sz val="11"/>
        <color rgb="FF000000"/>
        <rFont val="Times New Roman"/>
        <charset val="134"/>
      </rPr>
      <t>-40℃</t>
    </r>
    <r>
      <rPr>
        <sz val="11"/>
        <color rgb="FF000000"/>
        <rFont val="宋体"/>
        <charset val="134"/>
      </rPr>
      <t>～</t>
    </r>
    <r>
      <rPr>
        <sz val="11"/>
        <color rgb="FF000000"/>
        <rFont val="Times New Roman"/>
        <charset val="134"/>
      </rPr>
      <t>+20℃</t>
    </r>
  </si>
  <si>
    <r>
      <rPr>
        <sz val="11"/>
        <color rgb="FF000000"/>
        <rFont val="宋体"/>
        <charset val="134"/>
      </rPr>
      <t>一次性使用吸头</t>
    </r>
  </si>
  <si>
    <r>
      <rPr>
        <sz val="11"/>
        <color rgb="FF000000"/>
        <rFont val="Times New Roman"/>
        <charset val="134"/>
      </rPr>
      <t>0.5ul</t>
    </r>
    <r>
      <rPr>
        <sz val="11"/>
        <color rgb="FF000000"/>
        <rFont val="宋体"/>
        <charset val="134"/>
      </rPr>
      <t>～</t>
    </r>
    <r>
      <rPr>
        <sz val="11"/>
        <color rgb="FF000000"/>
        <rFont val="Times New Roman"/>
        <charset val="134"/>
      </rPr>
      <t>200ul/</t>
    </r>
    <r>
      <rPr>
        <sz val="11"/>
        <color rgb="FF000000"/>
        <rFont val="宋体"/>
        <charset val="134"/>
      </rPr>
      <t>支</t>
    </r>
  </si>
  <si>
    <r>
      <rPr>
        <sz val="11"/>
        <color rgb="FF000000"/>
        <rFont val="宋体"/>
        <charset val="134"/>
      </rPr>
      <t>配套于移液器，主要用于各医院、检验科、化验室等单位化验提取样液。</t>
    </r>
  </si>
  <si>
    <r>
      <rPr>
        <sz val="11"/>
        <color rgb="FF000000"/>
        <rFont val="宋体"/>
        <charset val="134"/>
      </rPr>
      <t>成人体重秤</t>
    </r>
  </si>
  <si>
    <r>
      <rPr>
        <sz val="11"/>
        <color rgb="FF000000"/>
        <rFont val="宋体"/>
        <charset val="134"/>
      </rPr>
      <t>台</t>
    </r>
  </si>
  <si>
    <r>
      <rPr>
        <sz val="11"/>
        <color rgb="FF000000"/>
        <rFont val="宋体"/>
        <charset val="134"/>
      </rPr>
      <t>测量项目：身高、体重</t>
    </r>
    <r>
      <rPr>
        <sz val="11"/>
        <color rgb="FF000000"/>
        <rFont val="Times New Roman"/>
        <charset val="134"/>
      </rPr>
      <t xml:space="preserve"> </t>
    </r>
    <r>
      <rPr>
        <sz val="11"/>
        <color rgb="FF000000"/>
        <rFont val="宋体"/>
        <charset val="134"/>
      </rPr>
      <t>量尺范围</t>
    </r>
    <r>
      <rPr>
        <sz val="11"/>
        <color rgb="FF000000"/>
        <rFont val="Times New Roman"/>
        <charset val="134"/>
      </rPr>
      <t>‌</t>
    </r>
    <r>
      <rPr>
        <sz val="11"/>
        <color rgb="FF000000"/>
        <rFont val="宋体"/>
        <charset val="134"/>
      </rPr>
      <t>：</t>
    </r>
    <r>
      <rPr>
        <sz val="11"/>
        <color rgb="FF000000"/>
        <rFont val="Times New Roman"/>
        <charset val="134"/>
      </rPr>
      <t>70~190cm ‌</t>
    </r>
    <r>
      <rPr>
        <sz val="11"/>
        <color rgb="FF000000"/>
        <rFont val="宋体"/>
        <charset val="134"/>
      </rPr>
      <t>体重最大值</t>
    </r>
    <r>
      <rPr>
        <sz val="11"/>
        <color rgb="FF000000"/>
        <rFont val="Times New Roman"/>
        <charset val="134"/>
      </rPr>
      <t>‌</t>
    </r>
    <r>
      <rPr>
        <sz val="11"/>
        <color rgb="FF000000"/>
        <rFont val="宋体"/>
        <charset val="134"/>
      </rPr>
      <t>：</t>
    </r>
    <r>
      <rPr>
        <sz val="11"/>
        <color rgb="FF000000"/>
        <rFont val="Times New Roman"/>
        <charset val="134"/>
      </rPr>
      <t xml:space="preserve">120kg </t>
    </r>
    <r>
      <rPr>
        <sz val="11"/>
        <color rgb="FF000000"/>
        <rFont val="宋体"/>
        <charset val="134"/>
      </rPr>
      <t>精度：量尺分度值</t>
    </r>
    <r>
      <rPr>
        <sz val="11"/>
        <color rgb="FF000000"/>
        <rFont val="Times New Roman"/>
        <charset val="134"/>
      </rPr>
      <t>‌</t>
    </r>
    <r>
      <rPr>
        <sz val="11"/>
        <color rgb="FF000000"/>
        <rFont val="宋体"/>
        <charset val="134"/>
      </rPr>
      <t>：</t>
    </r>
    <r>
      <rPr>
        <sz val="11"/>
        <color rgb="FF000000"/>
        <rFont val="Times New Roman"/>
        <charset val="134"/>
      </rPr>
      <t xml:space="preserve">5mm  </t>
    </r>
    <r>
      <rPr>
        <sz val="11"/>
        <color rgb="FF000000"/>
        <rFont val="宋体"/>
        <charset val="134"/>
      </rPr>
      <t>体重最小分度值</t>
    </r>
    <r>
      <rPr>
        <sz val="11"/>
        <color rgb="FF000000"/>
        <rFont val="Times New Roman"/>
        <charset val="134"/>
      </rPr>
      <t>:500g</t>
    </r>
  </si>
  <si>
    <r>
      <rPr>
        <sz val="11"/>
        <color rgb="FF000000"/>
        <rFont val="宋体"/>
        <charset val="134"/>
      </rPr>
      <t>无水乙醇分析纯</t>
    </r>
  </si>
  <si>
    <r>
      <rPr>
        <sz val="11"/>
        <color rgb="FF000000"/>
        <rFont val="宋体"/>
        <charset val="134"/>
      </rPr>
      <t>有机合成、消毒以及用作溶剂。</t>
    </r>
  </si>
  <si>
    <r>
      <rPr>
        <sz val="11"/>
        <color rgb="FF000000"/>
        <rFont val="宋体"/>
        <charset val="134"/>
      </rPr>
      <t>一次性使用标本杯尿杯</t>
    </r>
  </si>
  <si>
    <r>
      <rPr>
        <sz val="11"/>
        <color rgb="FF000000"/>
        <rFont val="Times New Roman"/>
        <charset val="134"/>
      </rPr>
      <t>≥20ml/</t>
    </r>
    <r>
      <rPr>
        <sz val="11"/>
        <color rgb="FF000000"/>
        <rFont val="宋体"/>
        <charset val="134"/>
      </rPr>
      <t>支</t>
    </r>
  </si>
  <si>
    <r>
      <rPr>
        <sz val="11"/>
        <color rgb="FF000000"/>
        <rFont val="宋体"/>
        <charset val="134"/>
      </rPr>
      <t>尿常规标本容器，一次性医用。</t>
    </r>
  </si>
  <si>
    <r>
      <rPr>
        <sz val="11"/>
        <color rgb="FF000000"/>
        <rFont val="宋体"/>
        <charset val="134"/>
      </rPr>
      <t>无菌手术刀片</t>
    </r>
  </si>
  <si>
    <t>23#</t>
  </si>
  <si>
    <r>
      <rPr>
        <sz val="11"/>
        <color rgb="FF000000"/>
        <rFont val="宋体"/>
        <charset val="134"/>
      </rPr>
      <t>个</t>
    </r>
  </si>
  <si>
    <r>
      <rPr>
        <sz val="11"/>
        <color rgb="FF000000"/>
        <rFont val="宋体"/>
        <charset val="134"/>
      </rPr>
      <t>不锈钢材料制成；安装于手术刀柄上，作切割软组织用。</t>
    </r>
  </si>
  <si>
    <r>
      <rPr>
        <sz val="11"/>
        <color rgb="FF000000"/>
        <rFont val="宋体"/>
        <charset val="134"/>
      </rPr>
      <t>吸头</t>
    </r>
  </si>
  <si>
    <r>
      <rPr>
        <sz val="11"/>
        <color rgb="FF000000"/>
        <rFont val="Times New Roman"/>
        <charset val="134"/>
      </rPr>
      <t>10ul/</t>
    </r>
    <r>
      <rPr>
        <sz val="11"/>
        <color rgb="FF000000"/>
        <rFont val="宋体"/>
        <charset val="134"/>
      </rPr>
      <t>支</t>
    </r>
  </si>
  <si>
    <r>
      <rPr>
        <sz val="11"/>
        <color rgb="FF000000"/>
        <rFont val="宋体"/>
        <charset val="134"/>
      </rPr>
      <t>主要供医院检验科、科研机构等，做准确移取样品溶液用。</t>
    </r>
  </si>
  <si>
    <r>
      <rPr>
        <sz val="11"/>
        <color rgb="FF000000"/>
        <rFont val="宋体"/>
        <charset val="134"/>
      </rPr>
      <t>一次性使用采样杯</t>
    </r>
  </si>
  <si>
    <r>
      <rPr>
        <sz val="11"/>
        <color rgb="FF000000"/>
        <rFont val="Times New Roman"/>
        <charset val="134"/>
      </rPr>
      <t>≥30ml/</t>
    </r>
    <r>
      <rPr>
        <sz val="11"/>
        <color rgb="FF000000"/>
        <rFont val="宋体"/>
        <charset val="134"/>
      </rPr>
      <t>支</t>
    </r>
  </si>
  <si>
    <r>
      <rPr>
        <sz val="11"/>
        <color rgb="FF000000"/>
        <rFont val="宋体"/>
        <charset val="134"/>
      </rPr>
      <t>主要供医院检验科采集人体痰样用。</t>
    </r>
  </si>
  <si>
    <r>
      <rPr>
        <sz val="11"/>
        <color rgb="FF000000"/>
        <rFont val="宋体"/>
        <charset val="134"/>
      </rPr>
      <t>一次性使用吸管</t>
    </r>
  </si>
  <si>
    <r>
      <rPr>
        <sz val="11"/>
        <color rgb="FF000000"/>
        <rFont val="Times New Roman"/>
        <charset val="134"/>
      </rPr>
      <t>3ml/</t>
    </r>
    <r>
      <rPr>
        <sz val="11"/>
        <color rgb="FF000000"/>
        <rFont val="宋体"/>
        <charset val="134"/>
      </rPr>
      <t>支</t>
    </r>
  </si>
  <si>
    <r>
      <rPr>
        <sz val="11"/>
        <color rgb="FF000000"/>
        <rFont val="宋体"/>
        <charset val="134"/>
      </rPr>
      <t>医院检验科、科研机构等，做准确移取样品溶液用。</t>
    </r>
  </si>
  <si>
    <r>
      <rPr>
        <sz val="11"/>
        <color rgb="FF000000"/>
        <rFont val="宋体"/>
        <charset val="134"/>
      </rPr>
      <t>体温计</t>
    </r>
  </si>
  <si>
    <r>
      <rPr>
        <sz val="11"/>
        <color rgb="FF000000"/>
        <rFont val="宋体"/>
        <charset val="134"/>
      </rPr>
      <t>三角形</t>
    </r>
  </si>
  <si>
    <r>
      <rPr>
        <sz val="11"/>
        <color rgb="FF000000"/>
        <rFont val="宋体"/>
        <charset val="134"/>
      </rPr>
      <t>用于临床测量患者体温，通常放置于人体腋下部位测量。</t>
    </r>
  </si>
  <si>
    <t>11#</t>
  </si>
  <si>
    <r>
      <rPr>
        <sz val="11"/>
        <color rgb="FF000000"/>
        <rFont val="Times New Roman"/>
        <charset val="134"/>
      </rPr>
      <t>2ml/</t>
    </r>
    <r>
      <rPr>
        <sz val="11"/>
        <color rgb="FF000000"/>
        <rFont val="宋体"/>
        <charset val="134"/>
      </rPr>
      <t>支</t>
    </r>
  </si>
  <si>
    <r>
      <rPr>
        <sz val="11"/>
        <color rgb="FF000000"/>
        <rFont val="宋体"/>
        <charset val="134"/>
      </rPr>
      <t>用于化验室作酶联</t>
    </r>
    <r>
      <rPr>
        <sz val="11"/>
        <color rgb="FF000000"/>
        <rFont val="Times New Roman"/>
        <charset val="134"/>
      </rPr>
      <t>(PCR)</t>
    </r>
    <r>
      <rPr>
        <sz val="11"/>
        <color rgb="FF000000"/>
        <rFont val="宋体"/>
        <charset val="134"/>
      </rPr>
      <t>检测分离血清，也可分离其他样品溶液。</t>
    </r>
  </si>
  <si>
    <r>
      <rPr>
        <sz val="11"/>
        <color rgb="FF000000"/>
        <rFont val="宋体"/>
        <charset val="134"/>
      </rPr>
      <t>二甲苯分析纯</t>
    </r>
  </si>
  <si>
    <r>
      <rPr>
        <sz val="11"/>
        <color rgb="FF000000"/>
        <rFont val="宋体"/>
        <charset val="134"/>
      </rPr>
      <t>用作溶剂、医药、染料中间体、香料等。</t>
    </r>
  </si>
  <si>
    <r>
      <rPr>
        <sz val="11"/>
        <color rgb="FF000000"/>
        <rFont val="宋体"/>
        <charset val="134"/>
      </rPr>
      <t>紫外线杀菌灯</t>
    </r>
  </si>
  <si>
    <t>30W</t>
  </si>
  <si>
    <r>
      <rPr>
        <sz val="11"/>
        <color rgb="FF000000"/>
        <rFont val="宋体"/>
        <charset val="134"/>
      </rPr>
      <t>根</t>
    </r>
  </si>
  <si>
    <r>
      <rPr>
        <sz val="11"/>
        <color rgb="FF000000"/>
        <rFont val="宋体"/>
        <charset val="134"/>
      </rPr>
      <t>直管型杀菌；管径：</t>
    </r>
    <r>
      <rPr>
        <sz val="11"/>
        <color rgb="FF000000"/>
        <rFont val="Times New Roman"/>
        <charset val="134"/>
      </rPr>
      <t>19cm</t>
    </r>
    <r>
      <rPr>
        <sz val="11"/>
        <color rgb="FF000000"/>
        <rFont val="宋体"/>
        <charset val="134"/>
      </rPr>
      <t>；长度：</t>
    </r>
    <r>
      <rPr>
        <sz val="11"/>
        <color rgb="FF000000"/>
        <rFont val="Times New Roman"/>
        <charset val="134"/>
      </rPr>
      <t>894cm</t>
    </r>
    <r>
      <rPr>
        <sz val="11"/>
        <color rgb="FF000000"/>
        <rFont val="宋体"/>
        <charset val="134"/>
      </rPr>
      <t>；灯管功率：</t>
    </r>
    <r>
      <rPr>
        <sz val="11"/>
        <color rgb="FF000000"/>
        <rFont val="Times New Roman"/>
        <charset val="134"/>
      </rPr>
      <t>30W</t>
    </r>
    <r>
      <rPr>
        <sz val="11"/>
        <color rgb="FF000000"/>
        <rFont val="宋体"/>
        <charset val="134"/>
      </rPr>
      <t>；灯电流：</t>
    </r>
    <r>
      <rPr>
        <sz val="11"/>
        <color rgb="FF000000"/>
        <rFont val="Times New Roman"/>
        <charset val="134"/>
      </rPr>
      <t>405mA</t>
    </r>
    <r>
      <rPr>
        <sz val="11"/>
        <color rgb="FF000000"/>
        <rFont val="宋体"/>
        <charset val="134"/>
      </rPr>
      <t>；灯电压：</t>
    </r>
    <r>
      <rPr>
        <sz val="11"/>
        <color rgb="FF000000"/>
        <rFont val="Times New Roman"/>
        <charset val="134"/>
      </rPr>
      <t>110v</t>
    </r>
    <r>
      <rPr>
        <sz val="11"/>
        <color rgb="FF000000"/>
        <rFont val="宋体"/>
        <charset val="134"/>
      </rPr>
      <t>。</t>
    </r>
  </si>
  <si>
    <r>
      <rPr>
        <sz val="11"/>
        <color rgb="FF000000"/>
        <rFont val="宋体"/>
        <charset val="134"/>
      </rPr>
      <t>触酶试剂</t>
    </r>
  </si>
  <si>
    <r>
      <rPr>
        <sz val="11"/>
        <color rgb="FF000000"/>
        <rFont val="Times New Roman"/>
        <charset val="134"/>
      </rPr>
      <t>10ml/</t>
    </r>
    <r>
      <rPr>
        <sz val="11"/>
        <color rgb="FF000000"/>
        <rFont val="宋体"/>
        <charset val="134"/>
      </rPr>
      <t>瓶</t>
    </r>
  </si>
  <si>
    <r>
      <rPr>
        <sz val="11"/>
        <color rgb="FF000000"/>
        <rFont val="宋体"/>
        <charset val="134"/>
      </rPr>
      <t>主要用于细菌的过氧化氢酶试验。</t>
    </r>
  </si>
  <si>
    <r>
      <rPr>
        <sz val="11"/>
        <color rgb="FF000000"/>
        <rFont val="宋体"/>
        <charset val="134"/>
      </rPr>
      <t>消毒剂浓度试纸</t>
    </r>
  </si>
  <si>
    <r>
      <rPr>
        <sz val="11"/>
        <color rgb="FF000000"/>
        <rFont val="Times New Roman"/>
        <charset val="134"/>
      </rPr>
      <t>48</t>
    </r>
    <r>
      <rPr>
        <sz val="11"/>
        <color rgb="FF000000"/>
        <rFont val="宋体"/>
        <charset val="134"/>
      </rPr>
      <t>条</t>
    </r>
    <r>
      <rPr>
        <sz val="11"/>
        <color rgb="FF000000"/>
        <rFont val="Times New Roman"/>
        <charset val="134"/>
      </rPr>
      <t>/</t>
    </r>
    <r>
      <rPr>
        <sz val="11"/>
        <color rgb="FF000000"/>
        <rFont val="宋体"/>
        <charset val="134"/>
      </rPr>
      <t>本</t>
    </r>
  </si>
  <si>
    <r>
      <rPr>
        <sz val="11"/>
        <color rgb="FF000000"/>
        <rFont val="宋体"/>
        <charset val="134"/>
      </rPr>
      <t>本</t>
    </r>
  </si>
  <si>
    <r>
      <rPr>
        <sz val="11"/>
        <color rgb="FF000000"/>
        <rFont val="宋体"/>
        <charset val="134"/>
      </rPr>
      <t>适用于含氯消毒剂有效浓度的检测。检测有效氯浓度范围为</t>
    </r>
    <r>
      <rPr>
        <sz val="11"/>
        <color rgb="FF000000"/>
        <rFont val="Times New Roman"/>
        <charset val="134"/>
      </rPr>
      <t>0-2000mg/L</t>
    </r>
    <r>
      <rPr>
        <sz val="11"/>
        <color rgb="FF000000"/>
        <rFont val="宋体"/>
        <charset val="134"/>
      </rPr>
      <t>。</t>
    </r>
  </si>
  <si>
    <r>
      <rPr>
        <sz val="11"/>
        <color rgb="FF000000"/>
        <rFont val="宋体"/>
        <charset val="134"/>
      </rPr>
      <t>手术刀柄</t>
    </r>
  </si>
  <si>
    <t>4#</t>
  </si>
  <si>
    <r>
      <rPr>
        <sz val="11"/>
        <color rgb="FF000000"/>
        <rFont val="宋体"/>
        <charset val="134"/>
      </rPr>
      <t>把</t>
    </r>
  </si>
  <si>
    <r>
      <rPr>
        <sz val="11"/>
        <color rgb="FF000000"/>
        <rFont val="宋体"/>
        <charset val="134"/>
      </rPr>
      <t>有安装手术刀片的插槽头。通常采用不锈钢材料制成。可重复使用；安装手术刀片后用于切割人体软组织。</t>
    </r>
  </si>
  <si>
    <r>
      <rPr>
        <sz val="11"/>
        <color rgb="FF000000"/>
        <rFont val="宋体"/>
        <charset val="134"/>
      </rPr>
      <t>紫外线杀菌灯车</t>
    </r>
  </si>
  <si>
    <r>
      <rPr>
        <sz val="11"/>
        <color rgb="FF000000"/>
        <rFont val="宋体"/>
        <charset val="134"/>
      </rPr>
      <t>双灯管</t>
    </r>
  </si>
  <si>
    <r>
      <rPr>
        <sz val="11"/>
        <color rgb="FF000000"/>
        <rFont val="宋体"/>
        <charset val="134"/>
      </rPr>
      <t>底座带四轮可手推移动；灯臂可折叠收回</t>
    </r>
    <r>
      <rPr>
        <sz val="11"/>
        <color rgb="FF000000"/>
        <rFont val="Times New Roman"/>
        <charset val="134"/>
      </rPr>
      <t>,</t>
    </r>
    <r>
      <rPr>
        <sz val="11"/>
        <color rgb="FF000000"/>
        <rFont val="宋体"/>
        <charset val="134"/>
      </rPr>
      <t>并在</t>
    </r>
    <r>
      <rPr>
        <sz val="11"/>
        <color rgb="FF000000"/>
        <rFont val="Times New Roman"/>
        <charset val="134"/>
      </rPr>
      <t xml:space="preserve"> 0°~180°</t>
    </r>
    <r>
      <rPr>
        <sz val="11"/>
        <color rgb="FF000000"/>
        <rFont val="宋体"/>
        <charset val="134"/>
      </rPr>
      <t>任意摆动定位；双</t>
    </r>
    <r>
      <rPr>
        <sz val="11"/>
        <color rgb="FF000000"/>
        <rFont val="Times New Roman"/>
        <charset val="134"/>
      </rPr>
      <t>30W</t>
    </r>
    <r>
      <rPr>
        <sz val="11"/>
        <color rgb="FF000000"/>
        <rFont val="宋体"/>
        <charset val="134"/>
      </rPr>
      <t>直管型紫外线杀菌灯；定时器能在</t>
    </r>
    <r>
      <rPr>
        <sz val="11"/>
        <color rgb="FF000000"/>
        <rFont val="Times New Roman"/>
        <charset val="134"/>
      </rPr>
      <t xml:space="preserve"> 0~120 </t>
    </r>
    <r>
      <rPr>
        <sz val="11"/>
        <color rgb="FF000000"/>
        <rFont val="宋体"/>
        <charset val="134"/>
      </rPr>
      <t>分钟内任意调节；功率</t>
    </r>
    <r>
      <rPr>
        <sz val="11"/>
        <color rgb="FF000000"/>
        <rFont val="Times New Roman"/>
        <charset val="134"/>
      </rPr>
      <t>170VA</t>
    </r>
  </si>
  <si>
    <t>22#</t>
  </si>
  <si>
    <r>
      <rPr>
        <sz val="11"/>
        <color rgb="FF000000"/>
        <rFont val="宋体"/>
        <charset val="134"/>
      </rPr>
      <t>紫外线强度指示卡</t>
    </r>
  </si>
  <si>
    <r>
      <rPr>
        <sz val="11"/>
        <color rgb="FF000000"/>
        <rFont val="Times New Roman"/>
        <charset val="134"/>
      </rPr>
      <t>100</t>
    </r>
    <r>
      <rPr>
        <sz val="11"/>
        <color rgb="FF000000"/>
        <rFont val="宋体"/>
        <charset val="134"/>
      </rPr>
      <t>片</t>
    </r>
    <r>
      <rPr>
        <sz val="11"/>
        <color rgb="FF000000"/>
        <rFont val="Times New Roman"/>
        <charset val="134"/>
      </rPr>
      <t>/</t>
    </r>
    <r>
      <rPr>
        <sz val="11"/>
        <color rgb="FF000000"/>
        <rFont val="宋体"/>
        <charset val="134"/>
      </rPr>
      <t>盒</t>
    </r>
  </si>
  <si>
    <r>
      <rPr>
        <sz val="11"/>
        <color rgb="FF000000"/>
        <rFont val="宋体"/>
        <charset val="134"/>
      </rPr>
      <t>盒</t>
    </r>
  </si>
  <si>
    <r>
      <rPr>
        <sz val="11"/>
        <color rgb="FF000000"/>
        <rFont val="宋体"/>
        <charset val="134"/>
      </rPr>
      <t>用于杀菌紫外线灯辐照强度的监测。</t>
    </r>
  </si>
  <si>
    <r>
      <rPr>
        <sz val="11"/>
        <color rgb="FF000000"/>
        <rFont val="宋体"/>
        <charset val="134"/>
      </rPr>
      <t>一次性使用吸管（大滴管）</t>
    </r>
  </si>
  <si>
    <r>
      <rPr>
        <sz val="11"/>
        <color rgb="FF000000"/>
        <rFont val="Times New Roman"/>
        <charset val="134"/>
      </rPr>
      <t>1ml/</t>
    </r>
    <r>
      <rPr>
        <sz val="11"/>
        <color rgb="FF000000"/>
        <rFont val="宋体"/>
        <charset val="134"/>
      </rPr>
      <t>支</t>
    </r>
  </si>
  <si>
    <r>
      <rPr>
        <b/>
        <sz val="14"/>
        <rFont val="宋体"/>
        <charset val="134"/>
      </rPr>
      <t>包头市肿瘤医院非医疗器械卫生材料采购项目</t>
    </r>
    <r>
      <rPr>
        <b/>
        <sz val="14"/>
        <rFont val="Times New Roman"/>
        <charset val="134"/>
      </rPr>
      <t>-2</t>
    </r>
    <r>
      <rPr>
        <b/>
        <sz val="14"/>
        <rFont val="宋体"/>
        <charset val="134"/>
      </rPr>
      <t>包</t>
    </r>
  </si>
  <si>
    <t>医疗器械强效多酶清洗剂</t>
  </si>
  <si>
    <r>
      <rPr>
        <sz val="11"/>
        <color theme="1"/>
        <rFont val="Times New Roman"/>
        <charset val="134"/>
      </rPr>
      <t>2.5L/</t>
    </r>
    <r>
      <rPr>
        <sz val="11"/>
        <color theme="1"/>
        <rFont val="宋体"/>
        <charset val="134"/>
      </rPr>
      <t>桶</t>
    </r>
  </si>
  <si>
    <r>
      <rPr>
        <sz val="11"/>
        <color theme="1"/>
        <rFont val="宋体"/>
        <charset val="134"/>
      </rPr>
      <t>桶</t>
    </r>
  </si>
  <si>
    <r>
      <rPr>
        <sz val="11"/>
        <color theme="1"/>
        <rFont val="Times New Roman"/>
        <charset val="134"/>
      </rPr>
      <t>1.</t>
    </r>
    <r>
      <rPr>
        <sz val="11"/>
        <color theme="1"/>
        <rFont val="宋体"/>
        <charset val="134"/>
      </rPr>
      <t>产品组成：蛋白酶、脂肪酶、淀粉酶、纤维素酶、高效润湿剂、表面活性剂、缓蚀剂等，含</t>
    </r>
    <r>
      <rPr>
        <sz val="11"/>
        <color theme="1"/>
        <rFont val="Times New Roman"/>
        <charset val="134"/>
      </rPr>
      <t>4</t>
    </r>
    <r>
      <rPr>
        <sz val="11"/>
        <color theme="1"/>
        <rFont val="宋体"/>
        <charset val="134"/>
      </rPr>
      <t>种生物酶。</t>
    </r>
    <r>
      <rPr>
        <sz val="11"/>
        <color theme="1"/>
        <rFont val="Times New Roman"/>
        <charset val="134"/>
      </rPr>
      <t xml:space="preserve">
2.</t>
    </r>
    <r>
      <rPr>
        <sz val="11"/>
        <color theme="1"/>
        <rFont val="宋体"/>
        <charset val="134"/>
      </rPr>
      <t>适用于各类器械的预浸泡、手工清洗、超声清洗以及全自动清洗机清洗。</t>
    </r>
    <r>
      <rPr>
        <sz val="11"/>
        <color theme="1"/>
        <rFont val="Times New Roman"/>
        <charset val="134"/>
      </rPr>
      <t xml:space="preserve">
3.</t>
    </r>
    <r>
      <rPr>
        <sz val="11"/>
        <color theme="1"/>
        <rFont val="宋体"/>
        <charset val="134"/>
      </rPr>
      <t>稀释比例：手洗应</t>
    </r>
    <r>
      <rPr>
        <sz val="11"/>
        <color theme="1"/>
        <rFont val="Times New Roman"/>
        <charset val="134"/>
      </rPr>
      <t>≥1</t>
    </r>
    <r>
      <rPr>
        <sz val="11"/>
        <color theme="1"/>
        <rFont val="宋体"/>
        <charset val="134"/>
      </rPr>
      <t>：</t>
    </r>
    <r>
      <rPr>
        <sz val="11"/>
        <color theme="1"/>
        <rFont val="Times New Roman"/>
        <charset val="134"/>
      </rPr>
      <t>200</t>
    </r>
    <r>
      <rPr>
        <sz val="11"/>
        <color theme="1"/>
        <rFont val="宋体"/>
        <charset val="134"/>
      </rPr>
      <t>，机洗应</t>
    </r>
    <r>
      <rPr>
        <sz val="11"/>
        <color theme="1"/>
        <rFont val="Times New Roman"/>
        <charset val="134"/>
      </rPr>
      <t>≥1</t>
    </r>
    <r>
      <rPr>
        <sz val="11"/>
        <color theme="1"/>
        <rFont val="宋体"/>
        <charset val="134"/>
      </rPr>
      <t>：</t>
    </r>
    <r>
      <rPr>
        <sz val="11"/>
        <color theme="1"/>
        <rFont val="Times New Roman"/>
        <charset val="134"/>
      </rPr>
      <t>400</t>
    </r>
    <r>
      <rPr>
        <sz val="11"/>
        <color theme="1"/>
        <rFont val="宋体"/>
        <charset val="134"/>
      </rPr>
      <t>。</t>
    </r>
    <r>
      <rPr>
        <sz val="11"/>
        <color theme="1"/>
        <rFont val="Times New Roman"/>
        <charset val="134"/>
      </rPr>
      <t xml:space="preserve"> 
4.</t>
    </r>
    <r>
      <rPr>
        <sz val="11"/>
        <color theme="1"/>
        <rFont val="宋体"/>
        <charset val="134"/>
      </rPr>
      <t>液体澄清透明，无肉眼可见的沉淀或悬浮颗粒，外观稳定。</t>
    </r>
    <r>
      <rPr>
        <sz val="11"/>
        <color theme="1"/>
        <rFont val="Times New Roman"/>
        <charset val="134"/>
      </rPr>
      <t xml:space="preserve">
5.</t>
    </r>
    <r>
      <rPr>
        <sz val="11"/>
        <color theme="1"/>
        <rFont val="宋体"/>
        <charset val="134"/>
      </rPr>
      <t>产品符合</t>
    </r>
    <r>
      <rPr>
        <sz val="11"/>
        <color theme="1"/>
        <rFont val="Times New Roman"/>
        <charset val="134"/>
      </rPr>
      <t xml:space="preserve">«T/WSJD002-2019 </t>
    </r>
    <r>
      <rPr>
        <sz val="11"/>
        <color theme="1"/>
        <rFont val="宋体"/>
        <charset val="134"/>
      </rPr>
      <t>医用清洗剂卫生要求</t>
    </r>
    <r>
      <rPr>
        <sz val="11"/>
        <color theme="1"/>
        <rFont val="Times New Roman"/>
        <charset val="134"/>
      </rPr>
      <t>»</t>
    </r>
    <r>
      <rPr>
        <sz val="11"/>
        <color theme="1"/>
        <rFont val="宋体"/>
        <charset val="134"/>
      </rPr>
      <t>中清洗效果的要求（提供第三方检测报告）：</t>
    </r>
    <r>
      <rPr>
        <sz val="11"/>
        <color theme="1"/>
        <rFont val="Times New Roman"/>
        <charset val="134"/>
      </rPr>
      <t xml:space="preserve">
a</t>
    </r>
    <r>
      <rPr>
        <sz val="11"/>
        <color theme="1"/>
        <rFont val="宋体"/>
        <charset val="134"/>
      </rPr>
      <t>）对菌血悬液中细菌的去除率大于</t>
    </r>
    <r>
      <rPr>
        <sz val="11"/>
        <color theme="1"/>
        <rFont val="Times New Roman"/>
        <charset val="134"/>
      </rPr>
      <t>99.50%</t>
    </r>
    <r>
      <rPr>
        <sz val="11"/>
        <color theme="1"/>
        <rFont val="宋体"/>
        <charset val="134"/>
      </rPr>
      <t>；且</t>
    </r>
    <r>
      <rPr>
        <sz val="11"/>
        <color theme="1"/>
        <rFont val="Times New Roman"/>
        <charset val="134"/>
      </rPr>
      <t>ATP</t>
    </r>
    <r>
      <rPr>
        <sz val="11"/>
        <color theme="1"/>
        <rFont val="宋体"/>
        <charset val="134"/>
      </rPr>
      <t>的下降率为大于</t>
    </r>
    <r>
      <rPr>
        <sz val="11"/>
        <color theme="1"/>
        <rFont val="Times New Roman"/>
        <charset val="134"/>
      </rPr>
      <t>99.50%</t>
    </r>
    <r>
      <rPr>
        <sz val="11"/>
        <color theme="1"/>
        <rFont val="宋体"/>
        <charset val="134"/>
      </rPr>
      <t>，符合去除要求。</t>
    </r>
    <r>
      <rPr>
        <sz val="11"/>
        <color theme="1"/>
        <rFont val="Times New Roman"/>
        <charset val="134"/>
      </rPr>
      <t xml:space="preserve">
b</t>
    </r>
    <r>
      <rPr>
        <sz val="11"/>
        <color theme="1"/>
        <rFont val="宋体"/>
        <charset val="134"/>
      </rPr>
      <t>）对人工模拟污染物的去除率为大于</t>
    </r>
    <r>
      <rPr>
        <sz val="11"/>
        <color theme="1"/>
        <rFont val="Times New Roman"/>
        <charset val="134"/>
      </rPr>
      <t>97.00%</t>
    </r>
    <r>
      <rPr>
        <sz val="11"/>
        <color theme="1"/>
        <rFont val="宋体"/>
        <charset val="134"/>
      </rPr>
      <t>，符合去除要求。</t>
    </r>
    <r>
      <rPr>
        <sz val="11"/>
        <color theme="1"/>
        <rFont val="Times New Roman"/>
        <charset val="134"/>
      </rPr>
      <t xml:space="preserve">
c</t>
    </r>
    <r>
      <rPr>
        <sz val="11"/>
        <color theme="1"/>
        <rFont val="宋体"/>
        <charset val="134"/>
      </rPr>
      <t>）对模拟污染物中蛋白质的去除率大于</t>
    </r>
    <r>
      <rPr>
        <sz val="11"/>
        <color theme="1"/>
        <rFont val="Times New Roman"/>
        <charset val="134"/>
      </rPr>
      <t>90.00%</t>
    </r>
    <r>
      <rPr>
        <sz val="11"/>
        <color theme="1"/>
        <rFont val="宋体"/>
        <charset val="134"/>
      </rPr>
      <t>；对模拟污染物中淀粉的去除率大于</t>
    </r>
    <r>
      <rPr>
        <sz val="11"/>
        <color theme="1"/>
        <rFont val="Times New Roman"/>
        <charset val="134"/>
      </rPr>
      <t>80%</t>
    </r>
    <r>
      <rPr>
        <sz val="11"/>
        <color theme="1"/>
        <rFont val="宋体"/>
        <charset val="134"/>
      </rPr>
      <t>；对模拟污染物中脂肪的去除率大于</t>
    </r>
    <r>
      <rPr>
        <sz val="11"/>
        <color theme="1"/>
        <rFont val="Times New Roman"/>
        <charset val="134"/>
      </rPr>
      <t>60%</t>
    </r>
    <r>
      <rPr>
        <sz val="11"/>
        <color theme="1"/>
        <rFont val="宋体"/>
        <charset val="134"/>
      </rPr>
      <t>，符合去除要求。</t>
    </r>
    <r>
      <rPr>
        <sz val="11"/>
        <color theme="1"/>
        <rFont val="Times New Roman"/>
        <charset val="134"/>
      </rPr>
      <t xml:space="preserve">
d</t>
    </r>
    <r>
      <rPr>
        <sz val="11"/>
        <color theme="1"/>
        <rFont val="宋体"/>
        <charset val="134"/>
      </rPr>
      <t>）对人工制备生物膜细菌的去除率大于</t>
    </r>
    <r>
      <rPr>
        <sz val="11"/>
        <color theme="1"/>
        <rFont val="Times New Roman"/>
        <charset val="134"/>
      </rPr>
      <t>90%</t>
    </r>
    <r>
      <rPr>
        <sz val="11"/>
        <color theme="1"/>
        <rFont val="宋体"/>
        <charset val="134"/>
      </rPr>
      <t>，生物膜</t>
    </r>
    <r>
      <rPr>
        <sz val="11"/>
        <color theme="1"/>
        <rFont val="Times New Roman"/>
        <charset val="134"/>
      </rPr>
      <t>ATP</t>
    </r>
    <r>
      <rPr>
        <sz val="11"/>
        <color theme="1"/>
        <rFont val="宋体"/>
        <charset val="134"/>
      </rPr>
      <t>的减少值大于</t>
    </r>
    <r>
      <rPr>
        <sz val="11"/>
        <color theme="1"/>
        <rFont val="Times New Roman"/>
        <charset val="134"/>
      </rPr>
      <t>90%</t>
    </r>
    <r>
      <rPr>
        <sz val="11"/>
        <color theme="1"/>
        <rFont val="宋体"/>
        <charset val="134"/>
      </rPr>
      <t>。</t>
    </r>
    <r>
      <rPr>
        <sz val="11"/>
        <color theme="1"/>
        <rFont val="Times New Roman"/>
        <charset val="134"/>
      </rPr>
      <t xml:space="preserve">
6.</t>
    </r>
    <r>
      <rPr>
        <sz val="11"/>
        <color theme="1"/>
        <rFont val="宋体"/>
        <charset val="134"/>
      </rPr>
      <t>对不锈钢、碳钢的腐蚀级别均为基本无腐蚀，对铜和铝有轻度腐蚀，符合</t>
    </r>
    <r>
      <rPr>
        <sz val="11"/>
        <color theme="1"/>
        <rFont val="Times New Roman"/>
        <charset val="134"/>
      </rPr>
      <t xml:space="preserve">«T/WSJD002-2019 </t>
    </r>
    <r>
      <rPr>
        <sz val="11"/>
        <color theme="1"/>
        <rFont val="宋体"/>
        <charset val="134"/>
      </rPr>
      <t>医用清洗剂卫生要求</t>
    </r>
    <r>
      <rPr>
        <sz val="11"/>
        <color theme="1"/>
        <rFont val="Times New Roman"/>
        <charset val="134"/>
      </rPr>
      <t>»</t>
    </r>
    <r>
      <rPr>
        <sz val="11"/>
        <color theme="1"/>
        <rFont val="宋体"/>
        <charset val="134"/>
      </rPr>
      <t>中对金属安全性的要求。</t>
    </r>
    <r>
      <rPr>
        <sz val="11"/>
        <color theme="1"/>
        <rFont val="Times New Roman"/>
        <charset val="134"/>
      </rPr>
      <t xml:space="preserve">
7.</t>
    </r>
    <r>
      <rPr>
        <sz val="11"/>
        <color theme="1"/>
        <rFont val="宋体"/>
        <charset val="134"/>
      </rPr>
      <t>不含荧光增白剂，甲醇含量≦</t>
    </r>
    <r>
      <rPr>
        <sz val="11"/>
        <color theme="1"/>
        <rFont val="Times New Roman"/>
        <charset val="134"/>
      </rPr>
      <t>1mg/g</t>
    </r>
    <r>
      <rPr>
        <sz val="11"/>
        <color theme="1"/>
        <rFont val="宋体"/>
        <charset val="134"/>
      </rPr>
      <t>，甲醛含量≦</t>
    </r>
    <r>
      <rPr>
        <sz val="11"/>
        <color theme="1"/>
        <rFont val="Times New Roman"/>
        <charset val="134"/>
      </rPr>
      <t>0.1mg/g</t>
    </r>
    <r>
      <rPr>
        <sz val="11"/>
        <color theme="1"/>
        <rFont val="宋体"/>
        <charset val="134"/>
      </rPr>
      <t>，重金属含量（</t>
    </r>
    <r>
      <rPr>
        <sz val="11"/>
        <color theme="1"/>
        <rFont val="Times New Roman"/>
        <charset val="134"/>
      </rPr>
      <t>1%</t>
    </r>
    <r>
      <rPr>
        <sz val="11"/>
        <color theme="1"/>
        <rFont val="宋体"/>
        <charset val="134"/>
      </rPr>
      <t>溶液以铅计）</t>
    </r>
    <r>
      <rPr>
        <sz val="11"/>
        <color theme="1"/>
        <rFont val="Times New Roman"/>
        <charset val="134"/>
      </rPr>
      <t>&lt;1mg/kg</t>
    </r>
    <r>
      <rPr>
        <sz val="11"/>
        <color theme="1"/>
        <rFont val="宋体"/>
        <charset val="134"/>
      </rPr>
      <t>，砷含量（</t>
    </r>
    <r>
      <rPr>
        <sz val="11"/>
        <color theme="1"/>
        <rFont val="Times New Roman"/>
        <charset val="134"/>
      </rPr>
      <t>1%</t>
    </r>
    <r>
      <rPr>
        <sz val="11"/>
        <color theme="1"/>
        <rFont val="宋体"/>
        <charset val="134"/>
      </rPr>
      <t>溶液以砷计）</t>
    </r>
    <r>
      <rPr>
        <sz val="11"/>
        <color theme="1"/>
        <rFont val="Times New Roman"/>
        <charset val="134"/>
      </rPr>
      <t>&lt;0.05mg/kg</t>
    </r>
    <r>
      <rPr>
        <sz val="11"/>
        <color theme="1"/>
        <rFont val="宋体"/>
        <charset val="134"/>
      </rPr>
      <t>，液体无菌落数检出，并提供第三方检测报告。</t>
    </r>
    <r>
      <rPr>
        <sz val="11"/>
        <color theme="1"/>
        <rFont val="Times New Roman"/>
        <charset val="134"/>
      </rPr>
      <t xml:space="preserve">
8. </t>
    </r>
    <r>
      <rPr>
        <sz val="11"/>
        <color theme="1"/>
        <rFont val="宋体"/>
        <charset val="134"/>
      </rPr>
      <t>表面活性剂的降解度</t>
    </r>
    <r>
      <rPr>
        <sz val="11"/>
        <color theme="1"/>
        <rFont val="Times New Roman"/>
        <charset val="134"/>
      </rPr>
      <t>&gt;95%</t>
    </r>
    <r>
      <rPr>
        <sz val="11"/>
        <color theme="1"/>
        <rFont val="宋体"/>
        <charset val="134"/>
      </rPr>
      <t>，符合环保的要求，提供第三方检测报告。</t>
    </r>
    <r>
      <rPr>
        <sz val="11"/>
        <color theme="1"/>
        <rFont val="Times New Roman"/>
        <charset val="134"/>
      </rPr>
      <t xml:space="preserve">
9.</t>
    </r>
    <r>
      <rPr>
        <sz val="11"/>
        <color theme="1"/>
        <rFont val="宋体"/>
        <charset val="134"/>
      </rPr>
      <t>产品的急性经口毒性试验为实际无毒级，一次破损皮肤刺激为无刺激性，未见皮肤变态反应并提供第三方检测报告。</t>
    </r>
    <r>
      <rPr>
        <sz val="11"/>
        <color theme="1"/>
        <rFont val="Times New Roman"/>
        <charset val="134"/>
      </rPr>
      <t xml:space="preserve">
10.</t>
    </r>
    <r>
      <rPr>
        <sz val="11"/>
        <color theme="1"/>
        <rFont val="宋体"/>
        <charset val="134"/>
      </rPr>
      <t>有效期</t>
    </r>
    <r>
      <rPr>
        <sz val="11"/>
        <color theme="1"/>
        <rFont val="Times New Roman"/>
        <charset val="134"/>
      </rPr>
      <t>≥24</t>
    </r>
    <r>
      <rPr>
        <sz val="11"/>
        <color theme="1"/>
        <rFont val="宋体"/>
        <charset val="134"/>
      </rPr>
      <t>个月。</t>
    </r>
  </si>
  <si>
    <t>灭菌包装材料</t>
  </si>
  <si>
    <r>
      <rPr>
        <sz val="11"/>
        <color theme="1"/>
        <rFont val="Times New Roman"/>
        <charset val="134"/>
      </rPr>
      <t>200mm*100m(S/E)</t>
    </r>
    <r>
      <rPr>
        <sz val="11"/>
        <color theme="1"/>
        <rFont val="宋体"/>
        <charset val="134"/>
      </rPr>
      <t>平面</t>
    </r>
    <r>
      <rPr>
        <sz val="11"/>
        <color theme="1"/>
        <rFont val="Times New Roman"/>
        <charset val="134"/>
      </rPr>
      <t>/</t>
    </r>
    <r>
      <rPr>
        <sz val="11"/>
        <color theme="1"/>
        <rFont val="宋体"/>
        <charset val="134"/>
      </rPr>
      <t>卷</t>
    </r>
  </si>
  <si>
    <r>
      <rPr>
        <sz val="11"/>
        <color theme="1"/>
        <rFont val="宋体"/>
        <charset val="134"/>
      </rPr>
      <t>卷</t>
    </r>
  </si>
  <si>
    <r>
      <rPr>
        <sz val="11"/>
        <color theme="1"/>
        <rFont val="宋体"/>
        <charset val="134"/>
      </rPr>
      <t>一、根据</t>
    </r>
    <r>
      <rPr>
        <sz val="11"/>
        <color theme="1"/>
        <rFont val="Times New Roman"/>
        <charset val="134"/>
      </rPr>
      <t>WS628</t>
    </r>
    <r>
      <rPr>
        <sz val="11"/>
        <color theme="1"/>
        <rFont val="宋体"/>
        <charset val="134"/>
      </rPr>
      <t>，应提供卫生安全评价报告，评价内容如下</t>
    </r>
    <r>
      <rPr>
        <sz val="11"/>
        <color theme="1"/>
        <rFont val="Times New Roman"/>
        <charset val="134"/>
      </rPr>
      <t xml:space="preserve">
1.</t>
    </r>
    <r>
      <rPr>
        <sz val="11"/>
        <color theme="1"/>
        <rFont val="宋体"/>
        <charset val="134"/>
      </rPr>
      <t>包装材料的无菌有效期鉴定应为</t>
    </r>
    <r>
      <rPr>
        <sz val="11"/>
        <color theme="1"/>
        <rFont val="Times New Roman"/>
        <charset val="134"/>
      </rPr>
      <t>180</t>
    </r>
    <r>
      <rPr>
        <sz val="11"/>
        <color theme="1"/>
        <rFont val="宋体"/>
        <charset val="134"/>
      </rPr>
      <t>天（需提供</t>
    </r>
    <r>
      <rPr>
        <sz val="11"/>
        <color theme="1"/>
        <rFont val="Times New Roman"/>
        <charset val="134"/>
      </rPr>
      <t>180</t>
    </r>
    <r>
      <rPr>
        <sz val="11"/>
        <color theme="1"/>
        <rFont val="宋体"/>
        <charset val="134"/>
      </rPr>
      <t>天自然老化证明）。</t>
    </r>
    <r>
      <rPr>
        <sz val="11"/>
        <color theme="1"/>
        <rFont val="Times New Roman"/>
        <charset val="134"/>
      </rPr>
      <t xml:space="preserve">
2.</t>
    </r>
    <r>
      <rPr>
        <sz val="11"/>
        <color theme="1"/>
        <rFont val="宋体"/>
        <charset val="134"/>
      </rPr>
      <t>透气材料和非透气材料的质量测定，其中透气材料部分质量不低于</t>
    </r>
    <r>
      <rPr>
        <sz val="11"/>
        <color theme="1"/>
        <rFont val="Times New Roman"/>
        <charset val="134"/>
      </rPr>
      <t>70g/m2</t>
    </r>
    <r>
      <rPr>
        <sz val="11"/>
        <color theme="1"/>
        <rFont val="宋体"/>
        <charset val="134"/>
      </rPr>
      <t>。</t>
    </r>
    <r>
      <rPr>
        <sz val="11"/>
        <color theme="1"/>
        <rFont val="Times New Roman"/>
        <charset val="134"/>
      </rPr>
      <t xml:space="preserve">
3.</t>
    </r>
    <r>
      <rPr>
        <sz val="11"/>
        <color theme="1"/>
        <rFont val="宋体"/>
        <charset val="134"/>
      </rPr>
      <t>压力蒸汽（</t>
    </r>
    <r>
      <rPr>
        <sz val="11"/>
        <color theme="1"/>
        <rFont val="Times New Roman"/>
        <charset val="134"/>
      </rPr>
      <t>121℃</t>
    </r>
    <r>
      <rPr>
        <sz val="11"/>
        <color theme="1"/>
        <rFont val="宋体"/>
        <charset val="134"/>
      </rPr>
      <t>，</t>
    </r>
    <r>
      <rPr>
        <sz val="11"/>
        <color theme="1"/>
        <rFont val="Times New Roman"/>
        <charset val="134"/>
      </rPr>
      <t>134℃</t>
    </r>
    <r>
      <rPr>
        <sz val="11"/>
        <color theme="1"/>
        <rFont val="宋体"/>
        <charset val="134"/>
      </rPr>
      <t>），环氧乙烷灭菌因子穿透性能应合格。</t>
    </r>
    <r>
      <rPr>
        <sz val="11"/>
        <color theme="1"/>
        <rFont val="Times New Roman"/>
        <charset val="134"/>
      </rPr>
      <t xml:space="preserve">
4.</t>
    </r>
    <r>
      <rPr>
        <sz val="11"/>
        <color theme="1"/>
        <rFont val="宋体"/>
        <charset val="134"/>
      </rPr>
      <t>具有压力蒸汽，环氧乙烷指示物，指示物符合</t>
    </r>
    <r>
      <rPr>
        <sz val="11"/>
        <color theme="1"/>
        <rFont val="Times New Roman"/>
        <charset val="134"/>
      </rPr>
      <t>GB18282</t>
    </r>
    <r>
      <rPr>
        <sz val="11"/>
        <color theme="1"/>
        <rFont val="宋体"/>
        <charset val="134"/>
      </rPr>
      <t>对一类指示物的要求。</t>
    </r>
    <r>
      <rPr>
        <sz val="11"/>
        <color theme="1"/>
        <rFont val="Times New Roman"/>
        <charset val="134"/>
      </rPr>
      <t xml:space="preserve">
5.</t>
    </r>
    <r>
      <rPr>
        <sz val="11"/>
        <color theme="1"/>
        <rFont val="宋体"/>
        <charset val="134"/>
      </rPr>
      <t>压力蒸汽（</t>
    </r>
    <r>
      <rPr>
        <sz val="11"/>
        <color theme="1"/>
        <rFont val="Times New Roman"/>
        <charset val="134"/>
      </rPr>
      <t>121℃</t>
    </r>
    <r>
      <rPr>
        <sz val="11"/>
        <color theme="1"/>
        <rFont val="宋体"/>
        <charset val="134"/>
      </rPr>
      <t>，</t>
    </r>
    <r>
      <rPr>
        <sz val="11"/>
        <color theme="1"/>
        <rFont val="Times New Roman"/>
        <charset val="134"/>
      </rPr>
      <t>134℃</t>
    </r>
    <r>
      <rPr>
        <sz val="11"/>
        <color theme="1"/>
        <rFont val="宋体"/>
        <charset val="134"/>
      </rPr>
      <t>），环氧乙烷灭菌过程对灭菌标识无影响。</t>
    </r>
    <r>
      <rPr>
        <sz val="11"/>
        <color theme="1"/>
        <rFont val="Times New Roman"/>
        <charset val="134"/>
      </rPr>
      <t xml:space="preserve">
6.</t>
    </r>
    <r>
      <rPr>
        <sz val="11"/>
        <color theme="1"/>
        <rFont val="宋体"/>
        <charset val="134"/>
      </rPr>
      <t>透气性包装材料的微生物屏障试验，湿性条件下，干性条件下的微生物屏障实验验证结果合格。</t>
    </r>
    <r>
      <rPr>
        <sz val="11"/>
        <color theme="1"/>
        <rFont val="Times New Roman"/>
        <charset val="134"/>
      </rPr>
      <t xml:space="preserve">
7.</t>
    </r>
    <r>
      <rPr>
        <sz val="11"/>
        <color theme="1"/>
        <rFont val="宋体"/>
        <charset val="134"/>
      </rPr>
      <t>不透气性包装材料的渗透试验，吸收纸上不沾染颜料。</t>
    </r>
    <r>
      <rPr>
        <sz val="11"/>
        <color theme="1"/>
        <rFont val="Times New Roman"/>
        <charset val="134"/>
      </rPr>
      <t xml:space="preserve">
8.</t>
    </r>
    <r>
      <rPr>
        <sz val="11"/>
        <color theme="1"/>
        <rFont val="宋体"/>
        <charset val="134"/>
      </rPr>
      <t>根据</t>
    </r>
    <r>
      <rPr>
        <sz val="11"/>
        <color theme="1"/>
        <rFont val="Times New Roman"/>
        <charset val="134"/>
      </rPr>
      <t>GB/T16886.7</t>
    </r>
    <r>
      <rPr>
        <sz val="11"/>
        <color theme="1"/>
        <rFont val="宋体"/>
        <charset val="134"/>
      </rPr>
      <t>方法，环氧乙烷灭菌因子残留量平均值应＜</t>
    </r>
    <r>
      <rPr>
        <sz val="11"/>
        <color theme="1"/>
        <rFont val="Times New Roman"/>
        <charset val="134"/>
      </rPr>
      <t>0.4ug/g</t>
    </r>
    <r>
      <rPr>
        <sz val="11"/>
        <color theme="1"/>
        <rFont val="宋体"/>
        <charset val="134"/>
      </rPr>
      <t>。</t>
    </r>
    <r>
      <rPr>
        <sz val="11"/>
        <color theme="1"/>
        <rFont val="Times New Roman"/>
        <charset val="134"/>
      </rPr>
      <t xml:space="preserve">
9.</t>
    </r>
    <r>
      <rPr>
        <sz val="11"/>
        <color theme="1"/>
        <rFont val="宋体"/>
        <charset val="134"/>
      </rPr>
      <t>包装材料的有效期应不低于</t>
    </r>
    <r>
      <rPr>
        <sz val="11"/>
        <color theme="1"/>
        <rFont val="Times New Roman"/>
        <charset val="134"/>
      </rPr>
      <t>32</t>
    </r>
    <r>
      <rPr>
        <sz val="11"/>
        <color theme="1"/>
        <rFont val="宋体"/>
        <charset val="134"/>
      </rPr>
      <t>个月。</t>
    </r>
    <r>
      <rPr>
        <sz val="11"/>
        <color theme="1"/>
        <rFont val="Times New Roman"/>
        <charset val="134"/>
      </rPr>
      <t xml:space="preserve">
</t>
    </r>
    <r>
      <rPr>
        <sz val="11"/>
        <color theme="1"/>
        <rFont val="宋体"/>
        <charset val="134"/>
      </rPr>
      <t>二、根据</t>
    </r>
    <r>
      <rPr>
        <sz val="11"/>
        <color theme="1"/>
        <rFont val="Times New Roman"/>
        <charset val="134"/>
      </rPr>
      <t>GB/T 19633</t>
    </r>
    <r>
      <rPr>
        <sz val="11"/>
        <color theme="1"/>
        <rFont val="宋体"/>
        <charset val="134"/>
      </rPr>
      <t>，应满足以下要求，并提供第三方检测报告：</t>
    </r>
    <r>
      <rPr>
        <sz val="11"/>
        <color theme="1"/>
        <rFont val="Times New Roman"/>
        <charset val="134"/>
      </rPr>
      <t xml:space="preserve">
1.</t>
    </r>
    <r>
      <rPr>
        <sz val="11"/>
        <color theme="1"/>
        <rFont val="宋体"/>
        <charset val="134"/>
      </rPr>
      <t>包装材料应无皮肤刺激、致敏，应无潜在细胞毒性；</t>
    </r>
    <r>
      <rPr>
        <sz val="11"/>
        <color theme="1"/>
        <rFont val="Times New Roman"/>
        <charset val="134"/>
      </rPr>
      <t xml:space="preserve">
2.</t>
    </r>
    <r>
      <rPr>
        <sz val="11"/>
        <color theme="1"/>
        <rFont val="宋体"/>
        <charset val="134"/>
      </rPr>
      <t>透气材料的物理和化学特性应符合</t>
    </r>
    <r>
      <rPr>
        <sz val="11"/>
        <color theme="1"/>
        <rFont val="Times New Roman"/>
        <charset val="134"/>
      </rPr>
      <t>YY/T0698.3</t>
    </r>
    <r>
      <rPr>
        <sz val="11"/>
        <color theme="1"/>
        <rFont val="宋体"/>
        <charset val="134"/>
      </rPr>
      <t>的要求；</t>
    </r>
    <r>
      <rPr>
        <sz val="11"/>
        <color theme="1"/>
        <rFont val="Times New Roman"/>
        <charset val="134"/>
      </rPr>
      <t xml:space="preserve">
3.</t>
    </r>
    <r>
      <rPr>
        <sz val="11"/>
        <color theme="1"/>
        <rFont val="宋体"/>
        <charset val="134"/>
      </rPr>
      <t>在包装材料有效期内的不透气材料性能，包装材料结构与设计，指示物面积，灭菌前后的密封强度，标志要求应符合</t>
    </r>
    <r>
      <rPr>
        <sz val="11"/>
        <color theme="1"/>
        <rFont val="Times New Roman"/>
        <charset val="134"/>
      </rPr>
      <t>YY/T0698.5</t>
    </r>
    <r>
      <rPr>
        <sz val="11"/>
        <color theme="1"/>
        <rFont val="宋体"/>
        <charset val="134"/>
      </rPr>
      <t>的要求。</t>
    </r>
  </si>
  <si>
    <t>过氧化氢等离子体灭菌指示包装袋</t>
  </si>
  <si>
    <r>
      <rPr>
        <sz val="11"/>
        <rFont val="Times New Roman"/>
        <charset val="134"/>
      </rPr>
      <t>150mm*100m/</t>
    </r>
    <r>
      <rPr>
        <sz val="11"/>
        <rFont val="宋体"/>
        <charset val="134"/>
      </rPr>
      <t>卷</t>
    </r>
  </si>
  <si>
    <r>
      <rPr>
        <sz val="11"/>
        <rFont val="宋体"/>
        <charset val="134"/>
      </rPr>
      <t>卷</t>
    </r>
  </si>
  <si>
    <r>
      <rPr>
        <sz val="11"/>
        <rFont val="Times New Roman"/>
        <charset val="134"/>
      </rPr>
      <t>1.</t>
    </r>
    <r>
      <rPr>
        <sz val="11"/>
        <rFont val="宋体"/>
        <charset val="134"/>
      </rPr>
      <t>产品检验标准应符合《消毒技术规范》、</t>
    </r>
    <r>
      <rPr>
        <sz val="11"/>
        <rFont val="Times New Roman"/>
        <charset val="134"/>
      </rPr>
      <t>GB18282</t>
    </r>
    <r>
      <rPr>
        <sz val="11"/>
        <rFont val="宋体"/>
        <charset val="134"/>
      </rPr>
      <t>及</t>
    </r>
    <r>
      <rPr>
        <sz val="11"/>
        <rFont val="Times New Roman"/>
        <charset val="134"/>
      </rPr>
      <t>GB/T32309</t>
    </r>
    <r>
      <rPr>
        <sz val="11"/>
        <rFont val="宋体"/>
        <charset val="134"/>
      </rPr>
      <t>的检验要求；要求产品检验报告中含有灭菌因子穿透性能鉴定；含有等同于灭菌后，无菌有效期持续</t>
    </r>
    <r>
      <rPr>
        <sz val="11"/>
        <rFont val="Times New Roman"/>
        <charset val="134"/>
      </rPr>
      <t>180</t>
    </r>
    <r>
      <rPr>
        <sz val="11"/>
        <rFont val="宋体"/>
        <charset val="134"/>
      </rPr>
      <t>天的检测；含有透气性微生物屏障试验；含有灭菌因子残留量的测定；须提供第三方检验机构出具的满足要求的检测报告。</t>
    </r>
    <r>
      <rPr>
        <sz val="11"/>
        <rFont val="Times New Roman"/>
        <charset val="134"/>
      </rPr>
      <t xml:space="preserve">
2.</t>
    </r>
    <r>
      <rPr>
        <sz val="11"/>
        <rFont val="宋体"/>
        <charset val="134"/>
      </rPr>
      <t>要求产品使用纸，平均克重不低于</t>
    </r>
    <r>
      <rPr>
        <sz val="11"/>
        <rFont val="Times New Roman"/>
        <charset val="134"/>
      </rPr>
      <t>55(±5%)g/</t>
    </r>
    <r>
      <rPr>
        <sz val="11"/>
        <rFont val="宋体"/>
        <charset val="134"/>
      </rPr>
      <t>㎡，柔韧性强、耐穿刺、透气性好。</t>
    </r>
  </si>
  <si>
    <t>过氧化氢等离子体灭菌器过氧化氢卡匣</t>
  </si>
  <si>
    <r>
      <rPr>
        <sz val="11"/>
        <rFont val="宋体"/>
        <charset val="134"/>
      </rPr>
      <t>套</t>
    </r>
  </si>
  <si>
    <r>
      <rPr>
        <sz val="11"/>
        <rFont val="Times New Roman"/>
        <charset val="134"/>
      </rPr>
      <t>1.</t>
    </r>
    <r>
      <rPr>
        <sz val="11"/>
        <rFont val="宋体"/>
        <charset val="134"/>
      </rPr>
      <t>产品有效杀菌因子及其强度应为：过氧化氢</t>
    </r>
    <r>
      <rPr>
        <sz val="11"/>
        <rFont val="Times New Roman"/>
        <charset val="134"/>
      </rPr>
      <t xml:space="preserve"> 56%-60%
2.</t>
    </r>
    <r>
      <rPr>
        <sz val="11"/>
        <rFont val="宋体"/>
        <charset val="134"/>
      </rPr>
      <t>产品</t>
    </r>
    <r>
      <rPr>
        <sz val="11"/>
        <rFont val="Times New Roman"/>
        <charset val="134"/>
      </rPr>
      <t>pH</t>
    </r>
    <r>
      <rPr>
        <sz val="11"/>
        <rFont val="宋体"/>
        <charset val="134"/>
      </rPr>
      <t>值应为</t>
    </r>
    <r>
      <rPr>
        <sz val="11"/>
        <rFont val="Times New Roman"/>
        <charset val="134"/>
      </rPr>
      <t>0.5-3.0
3.</t>
    </r>
    <r>
      <rPr>
        <sz val="11"/>
        <rFont val="宋体"/>
        <charset val="134"/>
      </rPr>
      <t>产品在</t>
    </r>
    <r>
      <rPr>
        <sz val="11"/>
        <rFont val="Times New Roman"/>
        <charset val="134"/>
      </rPr>
      <t>54℃14</t>
    </r>
    <r>
      <rPr>
        <sz val="11"/>
        <rFont val="宋体"/>
        <charset val="134"/>
      </rPr>
      <t>天测试情况下浓度下降率应</t>
    </r>
    <r>
      <rPr>
        <sz val="11"/>
        <rFont val="Times New Roman"/>
        <charset val="134"/>
      </rPr>
      <t>≤2%
4.</t>
    </r>
    <r>
      <rPr>
        <sz val="11"/>
        <rFont val="宋体"/>
        <charset val="134"/>
      </rPr>
      <t>产品有效期应</t>
    </r>
    <r>
      <rPr>
        <sz val="11"/>
        <rFont val="Times New Roman"/>
        <charset val="134"/>
      </rPr>
      <t>≥12</t>
    </r>
    <r>
      <rPr>
        <sz val="11"/>
        <rFont val="宋体"/>
        <charset val="134"/>
      </rPr>
      <t>个月</t>
    </r>
    <r>
      <rPr>
        <sz val="11"/>
        <rFont val="Times New Roman"/>
        <charset val="134"/>
      </rPr>
      <t xml:space="preserve">
5.</t>
    </r>
    <r>
      <rPr>
        <sz val="11"/>
        <rFont val="宋体"/>
        <charset val="134"/>
      </rPr>
      <t>产品应为卡匣式设计，胶囊数量</t>
    </r>
    <r>
      <rPr>
        <sz val="11"/>
        <rFont val="Times New Roman"/>
        <charset val="134"/>
      </rPr>
      <t>≥12
6.</t>
    </r>
    <r>
      <rPr>
        <sz val="11"/>
        <rFont val="宋体"/>
        <charset val="134"/>
      </rPr>
      <t>产品内部单个胶囊净含量应为</t>
    </r>
    <r>
      <rPr>
        <sz val="11"/>
        <rFont val="Times New Roman"/>
        <charset val="134"/>
      </rPr>
      <t>5.0ml
7.</t>
    </r>
    <r>
      <rPr>
        <sz val="11"/>
        <rFont val="宋体"/>
        <charset val="134"/>
      </rPr>
      <t>产品应有导入方向标识</t>
    </r>
    <r>
      <rPr>
        <sz val="11"/>
        <rFont val="Times New Roman"/>
        <charset val="134"/>
      </rPr>
      <t xml:space="preserve">
8.</t>
    </r>
    <r>
      <rPr>
        <sz val="11"/>
        <rFont val="宋体"/>
        <charset val="134"/>
      </rPr>
      <t>产品应标配</t>
    </r>
    <r>
      <rPr>
        <sz val="11"/>
        <rFont val="Times New Roman"/>
        <charset val="134"/>
      </rPr>
      <t>RFID</t>
    </r>
    <r>
      <rPr>
        <sz val="11"/>
        <rFont val="宋体"/>
        <charset val="134"/>
      </rPr>
      <t>电子智能识别系统</t>
    </r>
    <r>
      <rPr>
        <sz val="11"/>
        <rFont val="Times New Roman"/>
        <charset val="134"/>
      </rPr>
      <t xml:space="preserve">
9.</t>
    </r>
    <r>
      <rPr>
        <sz val="11"/>
        <rFont val="宋体"/>
        <charset val="134"/>
      </rPr>
      <t>在卫生部门进行备案，具有产品卫生安全评价报告</t>
    </r>
  </si>
  <si>
    <t>过氧化氢低温等离子体灭菌过程指示标签</t>
  </si>
  <si>
    <r>
      <rPr>
        <sz val="11"/>
        <color theme="1"/>
        <rFont val="Times New Roman"/>
        <charset val="134"/>
      </rPr>
      <t>900</t>
    </r>
    <r>
      <rPr>
        <sz val="11"/>
        <color theme="1"/>
        <rFont val="宋体"/>
        <charset val="134"/>
      </rPr>
      <t>片</t>
    </r>
    <r>
      <rPr>
        <sz val="11"/>
        <color theme="1"/>
        <rFont val="Times New Roman"/>
        <charset val="134"/>
      </rPr>
      <t>/</t>
    </r>
    <r>
      <rPr>
        <sz val="11"/>
        <color theme="1"/>
        <rFont val="宋体"/>
        <charset val="134"/>
      </rPr>
      <t>袋</t>
    </r>
  </si>
  <si>
    <r>
      <rPr>
        <sz val="11"/>
        <color theme="1"/>
        <rFont val="宋体"/>
        <charset val="134"/>
      </rPr>
      <t>片</t>
    </r>
  </si>
  <si>
    <r>
      <rPr>
        <sz val="11"/>
        <color theme="1"/>
        <rFont val="Times New Roman"/>
        <charset val="134"/>
      </rPr>
      <t>1.</t>
    </r>
    <r>
      <rPr>
        <sz val="11"/>
        <color theme="1"/>
        <rFont val="宋体"/>
        <charset val="134"/>
      </rPr>
      <t>符合</t>
    </r>
    <r>
      <rPr>
        <sz val="11"/>
        <color theme="1"/>
        <rFont val="Times New Roman"/>
        <charset val="134"/>
      </rPr>
      <t>GB18282.1</t>
    </r>
    <r>
      <rPr>
        <sz val="11"/>
        <color theme="1"/>
        <rFont val="宋体"/>
        <charset val="134"/>
      </rPr>
      <t>的一类指示物；</t>
    </r>
    <r>
      <rPr>
        <sz val="11"/>
        <color theme="1"/>
        <rFont val="Times New Roman"/>
        <charset val="134"/>
      </rPr>
      <t xml:space="preserve">
2.</t>
    </r>
    <r>
      <rPr>
        <sz val="11"/>
        <color theme="1"/>
        <rFont val="宋体"/>
        <charset val="134"/>
      </rPr>
      <t>采用合成纸，不吸附过氧化氢；</t>
    </r>
    <r>
      <rPr>
        <sz val="11"/>
        <color theme="1"/>
        <rFont val="Times New Roman"/>
        <charset val="134"/>
      </rPr>
      <t xml:space="preserve">
3.</t>
    </r>
    <r>
      <rPr>
        <sz val="11"/>
        <color theme="1"/>
        <rFont val="宋体"/>
        <charset val="134"/>
      </rPr>
      <t>颜色由蓝色变为红色；</t>
    </r>
    <r>
      <rPr>
        <sz val="11"/>
        <color theme="1"/>
        <rFont val="Times New Roman"/>
        <charset val="134"/>
      </rPr>
      <t xml:space="preserve">
4.</t>
    </r>
    <r>
      <rPr>
        <sz val="11"/>
        <color theme="1"/>
        <rFont val="宋体"/>
        <charset val="134"/>
      </rPr>
      <t>六项基本信息；</t>
    </r>
    <r>
      <rPr>
        <sz val="11"/>
        <color theme="1"/>
        <rFont val="Times New Roman"/>
        <charset val="134"/>
      </rPr>
      <t xml:space="preserve">
5.</t>
    </r>
    <r>
      <rPr>
        <sz val="11"/>
        <color theme="1"/>
        <rFont val="宋体"/>
        <charset val="134"/>
      </rPr>
      <t>有效期不少于</t>
    </r>
    <r>
      <rPr>
        <sz val="11"/>
        <color theme="1"/>
        <rFont val="Times New Roman"/>
        <charset val="134"/>
      </rPr>
      <t>18</t>
    </r>
    <r>
      <rPr>
        <sz val="11"/>
        <color theme="1"/>
        <rFont val="宋体"/>
        <charset val="134"/>
      </rPr>
      <t>个月；</t>
    </r>
    <r>
      <rPr>
        <sz val="11"/>
        <color theme="1"/>
        <rFont val="Times New Roman"/>
        <charset val="134"/>
      </rPr>
      <t>6.</t>
    </r>
    <r>
      <rPr>
        <sz val="11"/>
        <color theme="1"/>
        <rFont val="宋体"/>
        <charset val="134"/>
      </rPr>
      <t>不含铅</t>
    </r>
    <r>
      <rPr>
        <sz val="11"/>
        <color theme="1"/>
        <rFont val="Times New Roman"/>
        <charset val="134"/>
      </rPr>
      <t>(Pb)</t>
    </r>
    <r>
      <rPr>
        <sz val="11"/>
        <color theme="1"/>
        <rFont val="宋体"/>
        <charset val="134"/>
      </rPr>
      <t>，镉</t>
    </r>
    <r>
      <rPr>
        <sz val="11"/>
        <color theme="1"/>
        <rFont val="Times New Roman"/>
        <charset val="134"/>
      </rPr>
      <t>(Cd)</t>
    </r>
    <r>
      <rPr>
        <sz val="11"/>
        <color theme="1"/>
        <rFont val="宋体"/>
        <charset val="134"/>
      </rPr>
      <t>，汞</t>
    </r>
    <r>
      <rPr>
        <sz val="11"/>
        <color theme="1"/>
        <rFont val="Times New Roman"/>
        <charset val="134"/>
      </rPr>
      <t>(Hg)</t>
    </r>
    <r>
      <rPr>
        <sz val="11"/>
        <color theme="1"/>
        <rFont val="宋体"/>
        <charset val="134"/>
      </rPr>
      <t>，六价铬</t>
    </r>
    <r>
      <rPr>
        <sz val="11"/>
        <color theme="1"/>
        <rFont val="Times New Roman"/>
        <charset val="134"/>
      </rPr>
      <t>(Cr (VI))</t>
    </r>
    <r>
      <rPr>
        <sz val="11"/>
        <color theme="1"/>
        <rFont val="宋体"/>
        <charset val="134"/>
      </rPr>
      <t>，多溴联苯</t>
    </r>
    <r>
      <rPr>
        <sz val="11"/>
        <color theme="1"/>
        <rFont val="Times New Roman"/>
        <charset val="134"/>
      </rPr>
      <t>(PBBs)</t>
    </r>
    <r>
      <rPr>
        <sz val="11"/>
        <color theme="1"/>
        <rFont val="宋体"/>
        <charset val="134"/>
      </rPr>
      <t>，多溴二苯醚</t>
    </r>
    <r>
      <rPr>
        <sz val="11"/>
        <color theme="1"/>
        <rFont val="Times New Roman"/>
        <charset val="134"/>
      </rPr>
      <t>(PBDEs)</t>
    </r>
    <r>
      <rPr>
        <sz val="11"/>
        <color theme="1"/>
        <rFont val="宋体"/>
        <charset val="134"/>
      </rPr>
      <t>，邻苯二甲酸酯</t>
    </r>
    <r>
      <rPr>
        <sz val="11"/>
        <color theme="1"/>
        <rFont val="Times New Roman"/>
        <charset val="134"/>
      </rPr>
      <t>(DBP, BBP, DEHP, DIBP)</t>
    </r>
    <r>
      <rPr>
        <sz val="11"/>
        <color theme="1"/>
        <rFont val="宋体"/>
        <charset val="134"/>
      </rPr>
      <t>等化学物质。</t>
    </r>
  </si>
  <si>
    <t>探头清洗液</t>
  </si>
  <si>
    <r>
      <rPr>
        <sz val="11"/>
        <color theme="1"/>
        <rFont val="Times New Roman"/>
        <charset val="134"/>
      </rPr>
      <t>50ml/</t>
    </r>
    <r>
      <rPr>
        <sz val="11"/>
        <color theme="1"/>
        <rFont val="宋体"/>
        <charset val="134"/>
      </rPr>
      <t>瓶</t>
    </r>
  </si>
  <si>
    <r>
      <rPr>
        <sz val="11"/>
        <color theme="1"/>
        <rFont val="宋体"/>
        <charset val="134"/>
      </rPr>
      <t>瓶</t>
    </r>
  </si>
  <si>
    <r>
      <rPr>
        <sz val="11"/>
        <color theme="1"/>
        <rFont val="宋体"/>
        <charset val="134"/>
      </rPr>
      <t>探头清洁液用于定期清洁仪器。探头清洁液应为透明液体，不得有沉淀、颗粒或絮状物。</t>
    </r>
  </si>
  <si>
    <t>润滑防锈剂</t>
  </si>
  <si>
    <r>
      <rPr>
        <sz val="11"/>
        <color theme="1"/>
        <rFont val="Times New Roman"/>
        <charset val="134"/>
      </rPr>
      <t xml:space="preserve">1. </t>
    </r>
    <r>
      <rPr>
        <sz val="11"/>
        <color theme="1"/>
        <rFont val="宋体"/>
        <charset val="134"/>
      </rPr>
      <t>产品应为医用水溶性润滑剂；</t>
    </r>
    <r>
      <rPr>
        <sz val="11"/>
        <color theme="1"/>
        <rFont val="Times New Roman"/>
        <charset val="134"/>
      </rPr>
      <t xml:space="preserve">
2. </t>
    </r>
    <r>
      <rPr>
        <sz val="11"/>
        <color theme="1"/>
        <rFont val="宋体"/>
        <charset val="134"/>
      </rPr>
      <t>产品清澈透明、不分层、无悬浮物、无沉淀、无异味、无色；</t>
    </r>
    <r>
      <rPr>
        <sz val="11"/>
        <color theme="1"/>
        <rFont val="Times New Roman"/>
        <charset val="134"/>
      </rPr>
      <t xml:space="preserve">
3. </t>
    </r>
    <r>
      <rPr>
        <sz val="11"/>
        <color theme="1"/>
        <rFont val="宋体"/>
        <charset val="134"/>
      </rPr>
      <t>使用比例：机洗应</t>
    </r>
    <r>
      <rPr>
        <sz val="11"/>
        <color theme="1"/>
        <rFont val="Times New Roman"/>
        <charset val="134"/>
      </rPr>
      <t>≥1</t>
    </r>
    <r>
      <rPr>
        <sz val="11"/>
        <color theme="1"/>
        <rFont val="宋体"/>
        <charset val="134"/>
      </rPr>
      <t>：</t>
    </r>
    <r>
      <rPr>
        <sz val="11"/>
        <color theme="1"/>
        <rFont val="Times New Roman"/>
        <charset val="134"/>
      </rPr>
      <t>300</t>
    </r>
    <r>
      <rPr>
        <sz val="11"/>
        <color theme="1"/>
        <rFont val="宋体"/>
        <charset val="134"/>
      </rPr>
      <t>，手洗应</t>
    </r>
    <r>
      <rPr>
        <sz val="11"/>
        <color theme="1"/>
        <rFont val="Times New Roman"/>
        <charset val="134"/>
      </rPr>
      <t>≥1</t>
    </r>
    <r>
      <rPr>
        <sz val="11"/>
        <color theme="1"/>
        <rFont val="宋体"/>
        <charset val="134"/>
      </rPr>
      <t>：</t>
    </r>
    <r>
      <rPr>
        <sz val="11"/>
        <color theme="1"/>
        <rFont val="Times New Roman"/>
        <charset val="134"/>
      </rPr>
      <t>20</t>
    </r>
    <r>
      <rPr>
        <sz val="11"/>
        <color theme="1"/>
        <rFont val="宋体"/>
        <charset val="134"/>
      </rPr>
      <t>；</t>
    </r>
    <r>
      <rPr>
        <sz val="11"/>
        <color theme="1"/>
        <rFont val="Times New Roman"/>
        <charset val="134"/>
      </rPr>
      <t xml:space="preserve">
4. </t>
    </r>
    <r>
      <rPr>
        <sz val="11"/>
        <color theme="1"/>
        <rFont val="宋体"/>
        <charset val="134"/>
      </rPr>
      <t>有效期至少为</t>
    </r>
    <r>
      <rPr>
        <sz val="11"/>
        <color theme="1"/>
        <rFont val="Times New Roman"/>
        <charset val="134"/>
      </rPr>
      <t>24</t>
    </r>
    <r>
      <rPr>
        <sz val="11"/>
        <color theme="1"/>
        <rFont val="宋体"/>
        <charset val="134"/>
      </rPr>
      <t>个月；</t>
    </r>
    <r>
      <rPr>
        <sz val="11"/>
        <color theme="1"/>
        <rFont val="Times New Roman"/>
        <charset val="134"/>
      </rPr>
      <t xml:space="preserve">
5.</t>
    </r>
    <r>
      <rPr>
        <sz val="11"/>
        <color theme="1"/>
        <rFont val="宋体"/>
        <charset val="134"/>
      </rPr>
      <t>对不锈钢、铜、铝、碳钢等各种器械材质的腐蚀级别均为基本无腐蚀，并提供第三方检测报告。</t>
    </r>
    <r>
      <rPr>
        <sz val="11"/>
        <color theme="1"/>
        <rFont val="Times New Roman"/>
        <charset val="134"/>
      </rPr>
      <t xml:space="preserve">
6. </t>
    </r>
    <r>
      <rPr>
        <sz val="11"/>
        <color theme="1"/>
        <rFont val="宋体"/>
        <charset val="134"/>
      </rPr>
      <t>产品不含荧光增白剂，甲醇含量＜</t>
    </r>
    <r>
      <rPr>
        <sz val="11"/>
        <color theme="1"/>
        <rFont val="Times New Roman"/>
        <charset val="134"/>
      </rPr>
      <t>1mg/g</t>
    </r>
    <r>
      <rPr>
        <sz val="11"/>
        <color theme="1"/>
        <rFont val="宋体"/>
        <charset val="134"/>
      </rPr>
      <t>，甲醛含量＜</t>
    </r>
    <r>
      <rPr>
        <sz val="11"/>
        <color theme="1"/>
        <rFont val="Times New Roman"/>
        <charset val="134"/>
      </rPr>
      <t>0.1mg/g</t>
    </r>
    <r>
      <rPr>
        <sz val="11"/>
        <color theme="1"/>
        <rFont val="宋体"/>
        <charset val="134"/>
      </rPr>
      <t>，砷含量（</t>
    </r>
    <r>
      <rPr>
        <sz val="11"/>
        <color theme="1"/>
        <rFont val="Times New Roman"/>
        <charset val="134"/>
      </rPr>
      <t>1%</t>
    </r>
    <r>
      <rPr>
        <sz val="11"/>
        <color theme="1"/>
        <rFont val="宋体"/>
        <charset val="134"/>
      </rPr>
      <t>溶液中以砷计）＜</t>
    </r>
    <r>
      <rPr>
        <sz val="11"/>
        <color theme="1"/>
        <rFont val="Times New Roman"/>
        <charset val="134"/>
      </rPr>
      <t>0.05mg/kg</t>
    </r>
    <r>
      <rPr>
        <sz val="11"/>
        <color theme="1"/>
        <rFont val="宋体"/>
        <charset val="134"/>
      </rPr>
      <t>，重金属含量（</t>
    </r>
    <r>
      <rPr>
        <sz val="11"/>
        <color theme="1"/>
        <rFont val="Times New Roman"/>
        <charset val="134"/>
      </rPr>
      <t>1%</t>
    </r>
    <r>
      <rPr>
        <sz val="11"/>
        <color theme="1"/>
        <rFont val="宋体"/>
        <charset val="134"/>
      </rPr>
      <t>溶液中以铅计）＜</t>
    </r>
    <r>
      <rPr>
        <sz val="11"/>
        <color theme="1"/>
        <rFont val="Times New Roman"/>
        <charset val="134"/>
      </rPr>
      <t>1mg/kg</t>
    </r>
    <r>
      <rPr>
        <sz val="11"/>
        <color theme="1"/>
        <rFont val="宋体"/>
        <charset val="134"/>
      </rPr>
      <t>；</t>
    </r>
    <r>
      <rPr>
        <sz val="11"/>
        <color theme="1"/>
        <rFont val="Times New Roman"/>
        <charset val="134"/>
      </rPr>
      <t xml:space="preserve">
7. </t>
    </r>
    <r>
      <rPr>
        <sz val="11"/>
        <color theme="1"/>
        <rFont val="宋体"/>
        <charset val="134"/>
      </rPr>
      <t>产品低温试验（</t>
    </r>
    <r>
      <rPr>
        <sz val="11"/>
        <color theme="1"/>
        <rFont val="Times New Roman"/>
        <charset val="134"/>
      </rPr>
      <t>-10℃</t>
    </r>
    <r>
      <rPr>
        <sz val="11"/>
        <color theme="1"/>
        <rFont val="宋体"/>
        <charset val="134"/>
      </rPr>
      <t>）无结晶、无沉淀；高温试验（</t>
    </r>
    <r>
      <rPr>
        <sz val="11"/>
        <color theme="1"/>
        <rFont val="Times New Roman"/>
        <charset val="134"/>
      </rPr>
      <t>40℃</t>
    </r>
    <r>
      <rPr>
        <sz val="11"/>
        <color theme="1"/>
        <rFont val="宋体"/>
        <charset val="134"/>
      </rPr>
      <t>）不分层、不混浊、且不改变气味；</t>
    </r>
    <r>
      <rPr>
        <sz val="11"/>
        <color theme="1"/>
        <rFont val="Times New Roman"/>
        <charset val="134"/>
      </rPr>
      <t xml:space="preserve">
8. </t>
    </r>
    <r>
      <rPr>
        <sz val="11"/>
        <color theme="1"/>
        <rFont val="宋体"/>
        <charset val="134"/>
      </rPr>
      <t>产品表面活性剂降解度应</t>
    </r>
    <r>
      <rPr>
        <sz val="11"/>
        <color theme="1"/>
        <rFont val="Times New Roman"/>
        <charset val="134"/>
      </rPr>
      <t>≥90%</t>
    </r>
    <r>
      <rPr>
        <sz val="11"/>
        <color theme="1"/>
        <rFont val="宋体"/>
        <charset val="134"/>
      </rPr>
      <t>；</t>
    </r>
    <r>
      <rPr>
        <sz val="11"/>
        <color theme="1"/>
        <rFont val="Times New Roman"/>
        <charset val="134"/>
      </rPr>
      <t xml:space="preserve">
9. </t>
    </r>
    <r>
      <rPr>
        <sz val="11"/>
        <color theme="1"/>
        <rFont val="宋体"/>
        <charset val="134"/>
      </rPr>
      <t>产品细菌菌落总数＜</t>
    </r>
    <r>
      <rPr>
        <sz val="11"/>
        <color theme="1"/>
        <rFont val="Times New Roman"/>
        <charset val="134"/>
      </rPr>
      <t>100CFU/mL</t>
    </r>
    <r>
      <rPr>
        <sz val="11"/>
        <color theme="1"/>
        <rFont val="宋体"/>
        <charset val="134"/>
      </rPr>
      <t>；</t>
    </r>
    <r>
      <rPr>
        <sz val="11"/>
        <color theme="1"/>
        <rFont val="Times New Roman"/>
        <charset val="134"/>
      </rPr>
      <t xml:space="preserve">
10. </t>
    </r>
    <r>
      <rPr>
        <sz val="11"/>
        <color theme="1"/>
        <rFont val="宋体"/>
        <charset val="134"/>
      </rPr>
      <t>多次皮肤接触试验属于极轻微型，不会引起迟发型超敏反应，产品对</t>
    </r>
    <r>
      <rPr>
        <sz val="11"/>
        <color theme="1"/>
        <rFont val="Times New Roman"/>
        <charset val="134"/>
      </rPr>
      <t>L-929</t>
    </r>
    <r>
      <rPr>
        <sz val="11"/>
        <color theme="1"/>
        <rFont val="宋体"/>
        <charset val="134"/>
      </rPr>
      <t>细胞无细胞毒性；</t>
    </r>
    <r>
      <rPr>
        <sz val="11"/>
        <color theme="1"/>
        <rFont val="Times New Roman"/>
        <charset val="134"/>
      </rPr>
      <t xml:space="preserve">
11.</t>
    </r>
    <r>
      <rPr>
        <sz val="11"/>
        <color theme="1"/>
        <rFont val="宋体"/>
        <charset val="134"/>
      </rPr>
      <t>参数</t>
    </r>
    <r>
      <rPr>
        <sz val="11"/>
        <color theme="1"/>
        <rFont val="Times New Roman"/>
        <charset val="134"/>
      </rPr>
      <t>5-10</t>
    </r>
    <r>
      <rPr>
        <sz val="11"/>
        <color theme="1"/>
        <rFont val="宋体"/>
        <charset val="134"/>
      </rPr>
      <t>须提供第三方检测报告。</t>
    </r>
  </si>
  <si>
    <r>
      <rPr>
        <sz val="11"/>
        <color theme="1"/>
        <rFont val="Times New Roman"/>
        <charset val="134"/>
      </rPr>
      <t>200mm*100m(S/E)</t>
    </r>
    <r>
      <rPr>
        <sz val="11"/>
        <color theme="1"/>
        <rFont val="宋体"/>
        <charset val="134"/>
      </rPr>
      <t>立体</t>
    </r>
    <r>
      <rPr>
        <sz val="11"/>
        <color theme="1"/>
        <rFont val="Times New Roman"/>
        <charset val="134"/>
      </rPr>
      <t>/</t>
    </r>
    <r>
      <rPr>
        <sz val="11"/>
        <color theme="1"/>
        <rFont val="宋体"/>
        <charset val="134"/>
      </rPr>
      <t>卷</t>
    </r>
  </si>
  <si>
    <r>
      <rPr>
        <sz val="11"/>
        <color theme="1"/>
        <rFont val="宋体"/>
        <charset val="134"/>
      </rPr>
      <t>一、根据</t>
    </r>
    <r>
      <rPr>
        <sz val="11"/>
        <color theme="1"/>
        <rFont val="Times New Roman"/>
        <charset val="134"/>
      </rPr>
      <t>WS628</t>
    </r>
    <r>
      <rPr>
        <sz val="11"/>
        <color theme="1"/>
        <rFont val="宋体"/>
        <charset val="134"/>
      </rPr>
      <t>，应提供卫生安全评价报告，评价内容如下</t>
    </r>
    <r>
      <rPr>
        <sz val="11"/>
        <color theme="1"/>
        <rFont val="Times New Roman"/>
        <charset val="134"/>
      </rPr>
      <t xml:space="preserve">
1.</t>
    </r>
    <r>
      <rPr>
        <sz val="11"/>
        <color theme="1"/>
        <rFont val="宋体"/>
        <charset val="134"/>
      </rPr>
      <t>包装材料的无菌有效期鉴定应为</t>
    </r>
    <r>
      <rPr>
        <sz val="11"/>
        <color theme="1"/>
        <rFont val="Times New Roman"/>
        <charset val="134"/>
      </rPr>
      <t>180</t>
    </r>
    <r>
      <rPr>
        <sz val="11"/>
        <color theme="1"/>
        <rFont val="宋体"/>
        <charset val="134"/>
      </rPr>
      <t>天，（需提供</t>
    </r>
    <r>
      <rPr>
        <sz val="11"/>
        <color theme="1"/>
        <rFont val="Times New Roman"/>
        <charset val="134"/>
      </rPr>
      <t>180</t>
    </r>
    <r>
      <rPr>
        <sz val="11"/>
        <color theme="1"/>
        <rFont val="宋体"/>
        <charset val="134"/>
      </rPr>
      <t>天自然老化证明）。</t>
    </r>
    <r>
      <rPr>
        <sz val="11"/>
        <color theme="1"/>
        <rFont val="Times New Roman"/>
        <charset val="134"/>
      </rPr>
      <t xml:space="preserve">
2.</t>
    </r>
    <r>
      <rPr>
        <sz val="11"/>
        <color theme="1"/>
        <rFont val="宋体"/>
        <charset val="134"/>
      </rPr>
      <t>透气材料和非透气材料的质量测定，其中透气材料部分质量不低于</t>
    </r>
    <r>
      <rPr>
        <sz val="11"/>
        <color theme="1"/>
        <rFont val="Times New Roman"/>
        <charset val="134"/>
      </rPr>
      <t>70g/m2</t>
    </r>
    <r>
      <rPr>
        <sz val="11"/>
        <color theme="1"/>
        <rFont val="宋体"/>
        <charset val="134"/>
      </rPr>
      <t>。</t>
    </r>
    <r>
      <rPr>
        <sz val="11"/>
        <color theme="1"/>
        <rFont val="Times New Roman"/>
        <charset val="134"/>
      </rPr>
      <t xml:space="preserve">
3.</t>
    </r>
    <r>
      <rPr>
        <sz val="11"/>
        <color theme="1"/>
        <rFont val="宋体"/>
        <charset val="134"/>
      </rPr>
      <t>压力蒸汽（</t>
    </r>
    <r>
      <rPr>
        <sz val="11"/>
        <color theme="1"/>
        <rFont val="Times New Roman"/>
        <charset val="134"/>
      </rPr>
      <t>121℃</t>
    </r>
    <r>
      <rPr>
        <sz val="11"/>
        <color theme="1"/>
        <rFont val="宋体"/>
        <charset val="134"/>
      </rPr>
      <t>，</t>
    </r>
    <r>
      <rPr>
        <sz val="11"/>
        <color theme="1"/>
        <rFont val="Times New Roman"/>
        <charset val="134"/>
      </rPr>
      <t>134℃</t>
    </r>
    <r>
      <rPr>
        <sz val="11"/>
        <color theme="1"/>
        <rFont val="宋体"/>
        <charset val="134"/>
      </rPr>
      <t>），环氧乙烷灭菌因子穿透性能应合格。</t>
    </r>
    <r>
      <rPr>
        <sz val="11"/>
        <color theme="1"/>
        <rFont val="Times New Roman"/>
        <charset val="134"/>
      </rPr>
      <t xml:space="preserve">
4.</t>
    </r>
    <r>
      <rPr>
        <sz val="11"/>
        <color theme="1"/>
        <rFont val="宋体"/>
        <charset val="134"/>
      </rPr>
      <t>具有压力蒸汽，环氧乙烷指示物，指示物符合</t>
    </r>
    <r>
      <rPr>
        <sz val="11"/>
        <color theme="1"/>
        <rFont val="Times New Roman"/>
        <charset val="134"/>
      </rPr>
      <t>GB18282</t>
    </r>
    <r>
      <rPr>
        <sz val="11"/>
        <color theme="1"/>
        <rFont val="宋体"/>
        <charset val="134"/>
      </rPr>
      <t>对一类指示物的要求。</t>
    </r>
    <r>
      <rPr>
        <sz val="11"/>
        <color theme="1"/>
        <rFont val="Times New Roman"/>
        <charset val="134"/>
      </rPr>
      <t xml:space="preserve">
5.</t>
    </r>
    <r>
      <rPr>
        <sz val="11"/>
        <color theme="1"/>
        <rFont val="宋体"/>
        <charset val="134"/>
      </rPr>
      <t>压力蒸汽（</t>
    </r>
    <r>
      <rPr>
        <sz val="11"/>
        <color theme="1"/>
        <rFont val="Times New Roman"/>
        <charset val="134"/>
      </rPr>
      <t>121℃</t>
    </r>
    <r>
      <rPr>
        <sz val="11"/>
        <color theme="1"/>
        <rFont val="宋体"/>
        <charset val="134"/>
      </rPr>
      <t>，</t>
    </r>
    <r>
      <rPr>
        <sz val="11"/>
        <color theme="1"/>
        <rFont val="Times New Roman"/>
        <charset val="134"/>
      </rPr>
      <t>134℃</t>
    </r>
    <r>
      <rPr>
        <sz val="11"/>
        <color theme="1"/>
        <rFont val="宋体"/>
        <charset val="134"/>
      </rPr>
      <t>），环氧乙烷灭菌过程对灭菌标识无影响。</t>
    </r>
    <r>
      <rPr>
        <sz val="11"/>
        <color theme="1"/>
        <rFont val="Times New Roman"/>
        <charset val="134"/>
      </rPr>
      <t xml:space="preserve">
6.</t>
    </r>
    <r>
      <rPr>
        <sz val="11"/>
        <color theme="1"/>
        <rFont val="宋体"/>
        <charset val="134"/>
      </rPr>
      <t>透气性包装材料的微生物屏障试验，湿性条件下，干性条件下的微生物屏障实验验证结果合格。</t>
    </r>
    <r>
      <rPr>
        <sz val="11"/>
        <color theme="1"/>
        <rFont val="Times New Roman"/>
        <charset val="134"/>
      </rPr>
      <t xml:space="preserve">
7.</t>
    </r>
    <r>
      <rPr>
        <sz val="11"/>
        <color theme="1"/>
        <rFont val="宋体"/>
        <charset val="134"/>
      </rPr>
      <t>不透气性包装材料的渗透试验，吸收纸上不沾染颜料。</t>
    </r>
    <r>
      <rPr>
        <sz val="11"/>
        <color theme="1"/>
        <rFont val="Times New Roman"/>
        <charset val="134"/>
      </rPr>
      <t xml:space="preserve">
8.</t>
    </r>
    <r>
      <rPr>
        <sz val="11"/>
        <color theme="1"/>
        <rFont val="宋体"/>
        <charset val="134"/>
      </rPr>
      <t>根据</t>
    </r>
    <r>
      <rPr>
        <sz val="11"/>
        <color theme="1"/>
        <rFont val="Times New Roman"/>
        <charset val="134"/>
      </rPr>
      <t>GB/T16886.7</t>
    </r>
    <r>
      <rPr>
        <sz val="11"/>
        <color theme="1"/>
        <rFont val="宋体"/>
        <charset val="134"/>
      </rPr>
      <t>方法，环氧乙烷灭菌因子残留量平均值应＜</t>
    </r>
    <r>
      <rPr>
        <sz val="11"/>
        <color theme="1"/>
        <rFont val="Times New Roman"/>
        <charset val="134"/>
      </rPr>
      <t>0.4ug/g</t>
    </r>
    <r>
      <rPr>
        <sz val="11"/>
        <color theme="1"/>
        <rFont val="宋体"/>
        <charset val="134"/>
      </rPr>
      <t>。</t>
    </r>
    <r>
      <rPr>
        <sz val="11"/>
        <color theme="1"/>
        <rFont val="Times New Roman"/>
        <charset val="134"/>
      </rPr>
      <t xml:space="preserve">
9.</t>
    </r>
    <r>
      <rPr>
        <sz val="11"/>
        <color theme="1"/>
        <rFont val="宋体"/>
        <charset val="134"/>
      </rPr>
      <t>包装材料的有效期应不低于</t>
    </r>
    <r>
      <rPr>
        <sz val="11"/>
        <color theme="1"/>
        <rFont val="Times New Roman"/>
        <charset val="134"/>
      </rPr>
      <t>32</t>
    </r>
    <r>
      <rPr>
        <sz val="11"/>
        <color theme="1"/>
        <rFont val="宋体"/>
        <charset val="134"/>
      </rPr>
      <t>个月。</t>
    </r>
    <r>
      <rPr>
        <sz val="11"/>
        <color theme="1"/>
        <rFont val="Times New Roman"/>
        <charset val="134"/>
      </rPr>
      <t xml:space="preserve">
</t>
    </r>
    <r>
      <rPr>
        <sz val="11"/>
        <color theme="1"/>
        <rFont val="宋体"/>
        <charset val="134"/>
      </rPr>
      <t>二、根据</t>
    </r>
    <r>
      <rPr>
        <sz val="11"/>
        <color theme="1"/>
        <rFont val="Times New Roman"/>
        <charset val="134"/>
      </rPr>
      <t>GB/T 19633</t>
    </r>
    <r>
      <rPr>
        <sz val="11"/>
        <color theme="1"/>
        <rFont val="宋体"/>
        <charset val="134"/>
      </rPr>
      <t>，应满足以下要求，并提供第三方检测报告：</t>
    </r>
    <r>
      <rPr>
        <sz val="11"/>
        <color theme="1"/>
        <rFont val="Times New Roman"/>
        <charset val="134"/>
      </rPr>
      <t xml:space="preserve">
1.</t>
    </r>
    <r>
      <rPr>
        <sz val="11"/>
        <color theme="1"/>
        <rFont val="宋体"/>
        <charset val="134"/>
      </rPr>
      <t>包装材料应无皮肤刺激、致敏，应无潜在细胞毒性；</t>
    </r>
    <r>
      <rPr>
        <sz val="11"/>
        <color theme="1"/>
        <rFont val="Times New Roman"/>
        <charset val="134"/>
      </rPr>
      <t xml:space="preserve">
2.</t>
    </r>
    <r>
      <rPr>
        <sz val="11"/>
        <color theme="1"/>
        <rFont val="宋体"/>
        <charset val="134"/>
      </rPr>
      <t>透气材料的物理和化学特性应符合</t>
    </r>
    <r>
      <rPr>
        <sz val="11"/>
        <color theme="1"/>
        <rFont val="Times New Roman"/>
        <charset val="134"/>
      </rPr>
      <t>YY/T0698.3</t>
    </r>
    <r>
      <rPr>
        <sz val="11"/>
        <color theme="1"/>
        <rFont val="宋体"/>
        <charset val="134"/>
      </rPr>
      <t>的要求；</t>
    </r>
    <r>
      <rPr>
        <sz val="11"/>
        <color theme="1"/>
        <rFont val="Times New Roman"/>
        <charset val="134"/>
      </rPr>
      <t xml:space="preserve">
3.</t>
    </r>
    <r>
      <rPr>
        <sz val="11"/>
        <color theme="1"/>
        <rFont val="宋体"/>
        <charset val="134"/>
      </rPr>
      <t>在包装材料有效期内的不透气材料性能，包装材料结构与设计，指示物面积，灭菌前后的密封强度，标志要求应符合</t>
    </r>
    <r>
      <rPr>
        <sz val="11"/>
        <color theme="1"/>
        <rFont val="Times New Roman"/>
        <charset val="134"/>
      </rPr>
      <t>YY/T0698.5</t>
    </r>
    <r>
      <rPr>
        <sz val="11"/>
        <color theme="1"/>
        <rFont val="宋体"/>
        <charset val="134"/>
      </rPr>
      <t>的要求。</t>
    </r>
  </si>
  <si>
    <r>
      <rPr>
        <sz val="11"/>
        <color theme="1"/>
        <rFont val="宋体"/>
        <charset val="134"/>
      </rPr>
      <t>过氧化氢等离子体灭菌指示包装袋</t>
    </r>
  </si>
  <si>
    <r>
      <rPr>
        <sz val="11"/>
        <color theme="1"/>
        <rFont val="Times New Roman"/>
        <charset val="134"/>
      </rPr>
      <t>100mm*100m/</t>
    </r>
    <r>
      <rPr>
        <sz val="11"/>
        <color theme="1"/>
        <rFont val="宋体"/>
        <charset val="134"/>
      </rPr>
      <t>卷</t>
    </r>
  </si>
  <si>
    <r>
      <rPr>
        <sz val="11"/>
        <color theme="1"/>
        <rFont val="Times New Roman"/>
        <charset val="134"/>
      </rPr>
      <t>1.</t>
    </r>
    <r>
      <rPr>
        <sz val="11"/>
        <color theme="1"/>
        <rFont val="宋体"/>
        <charset val="134"/>
      </rPr>
      <t>产品检验标准应符合《消毒技术规范》、</t>
    </r>
    <r>
      <rPr>
        <sz val="11"/>
        <color theme="1"/>
        <rFont val="Times New Roman"/>
        <charset val="134"/>
      </rPr>
      <t>GB18282</t>
    </r>
    <r>
      <rPr>
        <sz val="11"/>
        <color theme="1"/>
        <rFont val="宋体"/>
        <charset val="134"/>
      </rPr>
      <t>及</t>
    </r>
    <r>
      <rPr>
        <sz val="11"/>
        <color theme="1"/>
        <rFont val="Times New Roman"/>
        <charset val="134"/>
      </rPr>
      <t>GB/T32309</t>
    </r>
    <r>
      <rPr>
        <sz val="11"/>
        <color theme="1"/>
        <rFont val="宋体"/>
        <charset val="134"/>
      </rPr>
      <t>的检验要求；要求产品检验报告中含有灭菌因子穿透性能鉴定；含有等同于灭菌后，无菌有效期持续</t>
    </r>
    <r>
      <rPr>
        <sz val="11"/>
        <color theme="1"/>
        <rFont val="Times New Roman"/>
        <charset val="134"/>
      </rPr>
      <t>180</t>
    </r>
    <r>
      <rPr>
        <sz val="11"/>
        <color theme="1"/>
        <rFont val="宋体"/>
        <charset val="134"/>
      </rPr>
      <t>天的检测；含有透气性微生物屏障试验；含有灭菌因子残留量的测定；须提供第三方检验机构出具的满足要求的检测报告。</t>
    </r>
    <r>
      <rPr>
        <sz val="11"/>
        <color theme="1"/>
        <rFont val="Times New Roman"/>
        <charset val="134"/>
      </rPr>
      <t xml:space="preserve">
2.</t>
    </r>
    <r>
      <rPr>
        <sz val="11"/>
        <color theme="1"/>
        <rFont val="宋体"/>
        <charset val="134"/>
      </rPr>
      <t>产品用纸平均克重不低于</t>
    </r>
    <r>
      <rPr>
        <sz val="11"/>
        <color theme="1"/>
        <rFont val="Times New Roman"/>
        <charset val="134"/>
      </rPr>
      <t>55(±5%)g/</t>
    </r>
    <r>
      <rPr>
        <sz val="11"/>
        <color theme="1"/>
        <rFont val="宋体"/>
        <charset val="134"/>
      </rPr>
      <t>㎡，柔韧性强、耐穿刺、透气性好。</t>
    </r>
  </si>
  <si>
    <t>医用通用酶洗液</t>
  </si>
  <si>
    <r>
      <rPr>
        <sz val="11"/>
        <color theme="1"/>
        <rFont val="Times New Roman"/>
        <charset val="134"/>
      </rPr>
      <t>1.0L/</t>
    </r>
    <r>
      <rPr>
        <sz val="11"/>
        <color theme="1"/>
        <rFont val="宋体"/>
        <charset val="134"/>
      </rPr>
      <t>桶</t>
    </r>
  </si>
  <si>
    <r>
      <rPr>
        <sz val="11"/>
        <color theme="1"/>
        <rFont val="Times New Roman"/>
        <charset val="134"/>
      </rPr>
      <t>1.</t>
    </r>
    <r>
      <rPr>
        <sz val="11"/>
        <color theme="1"/>
        <rFont val="宋体"/>
        <charset val="134"/>
      </rPr>
      <t>成分：表面活性剂与蛋白酶、淀粉酶、纤维素酶、脂肪酶等多种酶配合而成的中性清洗剂，能迅速有效的分解清除血液和体液等有机物。</t>
    </r>
    <r>
      <rPr>
        <sz val="11"/>
        <color theme="1"/>
        <rFont val="Times New Roman"/>
        <charset val="134"/>
      </rPr>
      <t xml:space="preserve">
2.</t>
    </r>
    <r>
      <rPr>
        <sz val="11"/>
        <color theme="1"/>
        <rFont val="宋体"/>
        <charset val="134"/>
      </rPr>
      <t>使用范围：适用于医疗器械的手工清洗及超声清洗机和全自动清洗消毒机的清洗。</t>
    </r>
    <r>
      <rPr>
        <sz val="11"/>
        <color theme="1"/>
        <rFont val="Times New Roman"/>
        <charset val="134"/>
      </rPr>
      <t xml:space="preserve">
3.</t>
    </r>
    <r>
      <rPr>
        <sz val="11"/>
        <color theme="1"/>
        <rFont val="宋体"/>
        <charset val="134"/>
      </rPr>
      <t>使用方法：手工</t>
    </r>
    <r>
      <rPr>
        <sz val="11"/>
        <color theme="1"/>
        <rFont val="Times New Roman"/>
        <charset val="134"/>
      </rPr>
      <t>1</t>
    </r>
    <r>
      <rPr>
        <sz val="11"/>
        <color theme="1"/>
        <rFont val="宋体"/>
        <charset val="134"/>
      </rPr>
      <t>：</t>
    </r>
    <r>
      <rPr>
        <sz val="11"/>
        <color theme="1"/>
        <rFont val="Times New Roman"/>
        <charset val="134"/>
      </rPr>
      <t>50-1</t>
    </r>
    <r>
      <rPr>
        <sz val="11"/>
        <color theme="1"/>
        <rFont val="宋体"/>
        <charset val="134"/>
      </rPr>
      <t>：</t>
    </r>
    <r>
      <rPr>
        <sz val="11"/>
        <color theme="1"/>
        <rFont val="Times New Roman"/>
        <charset val="134"/>
      </rPr>
      <t>200</t>
    </r>
    <r>
      <rPr>
        <sz val="11"/>
        <color theme="1"/>
        <rFont val="宋体"/>
        <charset val="134"/>
      </rPr>
      <t>；超声</t>
    </r>
    <r>
      <rPr>
        <sz val="11"/>
        <color theme="1"/>
        <rFont val="Times New Roman"/>
        <charset val="134"/>
      </rPr>
      <t>/</t>
    </r>
    <r>
      <rPr>
        <sz val="11"/>
        <color theme="1"/>
        <rFont val="宋体"/>
        <charset val="134"/>
      </rPr>
      <t>全自动清洗剂</t>
    </r>
    <r>
      <rPr>
        <sz val="11"/>
        <color theme="1"/>
        <rFont val="Times New Roman"/>
        <charset val="134"/>
      </rPr>
      <t>1</t>
    </r>
    <r>
      <rPr>
        <sz val="11"/>
        <color theme="1"/>
        <rFont val="宋体"/>
        <charset val="134"/>
      </rPr>
      <t>：</t>
    </r>
    <r>
      <rPr>
        <sz val="11"/>
        <color theme="1"/>
        <rFont val="Times New Roman"/>
        <charset val="134"/>
      </rPr>
      <t>200-1</t>
    </r>
    <r>
      <rPr>
        <sz val="11"/>
        <color theme="1"/>
        <rFont val="宋体"/>
        <charset val="134"/>
      </rPr>
      <t>：</t>
    </r>
    <r>
      <rPr>
        <sz val="11"/>
        <color theme="1"/>
        <rFont val="Times New Roman"/>
        <charset val="134"/>
      </rPr>
      <t>600
4.</t>
    </r>
    <r>
      <rPr>
        <sz val="11"/>
        <color theme="1"/>
        <rFont val="宋体"/>
        <charset val="134"/>
      </rPr>
      <t>可去除生物膜（有报告）：标明对生物膜有特效的医用清洗剂，模拟生物膜中的细菌减少值在</t>
    </r>
    <r>
      <rPr>
        <sz val="11"/>
        <color theme="1"/>
        <rFont val="Times New Roman"/>
        <charset val="134"/>
      </rPr>
      <t>90%</t>
    </r>
    <r>
      <rPr>
        <sz val="11"/>
        <color theme="1"/>
        <rFont val="宋体"/>
        <charset val="134"/>
      </rPr>
      <t>以上，</t>
    </r>
    <r>
      <rPr>
        <sz val="11"/>
        <color theme="1"/>
        <rFont val="Times New Roman"/>
        <charset val="134"/>
      </rPr>
      <t>ATP</t>
    </r>
    <r>
      <rPr>
        <sz val="11"/>
        <color theme="1"/>
        <rFont val="宋体"/>
        <charset val="134"/>
      </rPr>
      <t>含量减少值在</t>
    </r>
    <r>
      <rPr>
        <sz val="11"/>
        <color theme="1"/>
        <rFont val="Times New Roman"/>
        <charset val="134"/>
      </rPr>
      <t>90%</t>
    </r>
    <r>
      <rPr>
        <sz val="11"/>
        <color theme="1"/>
        <rFont val="宋体"/>
        <charset val="134"/>
      </rPr>
      <t>以上。</t>
    </r>
    <r>
      <rPr>
        <sz val="11"/>
        <color theme="1"/>
        <rFont val="Times New Roman"/>
        <charset val="134"/>
      </rPr>
      <t xml:space="preserve">
5.</t>
    </r>
    <r>
      <rPr>
        <sz val="11"/>
        <color theme="1"/>
        <rFont val="宋体"/>
        <charset val="134"/>
      </rPr>
      <t>急性经口毒性</t>
    </r>
    <r>
      <rPr>
        <sz val="11"/>
        <color theme="1"/>
        <rFont val="Times New Roman"/>
        <charset val="134"/>
      </rPr>
      <t xml:space="preserve">
6.</t>
    </r>
    <r>
      <rPr>
        <sz val="11"/>
        <color theme="1"/>
        <rFont val="宋体"/>
        <charset val="134"/>
      </rPr>
      <t>一次完整皮肤刺激性试验</t>
    </r>
    <r>
      <rPr>
        <sz val="11"/>
        <color theme="1"/>
        <rFont val="Times New Roman"/>
        <charset val="134"/>
      </rPr>
      <t xml:space="preserve">
7.</t>
    </r>
    <r>
      <rPr>
        <sz val="11"/>
        <color theme="1"/>
        <rFont val="宋体"/>
        <charset val="134"/>
      </rPr>
      <t>皮肤变态反应</t>
    </r>
    <r>
      <rPr>
        <sz val="11"/>
        <color theme="1"/>
        <rFont val="Times New Roman"/>
        <charset val="134"/>
      </rPr>
      <t xml:space="preserve">
8.</t>
    </r>
    <r>
      <rPr>
        <sz val="11"/>
        <color theme="1"/>
        <rFont val="宋体"/>
        <charset val="134"/>
      </rPr>
      <t>血液和细菌混合污染物试验：对细菌的去除应</t>
    </r>
    <r>
      <rPr>
        <sz val="11"/>
        <color theme="1"/>
        <rFont val="Times New Roman"/>
        <charset val="134"/>
      </rPr>
      <t>≥99%</t>
    </r>
    <r>
      <rPr>
        <sz val="11"/>
        <color theme="1"/>
        <rFont val="宋体"/>
        <charset val="134"/>
      </rPr>
      <t>，且</t>
    </r>
    <r>
      <rPr>
        <sz val="11"/>
        <color theme="1"/>
        <rFont val="Times New Roman"/>
        <charset val="134"/>
      </rPr>
      <t>ATP</t>
    </r>
    <r>
      <rPr>
        <sz val="11"/>
        <color theme="1"/>
        <rFont val="宋体"/>
        <charset val="134"/>
      </rPr>
      <t>含量下降率应</t>
    </r>
    <r>
      <rPr>
        <sz val="11"/>
        <color theme="1"/>
        <rFont val="Times New Roman"/>
        <charset val="134"/>
      </rPr>
      <t>≥99%</t>
    </r>
    <r>
      <rPr>
        <sz val="11"/>
        <color theme="1"/>
        <rFont val="宋体"/>
        <charset val="134"/>
      </rPr>
      <t>，人工模拟污染物去除率</t>
    </r>
    <r>
      <rPr>
        <sz val="11"/>
        <color theme="1"/>
        <rFont val="Times New Roman"/>
        <charset val="134"/>
      </rPr>
      <t>≥95%
9.</t>
    </r>
    <r>
      <rPr>
        <sz val="11"/>
        <color theme="1"/>
        <rFont val="宋体"/>
        <charset val="134"/>
      </rPr>
      <t>特效检测内容：</t>
    </r>
    <r>
      <rPr>
        <sz val="11"/>
        <color theme="1"/>
        <rFont val="Times New Roman"/>
        <charset val="134"/>
      </rPr>
      <t xml:space="preserve">
</t>
    </r>
    <r>
      <rPr>
        <sz val="11"/>
        <color theme="1"/>
        <rFont val="宋体"/>
        <charset val="134"/>
      </rPr>
      <t>标明对蛋白有特效的或标明含有蛋白酶的医用清洗剂，对蛋白的去除率应</t>
    </r>
    <r>
      <rPr>
        <sz val="11"/>
        <color theme="1"/>
        <rFont val="Times New Roman"/>
        <charset val="134"/>
      </rPr>
      <t xml:space="preserve">≥90%
</t>
    </r>
    <r>
      <rPr>
        <sz val="11"/>
        <color theme="1"/>
        <rFont val="宋体"/>
        <charset val="134"/>
      </rPr>
      <t>标明对脂肪有特效的或标明含有脂肪酶的医用清洗剂，对脂肪的去除率应</t>
    </r>
    <r>
      <rPr>
        <sz val="11"/>
        <color theme="1"/>
        <rFont val="Times New Roman"/>
        <charset val="134"/>
      </rPr>
      <t xml:space="preserve">≥50%
</t>
    </r>
    <r>
      <rPr>
        <sz val="11"/>
        <color theme="1"/>
        <rFont val="宋体"/>
        <charset val="134"/>
      </rPr>
      <t>标明对淀粉有特效的或标明含有淀粉酶的医用清洗剂，对淀粉的去除率应</t>
    </r>
    <r>
      <rPr>
        <sz val="11"/>
        <color theme="1"/>
        <rFont val="Times New Roman"/>
        <charset val="134"/>
      </rPr>
      <t>≥60%
10.</t>
    </r>
    <r>
      <rPr>
        <sz val="11"/>
        <color theme="1"/>
        <rFont val="宋体"/>
        <charset val="134"/>
      </rPr>
      <t>有效期</t>
    </r>
    <r>
      <rPr>
        <sz val="11"/>
        <color theme="1"/>
        <rFont val="Times New Roman"/>
        <charset val="134"/>
      </rPr>
      <t>≥24</t>
    </r>
    <r>
      <rPr>
        <sz val="11"/>
        <color theme="1"/>
        <rFont val="宋体"/>
        <charset val="134"/>
      </rPr>
      <t>个月。</t>
    </r>
  </si>
  <si>
    <r>
      <rPr>
        <sz val="11"/>
        <color theme="1"/>
        <rFont val="Times New Roman"/>
        <charset val="134"/>
      </rPr>
      <t>200mm*100m/</t>
    </r>
    <r>
      <rPr>
        <sz val="11"/>
        <color theme="1"/>
        <rFont val="宋体"/>
        <charset val="134"/>
      </rPr>
      <t>卷</t>
    </r>
  </si>
  <si>
    <r>
      <rPr>
        <sz val="11"/>
        <rFont val="Times New Roman"/>
        <charset val="134"/>
      </rPr>
      <t>1.</t>
    </r>
    <r>
      <rPr>
        <sz val="11"/>
        <rFont val="宋体"/>
        <charset val="134"/>
      </rPr>
      <t>产品检验标准应符合《消毒技术规范》、</t>
    </r>
    <r>
      <rPr>
        <sz val="11"/>
        <rFont val="Times New Roman"/>
        <charset val="134"/>
      </rPr>
      <t>GB18282</t>
    </r>
    <r>
      <rPr>
        <sz val="11"/>
        <rFont val="宋体"/>
        <charset val="134"/>
      </rPr>
      <t>及</t>
    </r>
    <r>
      <rPr>
        <sz val="11"/>
        <rFont val="Times New Roman"/>
        <charset val="134"/>
      </rPr>
      <t>GB/T32309</t>
    </r>
    <r>
      <rPr>
        <sz val="11"/>
        <rFont val="宋体"/>
        <charset val="134"/>
      </rPr>
      <t>的检验要求；要求产品检验报告中含有灭菌因子穿透性能鉴定；含有等同于灭菌后，无菌有效期持续</t>
    </r>
    <r>
      <rPr>
        <sz val="11"/>
        <rFont val="Times New Roman"/>
        <charset val="134"/>
      </rPr>
      <t>180</t>
    </r>
    <r>
      <rPr>
        <sz val="11"/>
        <rFont val="宋体"/>
        <charset val="134"/>
      </rPr>
      <t>天的检测；含有透气性微生物屏障试验；含有灭菌因子残留量的测定；须提供第三方检验机构出具的满足要求的检测报告。</t>
    </r>
    <r>
      <rPr>
        <sz val="11"/>
        <rFont val="Times New Roman"/>
        <charset val="134"/>
      </rPr>
      <t xml:space="preserve">
2.</t>
    </r>
    <r>
      <rPr>
        <sz val="11"/>
        <rFont val="宋体"/>
        <charset val="134"/>
      </rPr>
      <t>产品用纸平均克重不低于</t>
    </r>
    <r>
      <rPr>
        <sz val="11"/>
        <rFont val="Times New Roman"/>
        <charset val="134"/>
      </rPr>
      <t>55(±5%)g/</t>
    </r>
    <r>
      <rPr>
        <sz val="11"/>
        <rFont val="宋体"/>
        <charset val="134"/>
      </rPr>
      <t>㎡，柔韧性强、耐穿刺、透气性好。</t>
    </r>
  </si>
  <si>
    <r>
      <rPr>
        <sz val="11"/>
        <color theme="1"/>
        <rFont val="Times New Roman"/>
        <charset val="134"/>
      </rPr>
      <t>250mm*100m/</t>
    </r>
    <r>
      <rPr>
        <sz val="11"/>
        <color theme="1"/>
        <rFont val="宋体"/>
        <charset val="134"/>
      </rPr>
      <t>卷</t>
    </r>
  </si>
  <si>
    <t>过氧化氢低温等离子体灭菌化学指示物包内卡</t>
  </si>
  <si>
    <r>
      <rPr>
        <sz val="11"/>
        <color theme="1"/>
        <rFont val="Times New Roman"/>
        <charset val="134"/>
      </rPr>
      <t>200</t>
    </r>
    <r>
      <rPr>
        <sz val="11"/>
        <color theme="1"/>
        <rFont val="宋体"/>
        <charset val="134"/>
      </rPr>
      <t>片</t>
    </r>
    <r>
      <rPr>
        <sz val="11"/>
        <color theme="1"/>
        <rFont val="Times New Roman"/>
        <charset val="134"/>
      </rPr>
      <t>/</t>
    </r>
    <r>
      <rPr>
        <sz val="11"/>
        <color theme="1"/>
        <rFont val="宋体"/>
        <charset val="134"/>
      </rPr>
      <t>盒</t>
    </r>
  </si>
  <si>
    <r>
      <rPr>
        <sz val="11"/>
        <color theme="1"/>
        <rFont val="宋体"/>
        <charset val="134"/>
      </rPr>
      <t>盒</t>
    </r>
  </si>
  <si>
    <r>
      <rPr>
        <sz val="11"/>
        <color theme="1"/>
        <rFont val="Times New Roman"/>
        <charset val="134"/>
      </rPr>
      <t>1.</t>
    </r>
    <r>
      <rPr>
        <sz val="11"/>
        <color theme="1"/>
        <rFont val="宋体"/>
        <charset val="134"/>
      </rPr>
      <t>符合</t>
    </r>
    <r>
      <rPr>
        <sz val="11"/>
        <color theme="1"/>
        <rFont val="Times New Roman"/>
        <charset val="134"/>
      </rPr>
      <t>ISO11140-1</t>
    </r>
    <r>
      <rPr>
        <sz val="11"/>
        <color theme="1"/>
        <rFont val="宋体"/>
        <charset val="134"/>
      </rPr>
      <t>的四类指示物；</t>
    </r>
    <r>
      <rPr>
        <sz val="11"/>
        <color theme="1"/>
        <rFont val="Times New Roman"/>
        <charset val="134"/>
      </rPr>
      <t xml:space="preserve">
2.</t>
    </r>
    <r>
      <rPr>
        <sz val="11"/>
        <color theme="1"/>
        <rFont val="宋体"/>
        <charset val="134"/>
      </rPr>
      <t>可以粘贴；</t>
    </r>
    <r>
      <rPr>
        <sz val="11"/>
        <color theme="1"/>
        <rFont val="Times New Roman"/>
        <charset val="134"/>
      </rPr>
      <t xml:space="preserve">
3.</t>
    </r>
    <r>
      <rPr>
        <sz val="11"/>
        <color theme="1"/>
        <rFont val="宋体"/>
        <charset val="134"/>
      </rPr>
      <t>与生物指示物做对比；</t>
    </r>
    <r>
      <rPr>
        <sz val="11"/>
        <color theme="1"/>
        <rFont val="Times New Roman"/>
        <charset val="134"/>
      </rPr>
      <t xml:space="preserve">
4.</t>
    </r>
    <r>
      <rPr>
        <sz val="11"/>
        <color theme="1"/>
        <rFont val="宋体"/>
        <charset val="134"/>
      </rPr>
      <t>颜色由蓝色变为红色；</t>
    </r>
    <r>
      <rPr>
        <sz val="11"/>
        <color theme="1"/>
        <rFont val="Times New Roman"/>
        <charset val="134"/>
      </rPr>
      <t xml:space="preserve">
5.</t>
    </r>
    <r>
      <rPr>
        <sz val="11"/>
        <color theme="1"/>
        <rFont val="宋体"/>
        <charset val="134"/>
      </rPr>
      <t>有效期不少于</t>
    </r>
    <r>
      <rPr>
        <sz val="11"/>
        <color theme="1"/>
        <rFont val="Times New Roman"/>
        <charset val="134"/>
      </rPr>
      <t>18</t>
    </r>
    <r>
      <rPr>
        <sz val="11"/>
        <color theme="1"/>
        <rFont val="宋体"/>
        <charset val="134"/>
      </rPr>
      <t>个月；</t>
    </r>
    <r>
      <rPr>
        <sz val="11"/>
        <color theme="1"/>
        <rFont val="Times New Roman"/>
        <charset val="134"/>
      </rPr>
      <t xml:space="preserve">
6.</t>
    </r>
    <r>
      <rPr>
        <sz val="11"/>
        <color theme="1"/>
        <rFont val="宋体"/>
        <charset val="134"/>
      </rPr>
      <t>不含铅</t>
    </r>
    <r>
      <rPr>
        <sz val="11"/>
        <color theme="1"/>
        <rFont val="Times New Roman"/>
        <charset val="134"/>
      </rPr>
      <t>(Pb)</t>
    </r>
    <r>
      <rPr>
        <sz val="11"/>
        <color theme="1"/>
        <rFont val="宋体"/>
        <charset val="134"/>
      </rPr>
      <t>，镉</t>
    </r>
    <r>
      <rPr>
        <sz val="11"/>
        <color theme="1"/>
        <rFont val="Times New Roman"/>
        <charset val="134"/>
      </rPr>
      <t>(Cd)</t>
    </r>
    <r>
      <rPr>
        <sz val="11"/>
        <color theme="1"/>
        <rFont val="宋体"/>
        <charset val="134"/>
      </rPr>
      <t>，汞</t>
    </r>
    <r>
      <rPr>
        <sz val="11"/>
        <color theme="1"/>
        <rFont val="Times New Roman"/>
        <charset val="134"/>
      </rPr>
      <t>(Hg)</t>
    </r>
    <r>
      <rPr>
        <sz val="11"/>
        <color theme="1"/>
        <rFont val="宋体"/>
        <charset val="134"/>
      </rPr>
      <t>，六价铬</t>
    </r>
    <r>
      <rPr>
        <sz val="11"/>
        <color theme="1"/>
        <rFont val="Times New Roman"/>
        <charset val="134"/>
      </rPr>
      <t>(Cr (VI))</t>
    </r>
    <r>
      <rPr>
        <sz val="11"/>
        <color theme="1"/>
        <rFont val="宋体"/>
        <charset val="134"/>
      </rPr>
      <t>，多溴联苯</t>
    </r>
    <r>
      <rPr>
        <sz val="11"/>
        <color theme="1"/>
        <rFont val="Times New Roman"/>
        <charset val="134"/>
      </rPr>
      <t>(PBBs)</t>
    </r>
    <r>
      <rPr>
        <sz val="11"/>
        <color theme="1"/>
        <rFont val="宋体"/>
        <charset val="134"/>
      </rPr>
      <t>，多溴二苯醚</t>
    </r>
    <r>
      <rPr>
        <sz val="11"/>
        <color theme="1"/>
        <rFont val="Times New Roman"/>
        <charset val="134"/>
      </rPr>
      <t>(PBDEs)</t>
    </r>
    <r>
      <rPr>
        <sz val="11"/>
        <color theme="1"/>
        <rFont val="宋体"/>
        <charset val="134"/>
      </rPr>
      <t>，邻苯二甲酸酯</t>
    </r>
    <r>
      <rPr>
        <sz val="11"/>
        <color theme="1"/>
        <rFont val="Times New Roman"/>
        <charset val="134"/>
      </rPr>
      <t>(DBP, BBP, DEHP, DIBP)</t>
    </r>
    <r>
      <rPr>
        <sz val="11"/>
        <color theme="1"/>
        <rFont val="宋体"/>
        <charset val="134"/>
      </rPr>
      <t>等化学物质。</t>
    </r>
  </si>
  <si>
    <r>
      <rPr>
        <sz val="11"/>
        <color theme="1"/>
        <rFont val="宋体"/>
        <charset val="134"/>
      </rPr>
      <t>过氧化氢低温等离子体灭菌</t>
    </r>
    <r>
      <rPr>
        <sz val="11"/>
        <color theme="1"/>
        <rFont val="Times New Roman"/>
        <charset val="134"/>
      </rPr>
      <t>1</t>
    </r>
    <r>
      <rPr>
        <sz val="11"/>
        <color theme="1"/>
        <rFont val="宋体"/>
        <charset val="134"/>
      </rPr>
      <t>小时极速生物指示剂</t>
    </r>
  </si>
  <si>
    <r>
      <rPr>
        <sz val="11"/>
        <color theme="1"/>
        <rFont val="宋体"/>
        <charset val="134"/>
      </rPr>
      <t>支</t>
    </r>
  </si>
  <si>
    <r>
      <rPr>
        <sz val="11"/>
        <color theme="1"/>
        <rFont val="Times New Roman"/>
        <charset val="134"/>
      </rPr>
      <t>1.</t>
    </r>
    <r>
      <rPr>
        <sz val="11"/>
        <color theme="1"/>
        <rFont val="宋体"/>
        <charset val="134"/>
      </rPr>
      <t>产品适用于过氧化氢低温等离子体灭菌效果生物监测；</t>
    </r>
    <r>
      <rPr>
        <sz val="11"/>
        <color theme="1"/>
        <rFont val="Times New Roman"/>
        <charset val="134"/>
      </rPr>
      <t xml:space="preserve">
2.</t>
    </r>
    <r>
      <rPr>
        <sz val="11"/>
        <color theme="1"/>
        <rFont val="宋体"/>
        <charset val="134"/>
      </rPr>
      <t>产品应符合</t>
    </r>
    <r>
      <rPr>
        <sz val="11"/>
        <color theme="1"/>
        <rFont val="Times New Roman"/>
        <charset val="134"/>
      </rPr>
      <t>GB18281.1</t>
    </r>
    <r>
      <rPr>
        <sz val="11"/>
        <color theme="1"/>
        <rFont val="宋体"/>
        <charset val="134"/>
      </rPr>
      <t>和</t>
    </r>
    <r>
      <rPr>
        <sz val="11"/>
        <color theme="1"/>
        <rFont val="Times New Roman"/>
        <charset val="134"/>
      </rPr>
      <t>GB/T33417</t>
    </r>
    <r>
      <rPr>
        <sz val="11"/>
        <color theme="1"/>
        <rFont val="宋体"/>
        <charset val="134"/>
      </rPr>
      <t>标准中芽孢含量、</t>
    </r>
    <r>
      <rPr>
        <sz val="11"/>
        <color theme="1"/>
        <rFont val="Times New Roman"/>
        <charset val="134"/>
      </rPr>
      <t>D</t>
    </r>
    <r>
      <rPr>
        <sz val="11"/>
        <color theme="1"/>
        <rFont val="宋体"/>
        <charset val="134"/>
      </rPr>
      <t>值以及存活</t>
    </r>
    <r>
      <rPr>
        <sz val="11"/>
        <color theme="1"/>
        <rFont val="Times New Roman"/>
        <charset val="134"/>
      </rPr>
      <t>-</t>
    </r>
    <r>
      <rPr>
        <sz val="11"/>
        <color theme="1"/>
        <rFont val="宋体"/>
        <charset val="134"/>
      </rPr>
      <t>杀灭特性的相关要求；</t>
    </r>
    <r>
      <rPr>
        <sz val="11"/>
        <color theme="1"/>
        <rFont val="Times New Roman"/>
        <charset val="134"/>
      </rPr>
      <t xml:space="preserve">
3.</t>
    </r>
    <r>
      <rPr>
        <sz val="11"/>
        <color theme="1"/>
        <rFont val="宋体"/>
        <charset val="134"/>
      </rPr>
      <t>产品应具有带</t>
    </r>
    <r>
      <rPr>
        <sz val="11"/>
        <color theme="1"/>
        <rFont val="Times New Roman"/>
        <charset val="134"/>
      </rPr>
      <t>CMA</t>
    </r>
    <r>
      <rPr>
        <sz val="11"/>
        <color theme="1"/>
        <rFont val="宋体"/>
        <charset val="134"/>
      </rPr>
      <t>认证的第三方检测报告（检测项目包括生物指示物菌含量，</t>
    </r>
    <r>
      <rPr>
        <sz val="11"/>
        <color theme="1"/>
        <rFont val="Times New Roman"/>
        <charset val="134"/>
      </rPr>
      <t>D</t>
    </r>
    <r>
      <rPr>
        <sz val="11"/>
        <color theme="1"/>
        <rFont val="宋体"/>
        <charset val="134"/>
      </rPr>
      <t>值，存活杀灭时间以及有效期）和卫生安全评价报告；</t>
    </r>
    <r>
      <rPr>
        <sz val="11"/>
        <color theme="1"/>
        <rFont val="Times New Roman"/>
        <charset val="134"/>
      </rPr>
      <t xml:space="preserve">
4.</t>
    </r>
    <r>
      <rPr>
        <sz val="11"/>
        <color theme="1"/>
        <rFont val="宋体"/>
        <charset val="134"/>
      </rPr>
      <t>产品应在灭菌后</t>
    </r>
    <r>
      <rPr>
        <sz val="11"/>
        <color theme="1"/>
        <rFont val="Times New Roman"/>
        <charset val="134"/>
      </rPr>
      <t>1h</t>
    </r>
    <r>
      <rPr>
        <sz val="11"/>
        <color theme="1"/>
        <rFont val="宋体"/>
        <charset val="134"/>
      </rPr>
      <t>内出具生物监测结果，阳性对照最快</t>
    </r>
    <r>
      <rPr>
        <sz val="11"/>
        <color theme="1"/>
        <rFont val="Times New Roman"/>
        <charset val="134"/>
      </rPr>
      <t>15 min</t>
    </r>
    <r>
      <rPr>
        <sz val="11"/>
        <color theme="1"/>
        <rFont val="宋体"/>
        <charset val="134"/>
      </rPr>
      <t>出生物监测结果；</t>
    </r>
    <r>
      <rPr>
        <sz val="11"/>
        <color theme="1"/>
        <rFont val="Times New Roman"/>
        <charset val="134"/>
      </rPr>
      <t xml:space="preserve">
5.</t>
    </r>
    <r>
      <rPr>
        <sz val="11"/>
        <color theme="1"/>
        <rFont val="宋体"/>
        <charset val="134"/>
      </rPr>
      <t>产品在说明书要求的储存环境下，有效期应</t>
    </r>
    <r>
      <rPr>
        <sz val="11"/>
        <color theme="1"/>
        <rFont val="Times New Roman"/>
        <charset val="134"/>
      </rPr>
      <t>≥12</t>
    </r>
    <r>
      <rPr>
        <sz val="11"/>
        <color theme="1"/>
        <rFont val="宋体"/>
        <charset val="134"/>
      </rPr>
      <t>个月；</t>
    </r>
    <r>
      <rPr>
        <sz val="11"/>
        <color theme="1"/>
        <rFont val="Times New Roman"/>
        <charset val="134"/>
      </rPr>
      <t>6.</t>
    </r>
    <r>
      <rPr>
        <sz val="11"/>
        <color theme="1"/>
        <rFont val="宋体"/>
        <charset val="134"/>
      </rPr>
      <t>产品应为自含式；</t>
    </r>
    <r>
      <rPr>
        <sz val="11"/>
        <color theme="1"/>
        <rFont val="Times New Roman"/>
        <charset val="134"/>
      </rPr>
      <t xml:space="preserve">
7.</t>
    </r>
    <r>
      <rPr>
        <sz val="11"/>
        <color theme="1"/>
        <rFont val="宋体"/>
        <charset val="134"/>
      </rPr>
      <t>产品应为密封式铝箔包装，可避免光照等环境因素对指示剂的不良环境影响；</t>
    </r>
    <r>
      <rPr>
        <sz val="11"/>
        <color theme="1"/>
        <rFont val="Times New Roman"/>
        <charset val="134"/>
      </rPr>
      <t xml:space="preserve">
8.</t>
    </r>
    <r>
      <rPr>
        <sz val="11"/>
        <color theme="1"/>
        <rFont val="宋体"/>
        <charset val="134"/>
      </rPr>
      <t>产品指示瓶盖应带有变色标签，并且灭菌前后颜色有明显差异，可显示是否经过灭菌。</t>
    </r>
  </si>
  <si>
    <r>
      <rPr>
        <b/>
        <sz val="14"/>
        <rFont val="宋体"/>
        <charset val="134"/>
      </rPr>
      <t>包头市肿瘤医院非医疗器械卫生材料采购项目</t>
    </r>
    <r>
      <rPr>
        <b/>
        <sz val="14"/>
        <rFont val="Times New Roman"/>
        <charset val="134"/>
      </rPr>
      <t>-3</t>
    </r>
    <r>
      <rPr>
        <b/>
        <sz val="14"/>
        <rFont val="宋体"/>
        <charset val="134"/>
      </rPr>
      <t>包</t>
    </r>
  </si>
  <si>
    <t>一次性使用灭菌橡胶外科手套</t>
  </si>
  <si>
    <r>
      <rPr>
        <sz val="11"/>
        <color theme="1"/>
        <rFont val="宋体"/>
        <charset val="134"/>
      </rPr>
      <t>无粉</t>
    </r>
    <r>
      <rPr>
        <sz val="11"/>
        <color theme="1"/>
        <rFont val="Times New Roman"/>
        <charset val="134"/>
      </rPr>
      <t>7#</t>
    </r>
  </si>
  <si>
    <r>
      <rPr>
        <sz val="11"/>
        <color theme="1"/>
        <rFont val="宋体"/>
        <charset val="134"/>
      </rPr>
      <t>副</t>
    </r>
  </si>
  <si>
    <r>
      <rPr>
        <sz val="11"/>
        <color theme="1"/>
        <rFont val="Times New Roman"/>
        <charset val="134"/>
      </rPr>
      <t>1.</t>
    </r>
    <r>
      <rPr>
        <sz val="11"/>
        <color theme="1"/>
        <rFont val="宋体"/>
        <charset val="134"/>
      </rPr>
      <t>尺寸：手套的宽度根据尺寸大小，允差在</t>
    </r>
    <r>
      <rPr>
        <sz val="11"/>
        <color theme="1"/>
        <rFont val="Times New Roman"/>
        <charset val="134"/>
      </rPr>
      <t>±4~±6mm</t>
    </r>
    <r>
      <rPr>
        <sz val="11"/>
        <color theme="1"/>
        <rFont val="宋体"/>
        <charset val="134"/>
      </rPr>
      <t>之内。</t>
    </r>
    <r>
      <rPr>
        <sz val="11"/>
        <color theme="1"/>
        <rFont val="Times New Roman"/>
        <charset val="134"/>
      </rPr>
      <t xml:space="preserve">
2.</t>
    </r>
    <r>
      <rPr>
        <sz val="11"/>
        <color theme="1"/>
        <rFont val="宋体"/>
        <charset val="134"/>
      </rPr>
      <t>不透水：要求手套在承受</t>
    </r>
    <r>
      <rPr>
        <sz val="11"/>
        <color theme="1"/>
        <rFont val="Times New Roman"/>
        <charset val="134"/>
      </rPr>
      <t>1000mL</t>
    </r>
    <r>
      <rPr>
        <sz val="11"/>
        <color theme="1"/>
        <rFont val="宋体"/>
        <charset val="134"/>
      </rPr>
      <t>水柱压力时，需保持不透水性</t>
    </r>
    <r>
      <rPr>
        <sz val="11"/>
        <color theme="1"/>
        <rFont val="Times New Roman"/>
        <charset val="134"/>
      </rPr>
      <t xml:space="preserve"> </t>
    </r>
    <r>
      <rPr>
        <sz val="11"/>
        <color theme="1"/>
        <rFont val="宋体"/>
        <charset val="134"/>
      </rPr>
      <t>。</t>
    </r>
    <r>
      <rPr>
        <sz val="11"/>
        <color theme="1"/>
        <rFont val="Times New Roman"/>
        <charset val="134"/>
      </rPr>
      <t xml:space="preserve">
3.</t>
    </r>
    <r>
      <rPr>
        <sz val="11"/>
        <color theme="1"/>
        <rFont val="宋体"/>
        <charset val="134"/>
      </rPr>
      <t>拉伸性能扯断力</t>
    </r>
    <r>
      <rPr>
        <sz val="11"/>
        <color theme="1"/>
        <rFont val="Times New Roman"/>
        <charset val="134"/>
      </rPr>
      <t>‌</t>
    </r>
    <r>
      <rPr>
        <sz val="11"/>
        <color theme="1"/>
        <rFont val="宋体"/>
        <charset val="134"/>
      </rPr>
      <t>：老化前性能要求：最低值</t>
    </r>
    <r>
      <rPr>
        <sz val="11"/>
        <color theme="1"/>
        <rFont val="Times New Roman"/>
        <charset val="134"/>
      </rPr>
      <t>≥12.5N</t>
    </r>
    <r>
      <rPr>
        <sz val="11"/>
        <color theme="1"/>
        <rFont val="宋体"/>
        <charset val="134"/>
      </rPr>
      <t>（直型手指）或</t>
    </r>
    <r>
      <rPr>
        <sz val="11"/>
        <color theme="1"/>
        <rFont val="Times New Roman"/>
        <charset val="134"/>
      </rPr>
      <t>≥9.0N</t>
    </r>
    <r>
      <rPr>
        <sz val="11"/>
        <color theme="1"/>
        <rFont val="宋体"/>
        <charset val="134"/>
      </rPr>
      <t>（弯曲手指）</t>
    </r>
    <r>
      <rPr>
        <sz val="11"/>
        <color theme="1"/>
        <rFont val="Times New Roman"/>
        <charset val="134"/>
      </rPr>
      <t xml:space="preserve"> ‌</t>
    </r>
    <r>
      <rPr>
        <sz val="11"/>
        <color theme="1"/>
        <rFont val="宋体"/>
        <charset val="134"/>
      </rPr>
      <t>、扯断伸长率</t>
    </r>
    <r>
      <rPr>
        <sz val="11"/>
        <color theme="1"/>
        <rFont val="Times New Roman"/>
        <charset val="134"/>
      </rPr>
      <t>‌</t>
    </r>
    <r>
      <rPr>
        <sz val="11"/>
        <color theme="1"/>
        <rFont val="宋体"/>
        <charset val="134"/>
      </rPr>
      <t>：最低值</t>
    </r>
    <r>
      <rPr>
        <sz val="11"/>
        <color theme="1"/>
        <rFont val="Times New Roman"/>
        <charset val="134"/>
      </rPr>
      <t>≥700% ‌
4.</t>
    </r>
    <r>
      <rPr>
        <sz val="11"/>
        <color theme="1"/>
        <rFont val="宋体"/>
        <charset val="134"/>
      </rPr>
      <t>老化后性能要求：扯断力</t>
    </r>
    <r>
      <rPr>
        <sz val="11"/>
        <color theme="1"/>
        <rFont val="Times New Roman"/>
        <charset val="134"/>
      </rPr>
      <t>‌</t>
    </r>
    <r>
      <rPr>
        <sz val="11"/>
        <color theme="1"/>
        <rFont val="宋体"/>
        <charset val="134"/>
      </rPr>
      <t>：最低值</t>
    </r>
    <r>
      <rPr>
        <sz val="11"/>
        <color theme="1"/>
        <rFont val="Times New Roman"/>
        <charset val="134"/>
      </rPr>
      <t>≥9.5N</t>
    </r>
    <r>
      <rPr>
        <sz val="11"/>
        <color theme="1"/>
        <rFont val="宋体"/>
        <charset val="134"/>
      </rPr>
      <t>（直型手指）或</t>
    </r>
    <r>
      <rPr>
        <sz val="11"/>
        <color theme="1"/>
        <rFont val="Times New Roman"/>
        <charset val="134"/>
      </rPr>
      <t>≥6.0N</t>
    </r>
    <r>
      <rPr>
        <sz val="11"/>
        <color theme="1"/>
        <rFont val="宋体"/>
        <charset val="134"/>
      </rPr>
      <t>（弯曲手指）</t>
    </r>
    <r>
      <rPr>
        <sz val="11"/>
        <color theme="1"/>
        <rFont val="Times New Roman"/>
        <charset val="134"/>
      </rPr>
      <t xml:space="preserve"> ‌
5.</t>
    </r>
    <r>
      <rPr>
        <sz val="11"/>
        <color theme="1"/>
        <rFont val="宋体"/>
        <charset val="134"/>
      </rPr>
      <t>扯断伸长率</t>
    </r>
    <r>
      <rPr>
        <sz val="11"/>
        <color theme="1"/>
        <rFont val="Times New Roman"/>
        <charset val="134"/>
      </rPr>
      <t>‌</t>
    </r>
    <r>
      <rPr>
        <sz val="11"/>
        <color theme="1"/>
        <rFont val="宋体"/>
        <charset val="134"/>
      </rPr>
      <t>：最低值</t>
    </r>
    <r>
      <rPr>
        <sz val="11"/>
        <color theme="1"/>
        <rFont val="Times New Roman"/>
        <charset val="134"/>
      </rPr>
      <t xml:space="preserve">≥500% </t>
    </r>
    <r>
      <rPr>
        <sz val="11"/>
        <color theme="1"/>
        <rFont val="宋体"/>
        <charset val="134"/>
      </rPr>
      <t>。</t>
    </r>
    <r>
      <rPr>
        <sz val="11"/>
        <color theme="1"/>
        <rFont val="Times New Roman"/>
        <charset val="134"/>
      </rPr>
      <t xml:space="preserve">
6.</t>
    </r>
    <r>
      <rPr>
        <sz val="11"/>
        <color theme="1"/>
        <rFont val="宋体"/>
        <charset val="134"/>
      </rPr>
      <t>无粉手套经环氧乙烷灭菌，环氧乙烷残留量应不大于</t>
    </r>
    <r>
      <rPr>
        <sz val="11"/>
        <color theme="1"/>
        <rFont val="Times New Roman"/>
        <charset val="134"/>
      </rPr>
      <t>11µg/g</t>
    </r>
    <r>
      <rPr>
        <sz val="11"/>
        <color theme="1"/>
        <rFont val="宋体"/>
        <charset val="134"/>
      </rPr>
      <t>。</t>
    </r>
  </si>
  <si>
    <t>医用防护服</t>
  </si>
  <si>
    <r>
      <rPr>
        <sz val="11"/>
        <color theme="1"/>
        <rFont val="宋体"/>
        <charset val="134"/>
      </rPr>
      <t>各型号</t>
    </r>
  </si>
  <si>
    <r>
      <rPr>
        <sz val="11"/>
        <color theme="1"/>
        <rFont val="宋体"/>
        <charset val="134"/>
      </rPr>
      <t>件</t>
    </r>
  </si>
  <si>
    <r>
      <rPr>
        <sz val="11"/>
        <color theme="1"/>
        <rFont val="Times New Roman"/>
        <charset val="134"/>
      </rPr>
      <t>1.</t>
    </r>
    <r>
      <rPr>
        <sz val="11"/>
        <color theme="1"/>
        <rFont val="宋体"/>
        <charset val="134"/>
      </rPr>
      <t>医用防护服符合国家标准为《</t>
    </r>
    <r>
      <rPr>
        <sz val="11"/>
        <color theme="1"/>
        <rFont val="Times New Roman"/>
        <charset val="134"/>
      </rPr>
      <t xml:space="preserve">GB 19082-2023 </t>
    </r>
    <r>
      <rPr>
        <sz val="11"/>
        <color theme="1"/>
        <rFont val="宋体"/>
        <charset val="134"/>
      </rPr>
      <t>医用一次性防护服》</t>
    </r>
    <r>
      <rPr>
        <sz val="11"/>
        <color theme="1"/>
        <rFont val="Times New Roman"/>
        <charset val="134"/>
      </rPr>
      <t>‌
2.</t>
    </r>
    <r>
      <rPr>
        <sz val="11"/>
        <color theme="1"/>
        <rFont val="宋体"/>
        <charset val="134"/>
      </rPr>
      <t>医用一次性防护服采用聚丙烯纺粘非织造布覆</t>
    </r>
    <r>
      <rPr>
        <sz val="11"/>
        <color theme="1"/>
        <rFont val="Times New Roman"/>
        <charset val="134"/>
      </rPr>
      <t>PE</t>
    </r>
    <r>
      <rPr>
        <sz val="11"/>
        <color theme="1"/>
        <rFont val="宋体"/>
        <charset val="134"/>
      </rPr>
      <t>膜或水刺布覆</t>
    </r>
    <r>
      <rPr>
        <sz val="11"/>
        <color theme="1"/>
        <rFont val="Times New Roman"/>
        <charset val="134"/>
      </rPr>
      <t>PE</t>
    </r>
    <r>
      <rPr>
        <sz val="11"/>
        <color theme="1"/>
        <rFont val="宋体"/>
        <charset val="134"/>
      </rPr>
      <t>膜加工而成，由连帽上衣、裤子组成，袖口、脚踝口采用弹性收口，帽子面部收口及腰部采用弹性收口、拉绳收口或搭扣。供临床医务人员在工作时接触到的具有潜在感染性的患者血液、体液、分泌物提供阻隔、防护用。</t>
    </r>
    <r>
      <rPr>
        <sz val="11"/>
        <color theme="1"/>
        <rFont val="Times New Roman"/>
        <charset val="134"/>
      </rPr>
      <t xml:space="preserve">
3.</t>
    </r>
    <r>
      <rPr>
        <sz val="11"/>
        <color theme="1"/>
        <rFont val="宋体"/>
        <charset val="134"/>
      </rPr>
      <t>型号满足</t>
    </r>
    <r>
      <rPr>
        <sz val="11"/>
        <color theme="1"/>
        <rFont val="Times New Roman"/>
        <charset val="134"/>
      </rPr>
      <t>160cm-185cm</t>
    </r>
    <r>
      <rPr>
        <sz val="11"/>
        <color theme="1"/>
        <rFont val="宋体"/>
        <charset val="134"/>
      </rPr>
      <t>各种身高</t>
    </r>
  </si>
  <si>
    <r>
      <rPr>
        <sz val="11"/>
        <color theme="1"/>
        <rFont val="宋体"/>
        <charset val="134"/>
      </rPr>
      <t>一次性使用灭菌橡胶外科手套</t>
    </r>
  </si>
  <si>
    <r>
      <rPr>
        <sz val="11"/>
        <color theme="1"/>
        <rFont val="宋体"/>
        <charset val="134"/>
      </rPr>
      <t>无粉</t>
    </r>
    <r>
      <rPr>
        <sz val="11"/>
        <color theme="1"/>
        <rFont val="Times New Roman"/>
        <charset val="134"/>
      </rPr>
      <t>7.5#</t>
    </r>
  </si>
  <si>
    <t>一次性使用帽</t>
  </si>
  <si>
    <r>
      <rPr>
        <sz val="11"/>
        <color theme="1"/>
        <rFont val="宋体"/>
        <charset val="134"/>
      </rPr>
      <t>顶</t>
    </r>
  </si>
  <si>
    <r>
      <rPr>
        <sz val="11"/>
        <color theme="1"/>
        <rFont val="Times New Roman"/>
        <charset val="134"/>
      </rPr>
      <t>1</t>
    </r>
    <r>
      <rPr>
        <sz val="11"/>
        <color theme="1"/>
        <rFont val="宋体"/>
        <charset val="134"/>
      </rPr>
      <t>、</t>
    </r>
    <r>
      <rPr>
        <sz val="11"/>
        <color theme="1"/>
        <rFont val="Times New Roman"/>
        <charset val="134"/>
      </rPr>
      <t xml:space="preserve"> </t>
    </r>
    <r>
      <rPr>
        <sz val="11"/>
        <color theme="1"/>
        <rFont val="宋体"/>
        <charset val="134"/>
      </rPr>
      <t>产品的外表应洁净平整，色泽均匀一致，无异味。</t>
    </r>
    <r>
      <rPr>
        <sz val="11"/>
        <color theme="1"/>
        <rFont val="Times New Roman"/>
        <charset val="134"/>
      </rPr>
      <t xml:space="preserve">
2</t>
    </r>
    <r>
      <rPr>
        <sz val="11"/>
        <color theme="1"/>
        <rFont val="宋体"/>
        <charset val="134"/>
      </rPr>
      <t>、</t>
    </r>
    <r>
      <rPr>
        <sz val="11"/>
        <color theme="1"/>
        <rFont val="Times New Roman"/>
        <charset val="134"/>
      </rPr>
      <t xml:space="preserve"> </t>
    </r>
    <r>
      <rPr>
        <sz val="11"/>
        <color theme="1"/>
        <rFont val="宋体"/>
        <charset val="134"/>
      </rPr>
      <t>条形帽正常规格长为</t>
    </r>
    <r>
      <rPr>
        <sz val="11"/>
        <color theme="1"/>
        <rFont val="Times New Roman"/>
        <charset val="134"/>
      </rPr>
      <t>45cm±5cm</t>
    </r>
    <r>
      <rPr>
        <sz val="11"/>
        <color theme="1"/>
        <rFont val="宋体"/>
        <charset val="134"/>
      </rPr>
      <t>，加长规格长为</t>
    </r>
    <r>
      <rPr>
        <sz val="11"/>
        <color theme="1"/>
        <rFont val="Times New Roman"/>
        <charset val="134"/>
      </rPr>
      <t>50cm±5cm</t>
    </r>
    <r>
      <rPr>
        <sz val="11"/>
        <color theme="1"/>
        <rFont val="宋体"/>
        <charset val="134"/>
      </rPr>
      <t>。圆帽周长</t>
    </r>
    <r>
      <rPr>
        <sz val="11"/>
        <color theme="1"/>
        <rFont val="Times New Roman"/>
        <charset val="134"/>
      </rPr>
      <t>≥55cm</t>
    </r>
    <r>
      <rPr>
        <sz val="11"/>
        <color theme="1"/>
        <rFont val="宋体"/>
        <charset val="134"/>
      </rPr>
      <t>。手工帽周长</t>
    </r>
    <r>
      <rPr>
        <sz val="11"/>
        <color theme="1"/>
        <rFont val="Times New Roman"/>
        <charset val="134"/>
      </rPr>
      <t>≥55cm</t>
    </r>
    <r>
      <rPr>
        <sz val="11"/>
        <color theme="1"/>
        <rFont val="宋体"/>
        <charset val="134"/>
      </rPr>
      <t>，宽</t>
    </r>
    <r>
      <rPr>
        <sz val="11"/>
        <color theme="1"/>
        <rFont val="Times New Roman"/>
        <charset val="134"/>
      </rPr>
      <t>≥10cm</t>
    </r>
    <r>
      <rPr>
        <sz val="11"/>
        <color theme="1"/>
        <rFont val="宋体"/>
        <charset val="134"/>
      </rPr>
      <t>。</t>
    </r>
    <r>
      <rPr>
        <sz val="11"/>
        <color theme="1"/>
        <rFont val="Times New Roman"/>
        <charset val="134"/>
      </rPr>
      <t xml:space="preserve">
3</t>
    </r>
    <r>
      <rPr>
        <sz val="11"/>
        <color theme="1"/>
        <rFont val="宋体"/>
        <charset val="134"/>
      </rPr>
      <t>、</t>
    </r>
    <r>
      <rPr>
        <sz val="11"/>
        <color theme="1"/>
        <rFont val="Times New Roman"/>
        <charset val="134"/>
      </rPr>
      <t xml:space="preserve"> </t>
    </r>
    <r>
      <rPr>
        <sz val="11"/>
        <color theme="1"/>
        <rFont val="宋体"/>
        <charset val="134"/>
      </rPr>
      <t>机制帽为非织造布热合而成，热合应均匀，牢固、无毛边。手工帽针码均匀平直，无跳线、开线、漏线等缺陷，缝制的针距</t>
    </r>
    <r>
      <rPr>
        <sz val="11"/>
        <color theme="1"/>
        <rFont val="Times New Roman"/>
        <charset val="134"/>
      </rPr>
      <t>40mm</t>
    </r>
    <r>
      <rPr>
        <sz val="11"/>
        <color theme="1"/>
        <rFont val="宋体"/>
        <charset val="134"/>
      </rPr>
      <t>不少于</t>
    </r>
    <r>
      <rPr>
        <sz val="11"/>
        <color theme="1"/>
        <rFont val="Times New Roman"/>
        <charset val="134"/>
      </rPr>
      <t>7</t>
    </r>
    <r>
      <rPr>
        <sz val="11"/>
        <color theme="1"/>
        <rFont val="宋体"/>
        <charset val="134"/>
      </rPr>
      <t>针。</t>
    </r>
    <r>
      <rPr>
        <sz val="11"/>
        <color theme="1"/>
        <rFont val="Times New Roman"/>
        <charset val="134"/>
      </rPr>
      <t xml:space="preserve">
4</t>
    </r>
    <r>
      <rPr>
        <sz val="11"/>
        <color theme="1"/>
        <rFont val="宋体"/>
        <charset val="134"/>
      </rPr>
      <t>、</t>
    </r>
    <r>
      <rPr>
        <sz val="11"/>
        <color theme="1"/>
        <rFont val="Times New Roman"/>
        <charset val="134"/>
      </rPr>
      <t xml:space="preserve"> </t>
    </r>
    <r>
      <rPr>
        <sz val="11"/>
        <color theme="1"/>
        <rFont val="宋体"/>
        <charset val="134"/>
      </rPr>
      <t>非织造布的平方米重量应不少于</t>
    </r>
    <r>
      <rPr>
        <sz val="11"/>
        <color theme="1"/>
        <rFont val="Times New Roman"/>
        <charset val="134"/>
      </rPr>
      <t xml:space="preserve">18g/m2 </t>
    </r>
    <r>
      <rPr>
        <sz val="11"/>
        <color theme="1"/>
        <rFont val="宋体"/>
        <charset val="134"/>
      </rPr>
      <t>。非织造布的断裂强力应符合：纵向</t>
    </r>
    <r>
      <rPr>
        <sz val="11"/>
        <color theme="1"/>
        <rFont val="Times New Roman"/>
        <charset val="134"/>
      </rPr>
      <t>≥17N</t>
    </r>
    <r>
      <rPr>
        <sz val="11"/>
        <color theme="1"/>
        <rFont val="宋体"/>
        <charset val="134"/>
      </rPr>
      <t>，横向</t>
    </r>
    <r>
      <rPr>
        <sz val="11"/>
        <color theme="1"/>
        <rFont val="Times New Roman"/>
        <charset val="134"/>
      </rPr>
      <t>≥4N</t>
    </r>
    <r>
      <rPr>
        <sz val="11"/>
        <color theme="1"/>
        <rFont val="宋体"/>
        <charset val="134"/>
      </rPr>
      <t>。</t>
    </r>
    <r>
      <rPr>
        <sz val="11"/>
        <color theme="1"/>
        <rFont val="Times New Roman"/>
        <charset val="134"/>
      </rPr>
      <t xml:space="preserve">
5</t>
    </r>
    <r>
      <rPr>
        <sz val="11"/>
        <color theme="1"/>
        <rFont val="宋体"/>
        <charset val="134"/>
      </rPr>
      <t>、</t>
    </r>
    <r>
      <rPr>
        <sz val="11"/>
        <color theme="1"/>
        <rFont val="Times New Roman"/>
        <charset val="134"/>
      </rPr>
      <t xml:space="preserve"> </t>
    </r>
    <r>
      <rPr>
        <sz val="11"/>
        <color theme="1"/>
        <rFont val="宋体"/>
        <charset val="134"/>
      </rPr>
      <t>松紧带弹性应良好，伸长比应不小于</t>
    </r>
    <r>
      <rPr>
        <sz val="11"/>
        <color theme="1"/>
        <rFont val="Times New Roman"/>
        <charset val="134"/>
      </rPr>
      <t>1</t>
    </r>
    <r>
      <rPr>
        <sz val="11"/>
        <color theme="1"/>
        <rFont val="宋体"/>
        <charset val="134"/>
      </rPr>
      <t>：</t>
    </r>
    <r>
      <rPr>
        <sz val="11"/>
        <color theme="1"/>
        <rFont val="Times New Roman"/>
        <charset val="134"/>
      </rPr>
      <t xml:space="preserve"> 1. 7</t>
    </r>
    <r>
      <rPr>
        <sz val="11"/>
        <color theme="1"/>
        <rFont val="宋体"/>
        <charset val="134"/>
      </rPr>
      <t>。</t>
    </r>
    <r>
      <rPr>
        <sz val="11"/>
        <color theme="1"/>
        <rFont val="Times New Roman"/>
        <charset val="134"/>
      </rPr>
      <t xml:space="preserve">
6</t>
    </r>
    <r>
      <rPr>
        <sz val="11"/>
        <color theme="1"/>
        <rFont val="宋体"/>
        <charset val="134"/>
      </rPr>
      <t>、</t>
    </r>
    <r>
      <rPr>
        <sz val="11"/>
        <color theme="1"/>
        <rFont val="Times New Roman"/>
        <charset val="134"/>
      </rPr>
      <t xml:space="preserve"> </t>
    </r>
    <r>
      <rPr>
        <sz val="11"/>
        <color theme="1"/>
        <rFont val="宋体"/>
        <charset val="134"/>
      </rPr>
      <t>帽经环氧乙烷灭菌，环氧乙烷残留量应不大于</t>
    </r>
    <r>
      <rPr>
        <sz val="11"/>
        <color theme="1"/>
        <rFont val="Times New Roman"/>
        <charset val="134"/>
      </rPr>
      <t>10ug/g</t>
    </r>
    <r>
      <rPr>
        <sz val="11"/>
        <color theme="1"/>
        <rFont val="宋体"/>
        <charset val="134"/>
      </rPr>
      <t>。</t>
    </r>
  </si>
  <si>
    <r>
      <rPr>
        <sz val="11"/>
        <color theme="1"/>
        <rFont val="宋体"/>
        <charset val="134"/>
      </rPr>
      <t>一次性使用医用橡胶检查手套</t>
    </r>
  </si>
  <si>
    <r>
      <rPr>
        <sz val="11"/>
        <color theme="1"/>
        <rFont val="宋体"/>
        <charset val="134"/>
      </rPr>
      <t>中号</t>
    </r>
  </si>
  <si>
    <r>
      <rPr>
        <sz val="11"/>
        <color theme="1"/>
        <rFont val="Times New Roman"/>
        <charset val="134"/>
      </rPr>
      <t>1.</t>
    </r>
    <r>
      <rPr>
        <sz val="11"/>
        <color theme="1"/>
        <rFont val="宋体"/>
        <charset val="134"/>
      </rPr>
      <t>尺寸：手套的宽度根据尺寸大小，允差在</t>
    </r>
    <r>
      <rPr>
        <sz val="11"/>
        <color theme="1"/>
        <rFont val="Times New Roman"/>
        <charset val="134"/>
      </rPr>
      <t>±4~±6mm</t>
    </r>
    <r>
      <rPr>
        <sz val="11"/>
        <color theme="1"/>
        <rFont val="宋体"/>
        <charset val="134"/>
      </rPr>
      <t>之内。</t>
    </r>
    <r>
      <rPr>
        <sz val="11"/>
        <color theme="1"/>
        <rFont val="Times New Roman"/>
        <charset val="134"/>
      </rPr>
      <t xml:space="preserve"> 
2.</t>
    </r>
    <r>
      <rPr>
        <sz val="11"/>
        <color theme="1"/>
        <rFont val="宋体"/>
        <charset val="134"/>
      </rPr>
      <t>不透水性：手套进行不透水性试验时，其样本量大小和允许不合格（渗漏）手套的数量，应根据检查水平和接收质量限（</t>
    </r>
    <r>
      <rPr>
        <sz val="11"/>
        <color theme="1"/>
        <rFont val="Times New Roman"/>
        <charset val="134"/>
      </rPr>
      <t>AQL</t>
    </r>
    <r>
      <rPr>
        <sz val="11"/>
        <color theme="1"/>
        <rFont val="宋体"/>
        <charset val="134"/>
      </rPr>
      <t>）来确定。</t>
    </r>
    <r>
      <rPr>
        <sz val="11"/>
        <color theme="1"/>
        <rFont val="Times New Roman"/>
        <charset val="134"/>
      </rPr>
      <t xml:space="preserve">  
3.</t>
    </r>
    <r>
      <rPr>
        <sz val="11"/>
        <color theme="1"/>
        <rFont val="宋体"/>
        <charset val="134"/>
      </rPr>
      <t>拉伸性能：老化前和老化后的拉扯力和扯断伸长率应符合要求。</t>
    </r>
    <r>
      <rPr>
        <sz val="11"/>
        <color theme="1"/>
        <rFont val="Times New Roman"/>
        <charset val="134"/>
      </rPr>
      <t xml:space="preserve">
4.</t>
    </r>
    <r>
      <rPr>
        <sz val="11"/>
        <color theme="1"/>
        <rFont val="宋体"/>
        <charset val="134"/>
      </rPr>
      <t>灭菌手套应无菌</t>
    </r>
    <r>
      <rPr>
        <sz val="11"/>
        <color theme="1"/>
        <rFont val="Times New Roman"/>
        <charset val="134"/>
      </rPr>
      <t xml:space="preserve">
5.</t>
    </r>
    <r>
      <rPr>
        <sz val="11"/>
        <color theme="1"/>
        <rFont val="宋体"/>
        <charset val="134"/>
      </rPr>
      <t>无粉手套经环氧乙烷灭菌，环氧乙烷残留量应不大于</t>
    </r>
    <r>
      <rPr>
        <sz val="11"/>
        <color theme="1"/>
        <rFont val="Times New Roman"/>
        <charset val="134"/>
      </rPr>
      <t>11µg/g</t>
    </r>
    <r>
      <rPr>
        <sz val="11"/>
        <color theme="1"/>
        <rFont val="宋体"/>
        <charset val="134"/>
      </rPr>
      <t>。</t>
    </r>
  </si>
  <si>
    <t>8#</t>
  </si>
  <si>
    <t>一次性使用手术衣</t>
  </si>
  <si>
    <r>
      <rPr>
        <sz val="11"/>
        <color theme="1"/>
        <rFont val="Times New Roman"/>
        <charset val="134"/>
      </rPr>
      <t>1.</t>
    </r>
    <r>
      <rPr>
        <sz val="11"/>
        <color theme="1"/>
        <rFont val="宋体"/>
        <charset val="134"/>
      </rPr>
      <t>手术衣应洁净平整，色泽均匀一致，不得有污渍、无破损、无异味。</t>
    </r>
    <r>
      <rPr>
        <sz val="11"/>
        <color theme="1"/>
        <rFont val="Times New Roman"/>
        <charset val="134"/>
      </rPr>
      <t xml:space="preserve">
2.</t>
    </r>
    <r>
      <rPr>
        <sz val="11"/>
        <color theme="1"/>
        <rFont val="宋体"/>
        <charset val="134"/>
      </rPr>
      <t>缝制的手术衣针码应均匀平直，无跳线、开线、漏缝等缺陷，针码每</t>
    </r>
    <r>
      <rPr>
        <sz val="11"/>
        <color theme="1"/>
        <rFont val="Times New Roman"/>
        <charset val="134"/>
      </rPr>
      <t>40mm</t>
    </r>
    <r>
      <rPr>
        <sz val="11"/>
        <color theme="1"/>
        <rFont val="宋体"/>
        <charset val="134"/>
      </rPr>
      <t>不少于</t>
    </r>
    <r>
      <rPr>
        <sz val="11"/>
        <color theme="1"/>
        <rFont val="Times New Roman"/>
        <charset val="134"/>
      </rPr>
      <t>7</t>
    </r>
    <r>
      <rPr>
        <sz val="11"/>
        <color theme="1"/>
        <rFont val="宋体"/>
        <charset val="134"/>
      </rPr>
      <t>针。热压的手术衣应热压牢固，成型整齐，无开缝、焦糊现象。</t>
    </r>
  </si>
  <si>
    <t>一次性使用聚乙烯检查手套</t>
  </si>
  <si>
    <r>
      <rPr>
        <sz val="11"/>
        <color theme="1"/>
        <rFont val="Times New Roman"/>
        <charset val="134"/>
      </rPr>
      <t>1</t>
    </r>
    <r>
      <rPr>
        <sz val="11"/>
        <color theme="1"/>
        <rFont val="宋体"/>
        <charset val="134"/>
      </rPr>
      <t>、手套的规格尺寸允差</t>
    </r>
    <r>
      <rPr>
        <sz val="11"/>
        <color theme="1"/>
        <rFont val="Times New Roman"/>
        <charset val="134"/>
      </rPr>
      <t>±10mm</t>
    </r>
    <r>
      <rPr>
        <sz val="11"/>
        <color theme="1"/>
        <rFont val="宋体"/>
        <charset val="134"/>
      </rPr>
      <t>。</t>
    </r>
    <r>
      <rPr>
        <sz val="11"/>
        <color theme="1"/>
        <rFont val="Times New Roman"/>
        <charset val="134"/>
      </rPr>
      <t xml:space="preserve">
2</t>
    </r>
    <r>
      <rPr>
        <sz val="11"/>
        <color theme="1"/>
        <rFont val="宋体"/>
        <charset val="134"/>
      </rPr>
      <t>、手套应洁净，薄厚均匀，无污渍，周边热压牢固，不得有破洞，两层薄膜之间不得粘连。</t>
    </r>
    <r>
      <rPr>
        <sz val="11"/>
        <color theme="1"/>
        <rFont val="Times New Roman"/>
        <charset val="134"/>
      </rPr>
      <t xml:space="preserve">
3</t>
    </r>
    <r>
      <rPr>
        <sz val="11"/>
        <color theme="1"/>
        <rFont val="宋体"/>
        <charset val="134"/>
      </rPr>
      <t>、手套所用的聚乙烯薄膜的厚度应不少于</t>
    </r>
    <r>
      <rPr>
        <sz val="11"/>
        <color theme="1"/>
        <rFont val="Times New Roman"/>
        <charset val="134"/>
      </rPr>
      <t>0.015mm</t>
    </r>
    <r>
      <rPr>
        <sz val="11"/>
        <color theme="1"/>
        <rFont val="宋体"/>
        <charset val="134"/>
      </rPr>
      <t>。</t>
    </r>
    <r>
      <rPr>
        <sz val="11"/>
        <color theme="1"/>
        <rFont val="Times New Roman"/>
        <charset val="134"/>
      </rPr>
      <t xml:space="preserve">
4</t>
    </r>
    <r>
      <rPr>
        <sz val="11"/>
        <color theme="1"/>
        <rFont val="宋体"/>
        <charset val="134"/>
      </rPr>
      <t>、手套应无漏水现象。</t>
    </r>
    <r>
      <rPr>
        <sz val="11"/>
        <color theme="1"/>
        <rFont val="Times New Roman"/>
        <charset val="134"/>
      </rPr>
      <t xml:space="preserve">
5</t>
    </r>
    <r>
      <rPr>
        <sz val="11"/>
        <color theme="1"/>
        <rFont val="宋体"/>
        <charset val="134"/>
      </rPr>
      <t>、手套应无菌。</t>
    </r>
    <r>
      <rPr>
        <sz val="11"/>
        <color theme="1"/>
        <rFont val="Times New Roman"/>
        <charset val="134"/>
      </rPr>
      <t xml:space="preserve">
6</t>
    </r>
    <r>
      <rPr>
        <sz val="11"/>
        <color theme="1"/>
        <rFont val="宋体"/>
        <charset val="134"/>
      </rPr>
      <t>、手套经环氧乙烷灭菌后，环氧乙烷残留量应不大于</t>
    </r>
    <r>
      <rPr>
        <sz val="11"/>
        <color theme="1"/>
        <rFont val="Times New Roman"/>
        <charset val="134"/>
      </rPr>
      <t>10mg/kg</t>
    </r>
    <r>
      <rPr>
        <sz val="11"/>
        <color theme="1"/>
        <rFont val="宋体"/>
        <charset val="134"/>
      </rPr>
      <t>。</t>
    </r>
  </si>
  <si>
    <r>
      <rPr>
        <sz val="11"/>
        <color theme="1"/>
        <rFont val="宋体"/>
        <charset val="134"/>
      </rPr>
      <t>无粉</t>
    </r>
    <r>
      <rPr>
        <sz val="11"/>
        <color theme="1"/>
        <rFont val="Times New Roman"/>
        <charset val="134"/>
      </rPr>
      <t>6.5#</t>
    </r>
  </si>
  <si>
    <r>
      <rPr>
        <sz val="11"/>
        <color theme="1"/>
        <rFont val="Times New Roman"/>
        <charset val="134"/>
      </rPr>
      <t>1.</t>
    </r>
    <r>
      <rPr>
        <sz val="11"/>
        <color theme="1"/>
        <rFont val="宋体"/>
        <charset val="134"/>
      </rPr>
      <t>尺寸：手套的宽度根据尺寸大小，允差在</t>
    </r>
    <r>
      <rPr>
        <sz val="11"/>
        <color theme="1"/>
        <rFont val="Times New Roman"/>
        <charset val="134"/>
      </rPr>
      <t>±4~±6mm</t>
    </r>
    <r>
      <rPr>
        <sz val="11"/>
        <color theme="1"/>
        <rFont val="宋体"/>
        <charset val="134"/>
      </rPr>
      <t>之内。</t>
    </r>
    <r>
      <rPr>
        <sz val="11"/>
        <color theme="1"/>
        <rFont val="Times New Roman"/>
        <charset val="134"/>
      </rPr>
      <t xml:space="preserve">
2.</t>
    </r>
    <r>
      <rPr>
        <sz val="11"/>
        <color theme="1"/>
        <rFont val="宋体"/>
        <charset val="134"/>
      </rPr>
      <t>不透水：要求手套在承受</t>
    </r>
    <r>
      <rPr>
        <sz val="11"/>
        <color theme="1"/>
        <rFont val="Times New Roman"/>
        <charset val="134"/>
      </rPr>
      <t>1000mL</t>
    </r>
    <r>
      <rPr>
        <sz val="11"/>
        <color theme="1"/>
        <rFont val="宋体"/>
        <charset val="134"/>
      </rPr>
      <t>水柱压力时，需保持不透水性</t>
    </r>
    <r>
      <rPr>
        <sz val="11"/>
        <color theme="1"/>
        <rFont val="Times New Roman"/>
        <charset val="134"/>
      </rPr>
      <t xml:space="preserve"> </t>
    </r>
    <r>
      <rPr>
        <sz val="11"/>
        <color theme="1"/>
        <rFont val="宋体"/>
        <charset val="134"/>
      </rPr>
      <t>。</t>
    </r>
    <r>
      <rPr>
        <sz val="11"/>
        <color theme="1"/>
        <rFont val="Times New Roman"/>
        <charset val="134"/>
      </rPr>
      <t xml:space="preserve">
3.</t>
    </r>
    <r>
      <rPr>
        <sz val="11"/>
        <color theme="1"/>
        <rFont val="宋体"/>
        <charset val="134"/>
      </rPr>
      <t>拉伸性能扯断力</t>
    </r>
    <r>
      <rPr>
        <sz val="11"/>
        <color theme="1"/>
        <rFont val="Times New Roman"/>
        <charset val="134"/>
      </rPr>
      <t>‌</t>
    </r>
    <r>
      <rPr>
        <sz val="11"/>
        <color theme="1"/>
        <rFont val="宋体"/>
        <charset val="134"/>
      </rPr>
      <t>：老化前性能要求：最低值</t>
    </r>
    <r>
      <rPr>
        <sz val="11"/>
        <color theme="1"/>
        <rFont val="Times New Roman"/>
        <charset val="134"/>
      </rPr>
      <t>≥12.5N</t>
    </r>
    <r>
      <rPr>
        <sz val="11"/>
        <color theme="1"/>
        <rFont val="宋体"/>
        <charset val="134"/>
      </rPr>
      <t>（直型手指）或</t>
    </r>
    <r>
      <rPr>
        <sz val="11"/>
        <color theme="1"/>
        <rFont val="Times New Roman"/>
        <charset val="134"/>
      </rPr>
      <t>≥9.0N</t>
    </r>
    <r>
      <rPr>
        <sz val="11"/>
        <color theme="1"/>
        <rFont val="宋体"/>
        <charset val="134"/>
      </rPr>
      <t>（弯曲手指）、扯断伸长率</t>
    </r>
    <r>
      <rPr>
        <sz val="11"/>
        <color theme="1"/>
        <rFont val="Times New Roman"/>
        <charset val="134"/>
      </rPr>
      <t>‌</t>
    </r>
    <r>
      <rPr>
        <sz val="11"/>
        <color theme="1"/>
        <rFont val="宋体"/>
        <charset val="134"/>
      </rPr>
      <t>：最低值</t>
    </r>
    <r>
      <rPr>
        <sz val="11"/>
        <color theme="1"/>
        <rFont val="Times New Roman"/>
        <charset val="134"/>
      </rPr>
      <t>≥700% ‌
4.</t>
    </r>
    <r>
      <rPr>
        <sz val="11"/>
        <color theme="1"/>
        <rFont val="宋体"/>
        <charset val="134"/>
      </rPr>
      <t>老化后性能要求：扯断力</t>
    </r>
    <r>
      <rPr>
        <sz val="11"/>
        <color theme="1"/>
        <rFont val="Times New Roman"/>
        <charset val="134"/>
      </rPr>
      <t>‌</t>
    </r>
    <r>
      <rPr>
        <sz val="11"/>
        <color theme="1"/>
        <rFont val="宋体"/>
        <charset val="134"/>
      </rPr>
      <t>：最低值</t>
    </r>
    <r>
      <rPr>
        <sz val="11"/>
        <color theme="1"/>
        <rFont val="Times New Roman"/>
        <charset val="134"/>
      </rPr>
      <t>≥9.5N</t>
    </r>
    <r>
      <rPr>
        <sz val="11"/>
        <color theme="1"/>
        <rFont val="宋体"/>
        <charset val="134"/>
      </rPr>
      <t>（直型手指）或</t>
    </r>
    <r>
      <rPr>
        <sz val="11"/>
        <color theme="1"/>
        <rFont val="Times New Roman"/>
        <charset val="134"/>
      </rPr>
      <t>≥6.0N</t>
    </r>
    <r>
      <rPr>
        <sz val="11"/>
        <color theme="1"/>
        <rFont val="宋体"/>
        <charset val="134"/>
      </rPr>
      <t>（弯曲手指）</t>
    </r>
    <r>
      <rPr>
        <sz val="11"/>
        <color theme="1"/>
        <rFont val="Times New Roman"/>
        <charset val="134"/>
      </rPr>
      <t xml:space="preserve"> ‌
5.</t>
    </r>
    <r>
      <rPr>
        <sz val="11"/>
        <color theme="1"/>
        <rFont val="宋体"/>
        <charset val="134"/>
      </rPr>
      <t>扯断伸长率</t>
    </r>
    <r>
      <rPr>
        <sz val="11"/>
        <color theme="1"/>
        <rFont val="Times New Roman"/>
        <charset val="134"/>
      </rPr>
      <t>‌</t>
    </r>
    <r>
      <rPr>
        <sz val="11"/>
        <color theme="1"/>
        <rFont val="宋体"/>
        <charset val="134"/>
      </rPr>
      <t>：最低值</t>
    </r>
    <r>
      <rPr>
        <sz val="11"/>
        <color theme="1"/>
        <rFont val="Times New Roman"/>
        <charset val="134"/>
      </rPr>
      <t xml:space="preserve">≥500% </t>
    </r>
    <r>
      <rPr>
        <sz val="11"/>
        <color theme="1"/>
        <rFont val="宋体"/>
        <charset val="134"/>
      </rPr>
      <t>。</t>
    </r>
    <r>
      <rPr>
        <sz val="11"/>
        <color theme="1"/>
        <rFont val="Times New Roman"/>
        <charset val="134"/>
      </rPr>
      <t xml:space="preserve">
6.</t>
    </r>
    <r>
      <rPr>
        <sz val="11"/>
        <color theme="1"/>
        <rFont val="宋体"/>
        <charset val="134"/>
      </rPr>
      <t>无粉手套经环氧乙烷灭菌，环氧乙烷残留量应不大于</t>
    </r>
    <r>
      <rPr>
        <sz val="11"/>
        <color theme="1"/>
        <rFont val="Times New Roman"/>
        <charset val="134"/>
      </rPr>
      <t>11µg/g</t>
    </r>
    <r>
      <rPr>
        <sz val="11"/>
        <color theme="1"/>
        <rFont val="宋体"/>
        <charset val="134"/>
      </rPr>
      <t>。</t>
    </r>
  </si>
  <si>
    <t>医用瓶口贴</t>
  </si>
  <si>
    <r>
      <rPr>
        <sz val="11"/>
        <color theme="1"/>
        <rFont val="宋体"/>
        <charset val="134"/>
      </rPr>
      <t>圆形，直径不少于</t>
    </r>
    <r>
      <rPr>
        <sz val="11"/>
        <color theme="1"/>
        <rFont val="Times New Roman"/>
        <charset val="134"/>
      </rPr>
      <t>15mm</t>
    </r>
  </si>
  <si>
    <r>
      <rPr>
        <sz val="11"/>
        <color theme="1"/>
        <rFont val="宋体"/>
        <charset val="134"/>
      </rPr>
      <t>贴</t>
    </r>
  </si>
  <si>
    <r>
      <rPr>
        <sz val="11"/>
        <color theme="1"/>
        <rFont val="Times New Roman"/>
        <charset val="134"/>
      </rPr>
      <t>1.</t>
    </r>
    <r>
      <rPr>
        <sz val="11"/>
        <color theme="1"/>
        <rFont val="宋体"/>
        <charset val="134"/>
      </rPr>
      <t>瓶口贴应清洁，无渗胶、无安尔碘渗液。</t>
    </r>
    <r>
      <rPr>
        <sz val="11"/>
        <color theme="1"/>
        <rFont val="Times New Roman"/>
        <charset val="134"/>
      </rPr>
      <t xml:space="preserve">
2.</t>
    </r>
    <r>
      <rPr>
        <sz val="11"/>
        <color theme="1"/>
        <rFont val="宋体"/>
        <charset val="134"/>
      </rPr>
      <t>瓶口贴所用的吸水垫为圆形，直径不少于</t>
    </r>
    <r>
      <rPr>
        <sz val="11"/>
        <color theme="1"/>
        <rFont val="Times New Roman"/>
        <charset val="134"/>
      </rPr>
      <t>15mm</t>
    </r>
    <r>
      <rPr>
        <sz val="11"/>
        <color theme="1"/>
        <rFont val="宋体"/>
        <charset val="134"/>
      </rPr>
      <t>，厚度不少于</t>
    </r>
    <r>
      <rPr>
        <sz val="11"/>
        <color theme="1"/>
        <rFont val="Times New Roman"/>
        <charset val="134"/>
      </rPr>
      <t>0.3mm</t>
    </r>
    <r>
      <rPr>
        <sz val="11"/>
        <color theme="1"/>
        <rFont val="宋体"/>
        <charset val="134"/>
      </rPr>
      <t>。</t>
    </r>
    <r>
      <rPr>
        <sz val="11"/>
        <color theme="1"/>
        <rFont val="Times New Roman"/>
        <charset val="134"/>
      </rPr>
      <t xml:space="preserve">
3.</t>
    </r>
    <r>
      <rPr>
        <sz val="11"/>
        <color theme="1"/>
        <rFont val="宋体"/>
        <charset val="134"/>
      </rPr>
      <t>每克瓶口贴吸水垫吸收安尔碘的量应不少于</t>
    </r>
    <r>
      <rPr>
        <sz val="11"/>
        <color theme="1"/>
        <rFont val="Times New Roman"/>
        <charset val="134"/>
      </rPr>
      <t>10g</t>
    </r>
    <r>
      <rPr>
        <sz val="11"/>
        <color theme="1"/>
        <rFont val="宋体"/>
        <charset val="134"/>
      </rPr>
      <t>。</t>
    </r>
    <r>
      <rPr>
        <sz val="11"/>
        <color theme="1"/>
        <rFont val="Times New Roman"/>
        <charset val="134"/>
      </rPr>
      <t xml:space="preserve">
4.</t>
    </r>
    <r>
      <rPr>
        <sz val="11"/>
        <color theme="1"/>
        <rFont val="宋体"/>
        <charset val="134"/>
      </rPr>
      <t>离型纸与胶带应无剥离，脱落现象。</t>
    </r>
    <r>
      <rPr>
        <sz val="11"/>
        <color theme="1"/>
        <rFont val="Times New Roman"/>
        <charset val="134"/>
      </rPr>
      <t xml:space="preserve">
5.</t>
    </r>
    <r>
      <rPr>
        <sz val="11"/>
        <color theme="1"/>
        <rFont val="宋体"/>
        <charset val="134"/>
      </rPr>
      <t>瓶口贴所用的离型纸的规格不低于</t>
    </r>
    <r>
      <rPr>
        <sz val="11"/>
        <color theme="1"/>
        <rFont val="Times New Roman"/>
        <charset val="134"/>
      </rPr>
      <t>40g/</t>
    </r>
    <r>
      <rPr>
        <sz val="11"/>
        <color theme="1"/>
        <rFont val="宋体"/>
        <charset val="134"/>
      </rPr>
      <t>㎡</t>
    </r>
    <r>
      <rPr>
        <sz val="11"/>
        <color theme="1"/>
        <rFont val="Times New Roman"/>
        <charset val="134"/>
      </rPr>
      <t xml:space="preserve">
6.</t>
    </r>
    <r>
      <rPr>
        <sz val="11"/>
        <color theme="1"/>
        <rFont val="宋体"/>
        <charset val="134"/>
      </rPr>
      <t>瓶口贴</t>
    </r>
    <r>
      <rPr>
        <sz val="11"/>
        <color theme="1"/>
        <rFont val="Times New Roman"/>
        <charset val="134"/>
      </rPr>
      <t>PE</t>
    </r>
    <r>
      <rPr>
        <sz val="11"/>
        <color theme="1"/>
        <rFont val="宋体"/>
        <charset val="134"/>
      </rPr>
      <t>胶带的剥离强度应不少于</t>
    </r>
    <r>
      <rPr>
        <sz val="11"/>
        <color theme="1"/>
        <rFont val="Times New Roman"/>
        <charset val="134"/>
      </rPr>
      <t>1.0N</t>
    </r>
    <r>
      <rPr>
        <sz val="11"/>
        <color theme="1"/>
        <rFont val="宋体"/>
        <charset val="134"/>
      </rPr>
      <t>。</t>
    </r>
    <r>
      <rPr>
        <sz val="11"/>
        <color theme="1"/>
        <rFont val="Times New Roman"/>
        <charset val="134"/>
      </rPr>
      <t xml:space="preserve">
7.</t>
    </r>
    <r>
      <rPr>
        <sz val="11"/>
        <color theme="1"/>
        <rFont val="宋体"/>
        <charset val="134"/>
      </rPr>
      <t>瓶口贴相应尺寸应满足备案需求。</t>
    </r>
    <r>
      <rPr>
        <sz val="11"/>
        <color theme="1"/>
        <rFont val="Times New Roman"/>
        <charset val="134"/>
      </rPr>
      <t xml:space="preserve">
8.</t>
    </r>
    <r>
      <rPr>
        <sz val="11"/>
        <color theme="1"/>
        <rFont val="宋体"/>
        <charset val="134"/>
      </rPr>
      <t>瓶口贴经钴</t>
    </r>
    <r>
      <rPr>
        <sz val="11"/>
        <color theme="1"/>
        <rFont val="Times New Roman"/>
        <charset val="134"/>
      </rPr>
      <t>60</t>
    </r>
    <r>
      <rPr>
        <sz val="11"/>
        <color theme="1"/>
        <rFont val="宋体"/>
        <charset val="134"/>
      </rPr>
      <t>照射后应无菌</t>
    </r>
  </si>
  <si>
    <t>一次性使用医用橡胶检查手套</t>
  </si>
  <si>
    <r>
      <rPr>
        <sz val="11"/>
        <color theme="1"/>
        <rFont val="宋体"/>
        <charset val="134"/>
      </rPr>
      <t>小号</t>
    </r>
  </si>
  <si>
    <r>
      <rPr>
        <b/>
        <sz val="14"/>
        <rFont val="宋体"/>
        <charset val="134"/>
      </rPr>
      <t>包头市肿瘤医院非医疗器械卫生材料采购项目</t>
    </r>
    <r>
      <rPr>
        <b/>
        <sz val="14"/>
        <rFont val="Times New Roman"/>
        <charset val="134"/>
      </rPr>
      <t>-4</t>
    </r>
    <r>
      <rPr>
        <b/>
        <sz val="14"/>
        <rFont val="宋体"/>
        <charset val="134"/>
      </rPr>
      <t>包</t>
    </r>
  </si>
  <si>
    <t>压力蒸汽灭菌化学指示标签（打印型）</t>
  </si>
  <si>
    <r>
      <rPr>
        <sz val="11"/>
        <color indexed="8"/>
        <rFont val="Times New Roman"/>
        <charset val="134"/>
      </rPr>
      <t>400</t>
    </r>
    <r>
      <rPr>
        <sz val="11"/>
        <color indexed="8"/>
        <rFont val="宋体"/>
        <charset val="134"/>
      </rPr>
      <t>片</t>
    </r>
    <r>
      <rPr>
        <sz val="11"/>
        <color indexed="8"/>
        <rFont val="Times New Roman"/>
        <charset val="134"/>
      </rPr>
      <t>/</t>
    </r>
    <r>
      <rPr>
        <sz val="11"/>
        <color indexed="8"/>
        <rFont val="宋体"/>
        <charset val="134"/>
      </rPr>
      <t>卷</t>
    </r>
  </si>
  <si>
    <r>
      <rPr>
        <sz val="11"/>
        <color indexed="8"/>
        <rFont val="宋体"/>
        <charset val="134"/>
      </rPr>
      <t>卷</t>
    </r>
  </si>
  <si>
    <r>
      <rPr>
        <sz val="11"/>
        <color rgb="FF000000"/>
        <rFont val="Times New Roman"/>
        <charset val="134"/>
      </rPr>
      <t>1.</t>
    </r>
    <r>
      <rPr>
        <sz val="11"/>
        <color rgb="FF000000"/>
        <rFont val="宋体"/>
        <charset val="134"/>
      </rPr>
      <t>适用于</t>
    </r>
    <r>
      <rPr>
        <sz val="11"/>
        <color rgb="FF000000"/>
        <rFont val="Times New Roman"/>
        <charset val="134"/>
      </rPr>
      <t xml:space="preserve"> 121℃ 20min </t>
    </r>
    <r>
      <rPr>
        <sz val="11"/>
        <color rgb="FF000000"/>
        <rFont val="宋体"/>
        <charset val="134"/>
      </rPr>
      <t>和</t>
    </r>
    <r>
      <rPr>
        <sz val="11"/>
        <color rgb="FF000000"/>
        <rFont val="Times New Roman"/>
        <charset val="134"/>
      </rPr>
      <t xml:space="preserve"> 134℃ 4min </t>
    </r>
    <r>
      <rPr>
        <sz val="11"/>
        <color rgb="FF000000"/>
        <rFont val="宋体"/>
        <charset val="134"/>
      </rPr>
      <t>压力蒸汽灭菌的包外监测和灭菌物品的信息追溯</t>
    </r>
    <r>
      <rPr>
        <sz val="11"/>
        <color rgb="FF000000"/>
        <rFont val="Times New Roman"/>
        <charset val="134"/>
      </rPr>
      <t xml:space="preserve">
2.</t>
    </r>
    <r>
      <rPr>
        <sz val="11"/>
        <color rgb="FF000000"/>
        <rFont val="宋体"/>
        <charset val="134"/>
      </rPr>
      <t>在</t>
    </r>
    <r>
      <rPr>
        <sz val="11"/>
        <color rgb="FF000000"/>
        <rFont val="Times New Roman"/>
        <charset val="134"/>
      </rPr>
      <t xml:space="preserve"> 121℃</t>
    </r>
    <r>
      <rPr>
        <sz val="11"/>
        <color rgb="FF000000"/>
        <rFont val="宋体"/>
        <charset val="134"/>
      </rPr>
      <t>饱和蒸汽条件下作用</t>
    </r>
    <r>
      <rPr>
        <sz val="11"/>
        <color rgb="FF000000"/>
        <rFont val="Times New Roman"/>
        <charset val="134"/>
      </rPr>
      <t xml:space="preserve"> 10min </t>
    </r>
    <r>
      <rPr>
        <sz val="11"/>
        <color rgb="FF000000"/>
        <rFont val="宋体"/>
        <charset val="134"/>
      </rPr>
      <t>或</t>
    </r>
    <r>
      <rPr>
        <sz val="11"/>
        <color rgb="FF000000"/>
        <rFont val="Times New Roman"/>
        <charset val="134"/>
      </rPr>
      <t xml:space="preserve"> 134℃</t>
    </r>
    <r>
      <rPr>
        <sz val="11"/>
        <color rgb="FF000000"/>
        <rFont val="宋体"/>
        <charset val="134"/>
      </rPr>
      <t>饱和蒸汽条件下作用</t>
    </r>
    <r>
      <rPr>
        <sz val="11"/>
        <color rgb="FF000000"/>
        <rFont val="Times New Roman"/>
        <charset val="134"/>
      </rPr>
      <t xml:space="preserve"> 2min</t>
    </r>
    <r>
      <rPr>
        <sz val="11"/>
        <color rgb="FF000000"/>
        <rFont val="宋体"/>
        <charset val="134"/>
      </rPr>
      <t>，指示色块颜色由浅黄色变成黑色</t>
    </r>
    <r>
      <rPr>
        <sz val="11"/>
        <color rgb="FF000000"/>
        <rFont val="Times New Roman"/>
        <charset val="134"/>
      </rPr>
      <t xml:space="preserve">
3.</t>
    </r>
    <r>
      <rPr>
        <sz val="11"/>
        <color rgb="FF000000"/>
        <rFont val="宋体"/>
        <charset val="134"/>
      </rPr>
      <t>符合</t>
    </r>
    <r>
      <rPr>
        <sz val="11"/>
        <color rgb="FF000000"/>
        <rFont val="Times New Roman"/>
        <charset val="134"/>
      </rPr>
      <t xml:space="preserve">GB 18282.1-2015 </t>
    </r>
    <r>
      <rPr>
        <sz val="11"/>
        <color rgb="FF000000"/>
        <rFont val="宋体"/>
        <charset val="134"/>
      </rPr>
      <t>标准要求</t>
    </r>
    <r>
      <rPr>
        <sz val="11"/>
        <color rgb="FF000000"/>
        <rFont val="Times New Roman"/>
        <charset val="134"/>
      </rPr>
      <t xml:space="preserve">
4.</t>
    </r>
    <r>
      <rPr>
        <sz val="11"/>
        <color rgb="FF000000"/>
        <rFont val="宋体"/>
        <charset val="134"/>
      </rPr>
      <t>合成纸材料，耐高温耐湿，不花标、性能优良、粘贴牢固</t>
    </r>
    <r>
      <rPr>
        <sz val="11"/>
        <color rgb="FF000000"/>
        <rFont val="Times New Roman"/>
        <charset val="134"/>
      </rPr>
      <t xml:space="preserve">
5.</t>
    </r>
    <r>
      <rPr>
        <sz val="11"/>
        <color rgb="FF000000"/>
        <rFont val="宋体"/>
        <charset val="134"/>
      </rPr>
      <t>产品有效期</t>
    </r>
    <r>
      <rPr>
        <sz val="11"/>
        <color rgb="FF000000"/>
        <rFont val="Times New Roman"/>
        <charset val="134"/>
      </rPr>
      <t>≥24</t>
    </r>
    <r>
      <rPr>
        <sz val="11"/>
        <color rgb="FF000000"/>
        <rFont val="宋体"/>
        <charset val="134"/>
      </rPr>
      <t>个月</t>
    </r>
  </si>
  <si>
    <t>过氧化氢低温等离子体灭菌过程化学验证装置</t>
  </si>
  <si>
    <r>
      <rPr>
        <sz val="11"/>
        <color indexed="8"/>
        <rFont val="Times New Roman"/>
        <charset val="134"/>
      </rPr>
      <t>30</t>
    </r>
    <r>
      <rPr>
        <sz val="11"/>
        <color indexed="8"/>
        <rFont val="宋体"/>
        <charset val="134"/>
      </rPr>
      <t>测</t>
    </r>
    <r>
      <rPr>
        <sz val="11"/>
        <color indexed="8"/>
        <rFont val="Times New Roman"/>
        <charset val="134"/>
      </rPr>
      <t>/</t>
    </r>
    <r>
      <rPr>
        <sz val="11"/>
        <color indexed="8"/>
        <rFont val="宋体"/>
        <charset val="134"/>
      </rPr>
      <t>盒</t>
    </r>
  </si>
  <si>
    <r>
      <rPr>
        <sz val="11"/>
        <color indexed="8"/>
        <rFont val="宋体"/>
        <charset val="134"/>
      </rPr>
      <t>盒</t>
    </r>
  </si>
  <si>
    <r>
      <rPr>
        <sz val="11"/>
        <color rgb="FF000000"/>
        <rFont val="Times New Roman"/>
        <charset val="134"/>
      </rPr>
      <t>1.</t>
    </r>
    <r>
      <rPr>
        <sz val="11"/>
        <color rgb="FF000000"/>
        <rFont val="宋体"/>
        <charset val="134"/>
      </rPr>
      <t>适用于过氧化氢低温等离子体灭菌过程验证，用于评价灭菌过程的有效性。管腔负载装置整体尺寸长</t>
    </r>
    <r>
      <rPr>
        <sz val="11"/>
        <color rgb="FF000000"/>
        <rFont val="Times New Roman"/>
        <charset val="134"/>
      </rPr>
      <t>140mm±2mm*</t>
    </r>
    <r>
      <rPr>
        <sz val="11"/>
        <color rgb="FF000000"/>
        <rFont val="宋体"/>
        <charset val="134"/>
      </rPr>
      <t>宽</t>
    </r>
    <r>
      <rPr>
        <sz val="11"/>
        <color rgb="FF000000"/>
        <rFont val="Times New Roman"/>
        <charset val="134"/>
      </rPr>
      <t>140mm±2mm*</t>
    </r>
    <r>
      <rPr>
        <sz val="11"/>
        <color rgb="FF000000"/>
        <rFont val="宋体"/>
        <charset val="134"/>
      </rPr>
      <t>高</t>
    </r>
    <r>
      <rPr>
        <sz val="11"/>
        <color rgb="FF000000"/>
        <rFont val="Times New Roman"/>
        <charset val="134"/>
      </rPr>
      <t>21mm±2mm
2.</t>
    </r>
    <r>
      <rPr>
        <sz val="11"/>
        <color rgb="FF000000"/>
        <rFont val="宋体"/>
        <charset val="134"/>
      </rPr>
      <t>整个装置符合</t>
    </r>
    <r>
      <rPr>
        <sz val="11"/>
        <color rgb="FF000000"/>
        <rFont val="Times New Roman"/>
        <charset val="134"/>
      </rPr>
      <t xml:space="preserve">ISO 11140.1 </t>
    </r>
    <r>
      <rPr>
        <sz val="11"/>
        <color rgb="FF000000"/>
        <rFont val="宋体"/>
        <charset val="134"/>
      </rPr>
      <t>第</t>
    </r>
    <r>
      <rPr>
        <sz val="11"/>
        <color rgb="FF000000"/>
        <rFont val="Times New Roman"/>
        <charset val="134"/>
      </rPr>
      <t>8.7</t>
    </r>
    <r>
      <rPr>
        <sz val="11"/>
        <color rgb="FF000000"/>
        <rFont val="宋体"/>
        <charset val="134"/>
      </rPr>
      <t>项，第</t>
    </r>
    <r>
      <rPr>
        <sz val="11"/>
        <color rgb="FF000000"/>
        <rFont val="Times New Roman"/>
        <charset val="134"/>
      </rPr>
      <t>10</t>
    </r>
    <r>
      <rPr>
        <sz val="11"/>
        <color rgb="FF000000"/>
        <rFont val="宋体"/>
        <charset val="134"/>
      </rPr>
      <t>项、</t>
    </r>
    <r>
      <rPr>
        <sz val="11"/>
        <color rgb="FF000000"/>
        <rFont val="Times New Roman"/>
        <charset val="134"/>
      </rPr>
      <t xml:space="preserve"> T/FDSA 003-2019</t>
    </r>
    <r>
      <rPr>
        <sz val="11"/>
        <color rgb="FF000000"/>
        <rFont val="宋体"/>
        <charset val="134"/>
      </rPr>
      <t>《过氧化氢低温等离子体灭菌过程挑战装置的检测方法》，和</t>
    </r>
    <r>
      <rPr>
        <sz val="11"/>
        <color rgb="FF000000"/>
        <rFont val="Times New Roman"/>
        <charset val="134"/>
      </rPr>
      <t>GB 18282.1-2015</t>
    </r>
    <r>
      <rPr>
        <sz val="11"/>
        <color rgb="FF000000"/>
        <rFont val="宋体"/>
        <charset val="134"/>
      </rPr>
      <t>的过程验证装置标准，具有高度生物拟合性</t>
    </r>
    <r>
      <rPr>
        <sz val="11"/>
        <color rgb="FF000000"/>
        <rFont val="Times New Roman"/>
        <charset val="134"/>
      </rPr>
      <t xml:space="preserve">
3.</t>
    </r>
    <r>
      <rPr>
        <sz val="11"/>
        <color rgb="FF000000"/>
        <rFont val="宋体"/>
        <charset val="134"/>
      </rPr>
      <t>内含</t>
    </r>
    <r>
      <rPr>
        <sz val="11"/>
        <color rgb="FF000000"/>
        <rFont val="Times New Roman"/>
        <charset val="134"/>
      </rPr>
      <t>2</t>
    </r>
    <r>
      <rPr>
        <sz val="11"/>
        <color rgb="FF000000"/>
        <rFont val="宋体"/>
        <charset val="134"/>
      </rPr>
      <t>根</t>
    </r>
    <r>
      <rPr>
        <sz val="11"/>
        <color rgb="FF000000"/>
        <rFont val="Times New Roman"/>
        <charset val="134"/>
      </rPr>
      <t>1000mm</t>
    </r>
    <r>
      <rPr>
        <sz val="11"/>
        <color rgb="FF000000"/>
        <rFont val="宋体"/>
        <charset val="134"/>
      </rPr>
      <t>长、内径</t>
    </r>
    <r>
      <rPr>
        <sz val="11"/>
        <color rgb="FF000000"/>
        <rFont val="Times New Roman"/>
        <charset val="134"/>
      </rPr>
      <t>1mm</t>
    </r>
    <r>
      <rPr>
        <sz val="11"/>
        <color rgb="FF000000"/>
        <rFont val="宋体"/>
        <charset val="134"/>
      </rPr>
      <t>的聚四氟乙烯管腔装置。</t>
    </r>
    <r>
      <rPr>
        <sz val="11"/>
        <color rgb="FF000000"/>
        <rFont val="Times New Roman"/>
        <charset val="134"/>
      </rPr>
      <t xml:space="preserve">
4.</t>
    </r>
    <r>
      <rPr>
        <sz val="11"/>
        <color rgb="FF000000"/>
        <rFont val="宋体"/>
        <charset val="134"/>
      </rPr>
      <t>灭菌指示条从灭菌前紫色变转为灭菌后绿色。</t>
    </r>
    <r>
      <rPr>
        <sz val="11"/>
        <color rgb="FF000000"/>
        <rFont val="Times New Roman"/>
        <charset val="134"/>
      </rPr>
      <t xml:space="preserve">
5.</t>
    </r>
    <r>
      <rPr>
        <sz val="11"/>
        <color rgb="FF000000"/>
        <rFont val="宋体"/>
        <charset val="134"/>
      </rPr>
      <t>指示卡上标有</t>
    </r>
    <r>
      <rPr>
        <sz val="11"/>
        <color rgb="FF000000"/>
        <rFont val="Times New Roman"/>
        <charset val="134"/>
      </rPr>
      <t>5</t>
    </r>
    <r>
      <rPr>
        <sz val="11"/>
        <color rgb="FF000000"/>
        <rFont val="宋体"/>
        <charset val="134"/>
      </rPr>
      <t>类卡标识，卡片附背胶，可方便粘贴在记录本上</t>
    </r>
    <r>
      <rPr>
        <sz val="11"/>
        <color rgb="FF000000"/>
        <rFont val="Times New Roman"/>
        <charset val="134"/>
      </rPr>
      <t>.
6.</t>
    </r>
    <r>
      <rPr>
        <sz val="11"/>
        <color rgb="FF000000"/>
        <rFont val="宋体"/>
        <charset val="134"/>
      </rPr>
      <t>整盒有</t>
    </r>
    <r>
      <rPr>
        <sz val="11"/>
        <color rgb="FF000000"/>
        <rFont val="Times New Roman"/>
        <charset val="134"/>
      </rPr>
      <t>30</t>
    </r>
    <r>
      <rPr>
        <sz val="11"/>
        <color rgb="FF000000"/>
        <rFont val="宋体"/>
        <charset val="134"/>
      </rPr>
      <t>次化学指示条和一套聚四氟乙烯管腔装置可供替换</t>
    </r>
    <r>
      <rPr>
        <sz val="11"/>
        <color rgb="FF000000"/>
        <rFont val="Times New Roman"/>
        <charset val="134"/>
      </rPr>
      <t xml:space="preserve">
7.</t>
    </r>
    <r>
      <rPr>
        <sz val="11"/>
        <color rgb="FF000000"/>
        <rFont val="宋体"/>
        <charset val="134"/>
      </rPr>
      <t>产品有效期</t>
    </r>
    <r>
      <rPr>
        <sz val="11"/>
        <color rgb="FF000000"/>
        <rFont val="Times New Roman"/>
        <charset val="134"/>
      </rPr>
      <t>≥24</t>
    </r>
    <r>
      <rPr>
        <sz val="11"/>
        <color rgb="FF000000"/>
        <rFont val="宋体"/>
        <charset val="134"/>
      </rPr>
      <t>个月。</t>
    </r>
  </si>
  <si>
    <t>压力蒸汽灭菌化学包内指示卡</t>
  </si>
  <si>
    <r>
      <rPr>
        <sz val="11"/>
        <color indexed="8"/>
        <rFont val="Times New Roman"/>
        <charset val="134"/>
      </rPr>
      <t>250</t>
    </r>
    <r>
      <rPr>
        <sz val="11"/>
        <color indexed="8"/>
        <rFont val="宋体"/>
        <charset val="134"/>
      </rPr>
      <t>片</t>
    </r>
    <r>
      <rPr>
        <sz val="11"/>
        <color indexed="8"/>
        <rFont val="Times New Roman"/>
        <charset val="134"/>
      </rPr>
      <t>/</t>
    </r>
    <r>
      <rPr>
        <sz val="11"/>
        <color indexed="8"/>
        <rFont val="宋体"/>
        <charset val="134"/>
      </rPr>
      <t>盒</t>
    </r>
  </si>
  <si>
    <r>
      <rPr>
        <sz val="11"/>
        <color rgb="FF000000"/>
        <rFont val="Times New Roman"/>
        <charset val="134"/>
      </rPr>
      <t>1.</t>
    </r>
    <r>
      <rPr>
        <sz val="11"/>
        <color rgb="FF000000"/>
        <rFont val="宋体"/>
        <charset val="134"/>
      </rPr>
      <t>当压力蒸汽灭菌参数达到相应的灭菌条件</t>
    </r>
    <r>
      <rPr>
        <sz val="11"/>
        <color rgb="FF000000"/>
        <rFont val="Times New Roman"/>
        <charset val="134"/>
      </rPr>
      <t>134℃</t>
    </r>
    <r>
      <rPr>
        <sz val="11"/>
        <color rgb="FF000000"/>
        <rFont val="宋体"/>
        <charset val="134"/>
      </rPr>
      <t>饱和蒸汽条件下作用</t>
    </r>
    <r>
      <rPr>
        <sz val="11"/>
        <color rgb="FF000000"/>
        <rFont val="Times New Roman"/>
        <charset val="134"/>
      </rPr>
      <t>4min</t>
    </r>
    <r>
      <rPr>
        <sz val="11"/>
        <color rgb="FF000000"/>
        <rFont val="宋体"/>
        <charset val="134"/>
      </rPr>
      <t>，灭菌指示物由浅黄色变成黑色。</t>
    </r>
    <r>
      <rPr>
        <sz val="11"/>
        <color rgb="FF000000"/>
        <rFont val="Times New Roman"/>
        <charset val="134"/>
      </rPr>
      <t xml:space="preserve">
2.</t>
    </r>
    <r>
      <rPr>
        <sz val="11"/>
        <color rgb="FF000000"/>
        <rFont val="宋体"/>
        <charset val="134"/>
      </rPr>
      <t>适用于</t>
    </r>
    <r>
      <rPr>
        <sz val="11"/>
        <color rgb="FF000000"/>
        <rFont val="Times New Roman"/>
        <charset val="134"/>
      </rPr>
      <t>134</t>
    </r>
    <r>
      <rPr>
        <sz val="11"/>
        <color rgb="FF000000"/>
        <rFont val="宋体"/>
        <charset val="134"/>
      </rPr>
      <t>度、</t>
    </r>
    <r>
      <rPr>
        <sz val="11"/>
        <color rgb="FF000000"/>
        <rFont val="Times New Roman"/>
        <charset val="134"/>
      </rPr>
      <t>4min</t>
    </r>
    <r>
      <rPr>
        <sz val="11"/>
        <color rgb="FF000000"/>
        <rFont val="宋体"/>
        <charset val="134"/>
      </rPr>
      <t>压力蒸汽灭菌效果的化学监测。</t>
    </r>
    <r>
      <rPr>
        <sz val="11"/>
        <color rgb="FF000000"/>
        <rFont val="Times New Roman"/>
        <charset val="134"/>
      </rPr>
      <t xml:space="preserve">
3.</t>
    </r>
    <r>
      <rPr>
        <sz val="11"/>
        <color rgb="FF000000"/>
        <rFont val="宋体"/>
        <charset val="134"/>
      </rPr>
      <t>符合国标</t>
    </r>
    <r>
      <rPr>
        <sz val="11"/>
        <color rgb="FF000000"/>
        <rFont val="Times New Roman"/>
        <charset val="134"/>
      </rPr>
      <t>18282.1</t>
    </r>
    <r>
      <rPr>
        <sz val="11"/>
        <color rgb="FF000000"/>
        <rFont val="宋体"/>
        <charset val="134"/>
      </rPr>
      <t>多变量四类化学指示物标准。</t>
    </r>
    <r>
      <rPr>
        <sz val="11"/>
        <color rgb="FF000000"/>
        <rFont val="Times New Roman"/>
        <charset val="134"/>
      </rPr>
      <t xml:space="preserve">
4.</t>
    </r>
    <r>
      <rPr>
        <sz val="11"/>
        <color rgb="FF000000"/>
        <rFont val="宋体"/>
        <charset val="134"/>
      </rPr>
      <t>表面覆膜。</t>
    </r>
    <r>
      <rPr>
        <sz val="11"/>
        <color rgb="FF000000"/>
        <rFont val="Times New Roman"/>
        <charset val="134"/>
      </rPr>
      <t xml:space="preserve">
5.</t>
    </r>
    <r>
      <rPr>
        <sz val="11"/>
        <color rgb="FF000000"/>
        <rFont val="宋体"/>
        <charset val="134"/>
      </rPr>
      <t>产品有效期</t>
    </r>
    <r>
      <rPr>
        <sz val="11"/>
        <color rgb="FF000000"/>
        <rFont val="Times New Roman"/>
        <charset val="134"/>
      </rPr>
      <t>≥24</t>
    </r>
    <r>
      <rPr>
        <sz val="11"/>
        <color rgb="FF000000"/>
        <rFont val="宋体"/>
        <charset val="134"/>
      </rPr>
      <t>个月</t>
    </r>
  </si>
  <si>
    <t>硅胶锐器保护套</t>
  </si>
  <si>
    <r>
      <rPr>
        <sz val="11"/>
        <color indexed="8"/>
        <rFont val="Times New Roman"/>
        <charset val="134"/>
      </rPr>
      <t>1.4*3.2*35mm/</t>
    </r>
    <r>
      <rPr>
        <sz val="11"/>
        <color indexed="8"/>
        <rFont val="宋体"/>
        <charset val="134"/>
      </rPr>
      <t>个</t>
    </r>
  </si>
  <si>
    <r>
      <rPr>
        <sz val="11"/>
        <color indexed="8"/>
        <rFont val="宋体"/>
        <charset val="134"/>
      </rPr>
      <t>个</t>
    </r>
  </si>
  <si>
    <r>
      <rPr>
        <sz val="11"/>
        <color indexed="8"/>
        <rFont val="Times New Roman"/>
        <charset val="134"/>
      </rPr>
      <t>1.</t>
    </r>
    <r>
      <rPr>
        <sz val="11"/>
        <color indexed="8"/>
        <rFont val="宋体"/>
        <charset val="134"/>
      </rPr>
      <t>产品内置</t>
    </r>
    <r>
      <rPr>
        <sz val="11"/>
        <color indexed="8"/>
        <rFont val="Times New Roman"/>
        <charset val="134"/>
      </rPr>
      <t>X</t>
    </r>
    <r>
      <rPr>
        <sz val="11"/>
        <color indexed="8"/>
        <rFont val="宋体"/>
        <charset val="134"/>
      </rPr>
      <t>光显影线技术；</t>
    </r>
    <r>
      <rPr>
        <sz val="11"/>
        <color indexed="8"/>
        <rFont val="Times New Roman"/>
        <charset val="134"/>
      </rPr>
      <t xml:space="preserve">
2.</t>
    </r>
    <r>
      <rPr>
        <sz val="11"/>
        <color indexed="8"/>
        <rFont val="宋体"/>
        <charset val="134"/>
      </rPr>
      <t>产品应适用于蒸汽、环氧乙烷、过氧化氢等离子体等灭菌方式；</t>
    </r>
    <r>
      <rPr>
        <sz val="11"/>
        <color indexed="8"/>
        <rFont val="Times New Roman"/>
        <charset val="134"/>
      </rPr>
      <t xml:space="preserve">
3.</t>
    </r>
    <r>
      <rPr>
        <sz val="11"/>
        <color indexed="8"/>
        <rFont val="宋体"/>
        <charset val="134"/>
      </rPr>
      <t>产品应耐高温，韧性强，内外凹凸槽设计，方便器械套穿；</t>
    </r>
    <r>
      <rPr>
        <sz val="11"/>
        <color indexed="8"/>
        <rFont val="Times New Roman"/>
        <charset val="134"/>
      </rPr>
      <t xml:space="preserve">
4.</t>
    </r>
    <r>
      <rPr>
        <sz val="11"/>
        <color indexed="8"/>
        <rFont val="宋体"/>
        <charset val="134"/>
      </rPr>
      <t>产品材质应无毒无害无异味，须提供第三方检测报告。</t>
    </r>
  </si>
  <si>
    <t>压力蒸汽灭菌化学指示标签</t>
  </si>
  <si>
    <r>
      <rPr>
        <sz val="11"/>
        <color indexed="8"/>
        <rFont val="Times New Roman"/>
        <charset val="134"/>
      </rPr>
      <t>900</t>
    </r>
    <r>
      <rPr>
        <sz val="11"/>
        <color indexed="8"/>
        <rFont val="宋体"/>
        <charset val="134"/>
      </rPr>
      <t>片</t>
    </r>
    <r>
      <rPr>
        <sz val="11"/>
        <color indexed="8"/>
        <rFont val="Times New Roman"/>
        <charset val="134"/>
      </rPr>
      <t>/</t>
    </r>
    <r>
      <rPr>
        <sz val="11"/>
        <color indexed="8"/>
        <rFont val="宋体"/>
        <charset val="134"/>
      </rPr>
      <t>袋</t>
    </r>
  </si>
  <si>
    <r>
      <rPr>
        <sz val="11"/>
        <color indexed="8"/>
        <rFont val="宋体"/>
        <charset val="134"/>
      </rPr>
      <t>袋</t>
    </r>
  </si>
  <si>
    <r>
      <rPr>
        <sz val="11"/>
        <color rgb="FF000000"/>
        <rFont val="Times New Roman"/>
        <charset val="134"/>
      </rPr>
      <t>1.</t>
    </r>
    <r>
      <rPr>
        <sz val="11"/>
        <color rgb="FF000000"/>
        <rFont val="宋体"/>
        <charset val="134"/>
      </rPr>
      <t>适用于</t>
    </r>
    <r>
      <rPr>
        <sz val="11"/>
        <color rgb="FF000000"/>
        <rFont val="Times New Roman"/>
        <charset val="134"/>
      </rPr>
      <t xml:space="preserve"> 121℃ 20min </t>
    </r>
    <r>
      <rPr>
        <sz val="11"/>
        <color rgb="FF000000"/>
        <rFont val="宋体"/>
        <charset val="134"/>
      </rPr>
      <t>和</t>
    </r>
    <r>
      <rPr>
        <sz val="11"/>
        <color rgb="FF000000"/>
        <rFont val="Times New Roman"/>
        <charset val="134"/>
      </rPr>
      <t xml:space="preserve"> 134℃ 4min </t>
    </r>
    <r>
      <rPr>
        <sz val="11"/>
        <color rgb="FF000000"/>
        <rFont val="宋体"/>
        <charset val="134"/>
      </rPr>
      <t>压力蒸汽灭菌的包外监测和灭菌物品的信息追溯</t>
    </r>
    <r>
      <rPr>
        <sz val="11"/>
        <color rgb="FF000000"/>
        <rFont val="Times New Roman"/>
        <charset val="134"/>
      </rPr>
      <t xml:space="preserve">
2.</t>
    </r>
    <r>
      <rPr>
        <sz val="11"/>
        <color rgb="FF000000"/>
        <rFont val="宋体"/>
        <charset val="134"/>
      </rPr>
      <t>在</t>
    </r>
    <r>
      <rPr>
        <sz val="11"/>
        <color rgb="FF000000"/>
        <rFont val="Times New Roman"/>
        <charset val="134"/>
      </rPr>
      <t xml:space="preserve"> 121℃</t>
    </r>
    <r>
      <rPr>
        <sz val="11"/>
        <color rgb="FF000000"/>
        <rFont val="宋体"/>
        <charset val="134"/>
      </rPr>
      <t>饱和蒸汽条件下作用</t>
    </r>
    <r>
      <rPr>
        <sz val="11"/>
        <color rgb="FF000000"/>
        <rFont val="Times New Roman"/>
        <charset val="134"/>
      </rPr>
      <t xml:space="preserve"> 10min </t>
    </r>
    <r>
      <rPr>
        <sz val="11"/>
        <color rgb="FF000000"/>
        <rFont val="宋体"/>
        <charset val="134"/>
      </rPr>
      <t>或</t>
    </r>
    <r>
      <rPr>
        <sz val="11"/>
        <color rgb="FF000000"/>
        <rFont val="Times New Roman"/>
        <charset val="134"/>
      </rPr>
      <t xml:space="preserve"> 134℃</t>
    </r>
    <r>
      <rPr>
        <sz val="11"/>
        <color rgb="FF000000"/>
        <rFont val="宋体"/>
        <charset val="134"/>
      </rPr>
      <t>饱和蒸汽条件下作用</t>
    </r>
    <r>
      <rPr>
        <sz val="11"/>
        <color rgb="FF000000"/>
        <rFont val="Times New Roman"/>
        <charset val="134"/>
      </rPr>
      <t xml:space="preserve"> 2min</t>
    </r>
    <r>
      <rPr>
        <sz val="11"/>
        <color rgb="FF000000"/>
        <rFont val="宋体"/>
        <charset val="134"/>
      </rPr>
      <t>，指示色块颜色由浅黄色变成黑色。</t>
    </r>
  </si>
  <si>
    <t>压力蒸汽灭菌过程化学验证装置</t>
  </si>
  <si>
    <r>
      <rPr>
        <sz val="11"/>
        <color indexed="8"/>
        <rFont val="Times New Roman"/>
        <charset val="134"/>
      </rPr>
      <t>100</t>
    </r>
    <r>
      <rPr>
        <sz val="11"/>
        <color indexed="8"/>
        <rFont val="宋体"/>
        <charset val="134"/>
      </rPr>
      <t>次</t>
    </r>
    <r>
      <rPr>
        <sz val="11"/>
        <color indexed="8"/>
        <rFont val="Times New Roman"/>
        <charset val="134"/>
      </rPr>
      <t>/</t>
    </r>
    <r>
      <rPr>
        <sz val="11"/>
        <color indexed="8"/>
        <rFont val="宋体"/>
        <charset val="134"/>
      </rPr>
      <t>盒</t>
    </r>
  </si>
  <si>
    <r>
      <rPr>
        <sz val="11"/>
        <color rgb="FF000000"/>
        <rFont val="Times New Roman"/>
        <charset val="134"/>
      </rPr>
      <t>1.</t>
    </r>
    <r>
      <rPr>
        <sz val="11"/>
        <color rgb="FF000000"/>
        <rFont val="宋体"/>
        <charset val="134"/>
      </rPr>
      <t>适用于</t>
    </r>
    <r>
      <rPr>
        <sz val="11"/>
        <color rgb="FF000000"/>
        <rFont val="Times New Roman"/>
        <charset val="134"/>
      </rPr>
      <t>132°C</t>
    </r>
    <r>
      <rPr>
        <sz val="11"/>
        <color rgb="FF000000"/>
        <rFont val="宋体"/>
        <charset val="134"/>
      </rPr>
      <t>和</t>
    </r>
    <r>
      <rPr>
        <sz val="11"/>
        <color rgb="FF000000"/>
        <rFont val="Times New Roman"/>
        <charset val="134"/>
      </rPr>
      <t>134°C</t>
    </r>
    <r>
      <rPr>
        <sz val="11"/>
        <color rgb="FF000000"/>
        <rFont val="宋体"/>
        <charset val="134"/>
      </rPr>
      <t>压力蒸汽灭菌器的过程批量监测，整个装置符合</t>
    </r>
    <r>
      <rPr>
        <sz val="11"/>
        <color rgb="FF000000"/>
        <rFont val="Times New Roman"/>
        <charset val="134"/>
      </rPr>
      <t>GB18282.1</t>
    </r>
    <r>
      <rPr>
        <sz val="11"/>
        <color rgb="FF000000"/>
        <rFont val="宋体"/>
        <charset val="134"/>
      </rPr>
      <t>和</t>
    </r>
    <r>
      <rPr>
        <sz val="11"/>
        <color rgb="FF000000"/>
        <rFont val="Times New Roman"/>
        <charset val="134"/>
      </rPr>
      <t>YY/T1402</t>
    </r>
    <r>
      <rPr>
        <sz val="11"/>
        <color rgb="FF000000"/>
        <rFont val="宋体"/>
        <charset val="134"/>
      </rPr>
      <t>过程验证装置的标准，具有高度生物拟合性</t>
    </r>
    <r>
      <rPr>
        <sz val="11"/>
        <color rgb="FF000000"/>
        <rFont val="Times New Roman"/>
        <charset val="134"/>
      </rPr>
      <t xml:space="preserve">
2.▲</t>
    </r>
    <r>
      <rPr>
        <sz val="11"/>
        <color rgb="FF000000"/>
        <rFont val="宋体"/>
        <charset val="134"/>
      </rPr>
      <t>化学指示条颜色变化的深浅由蒸汽质量、时间和温度决定</t>
    </r>
    <r>
      <rPr>
        <sz val="11"/>
        <color rgb="FF000000"/>
        <rFont val="Times New Roman"/>
        <charset val="134"/>
      </rPr>
      <t xml:space="preserve">
3.▲</t>
    </r>
    <r>
      <rPr>
        <sz val="11"/>
        <color rgb="FF000000"/>
        <rFont val="宋体"/>
        <charset val="134"/>
      </rPr>
      <t>指示卡带有背胶</t>
    </r>
    <r>
      <rPr>
        <sz val="11"/>
        <color rgb="FF000000"/>
        <rFont val="Times New Roman"/>
        <charset val="134"/>
      </rPr>
      <t xml:space="preserve">
4.▲</t>
    </r>
    <r>
      <rPr>
        <sz val="11"/>
        <color rgb="FF000000"/>
        <rFont val="宋体"/>
        <charset val="134"/>
      </rPr>
      <t>整盒有</t>
    </r>
    <r>
      <rPr>
        <sz val="11"/>
        <color rgb="FF000000"/>
        <rFont val="Times New Roman"/>
        <charset val="134"/>
      </rPr>
      <t>100</t>
    </r>
    <r>
      <rPr>
        <sz val="11"/>
        <color rgb="FF000000"/>
        <rFont val="宋体"/>
        <charset val="134"/>
      </rPr>
      <t>次化学指示条和三套聚四氟乙烯管腔装置可供替换</t>
    </r>
    <r>
      <rPr>
        <sz val="11"/>
        <color rgb="FF000000"/>
        <rFont val="Times New Roman"/>
        <charset val="134"/>
      </rPr>
      <t>,</t>
    </r>
    <r>
      <rPr>
        <sz val="11"/>
        <color rgb="FF000000"/>
        <rFont val="宋体"/>
        <charset val="134"/>
      </rPr>
      <t>需提供证明材料。</t>
    </r>
    <r>
      <rPr>
        <sz val="11"/>
        <color rgb="FF000000"/>
        <rFont val="Times New Roman"/>
        <charset val="134"/>
      </rPr>
      <t xml:space="preserve">
5.</t>
    </r>
    <r>
      <rPr>
        <sz val="11"/>
        <color rgb="FF000000"/>
        <rFont val="宋体"/>
        <charset val="134"/>
      </rPr>
      <t>产品有效期</t>
    </r>
    <r>
      <rPr>
        <sz val="11"/>
        <color rgb="FF000000"/>
        <rFont val="Times New Roman"/>
        <charset val="134"/>
      </rPr>
      <t>≥24</t>
    </r>
    <r>
      <rPr>
        <sz val="11"/>
        <color rgb="FF000000"/>
        <rFont val="宋体"/>
        <charset val="134"/>
      </rPr>
      <t>个月</t>
    </r>
  </si>
  <si>
    <r>
      <rPr>
        <sz val="11"/>
        <color indexed="8"/>
        <rFont val="宋体"/>
        <charset val="134"/>
      </rPr>
      <t>硅胶锐器保护套</t>
    </r>
  </si>
  <si>
    <r>
      <rPr>
        <sz val="11"/>
        <color indexed="8"/>
        <rFont val="Times New Roman"/>
        <charset val="134"/>
      </rPr>
      <t>4.5*7.2*35mm/</t>
    </r>
    <r>
      <rPr>
        <sz val="11"/>
        <color indexed="8"/>
        <rFont val="宋体"/>
        <charset val="134"/>
      </rPr>
      <t>个</t>
    </r>
  </si>
  <si>
    <t>清洗效果监测卡</t>
  </si>
  <si>
    <r>
      <rPr>
        <sz val="11"/>
        <color indexed="8"/>
        <rFont val="Times New Roman"/>
        <charset val="134"/>
      </rPr>
      <t>50</t>
    </r>
    <r>
      <rPr>
        <sz val="11"/>
        <color indexed="8"/>
        <rFont val="宋体"/>
        <charset val="134"/>
      </rPr>
      <t>片</t>
    </r>
    <r>
      <rPr>
        <sz val="11"/>
        <color indexed="8"/>
        <rFont val="Times New Roman"/>
        <charset val="134"/>
      </rPr>
      <t>/</t>
    </r>
    <r>
      <rPr>
        <sz val="11"/>
        <color indexed="8"/>
        <rFont val="宋体"/>
        <charset val="134"/>
      </rPr>
      <t>盒</t>
    </r>
  </si>
  <si>
    <r>
      <rPr>
        <sz val="11"/>
        <color indexed="8"/>
        <rFont val="宋体"/>
        <charset val="134"/>
      </rPr>
      <t>本产品是在医用纸表面涂有人工合成蛋白，在规定的时间温度下，人工合成蛋白完全清洗掉即为合格。</t>
    </r>
  </si>
  <si>
    <t>灭菌指示包装袋和卷</t>
  </si>
  <si>
    <r>
      <rPr>
        <sz val="11"/>
        <color indexed="8"/>
        <rFont val="Times New Roman"/>
        <charset val="134"/>
      </rPr>
      <t>100mm*200m/</t>
    </r>
    <r>
      <rPr>
        <sz val="11"/>
        <color indexed="8"/>
        <rFont val="宋体"/>
        <charset val="134"/>
      </rPr>
      <t>卷</t>
    </r>
  </si>
  <si>
    <r>
      <rPr>
        <sz val="11"/>
        <color rgb="FF000000"/>
        <rFont val="Times New Roman"/>
        <charset val="134"/>
      </rPr>
      <t>1.</t>
    </r>
    <r>
      <rPr>
        <sz val="11"/>
        <color rgb="FF000000"/>
        <rFont val="宋体"/>
        <charset val="134"/>
      </rPr>
      <t>提供消毒产品卫生安全评价报告，且在全国消毒产品网上备案信息服务平台备案，提供佐证材料</t>
    </r>
    <r>
      <rPr>
        <sz val="11"/>
        <color rgb="FF000000"/>
        <rFont val="Times New Roman"/>
        <charset val="134"/>
      </rPr>
      <t xml:space="preserve">
2.</t>
    </r>
    <r>
      <rPr>
        <sz val="11"/>
        <color rgb="FF000000"/>
        <rFont val="宋体"/>
        <charset val="134"/>
      </rPr>
      <t>符合消毒技术检验规范</t>
    </r>
    <r>
      <rPr>
        <sz val="11"/>
        <color rgb="FF000000"/>
        <rFont val="Times New Roman"/>
        <charset val="134"/>
      </rPr>
      <t xml:space="preserve"> 2.17.2</t>
    </r>
    <r>
      <rPr>
        <sz val="11"/>
        <color rgb="FF000000"/>
        <rFont val="宋体"/>
        <charset val="134"/>
      </rPr>
      <t>、</t>
    </r>
    <r>
      <rPr>
        <sz val="11"/>
        <color rgb="FF000000"/>
        <rFont val="Times New Roman"/>
        <charset val="134"/>
      </rPr>
      <t>GB18282.1</t>
    </r>
    <r>
      <rPr>
        <sz val="11"/>
        <color rgb="FF000000"/>
        <rFont val="宋体"/>
        <charset val="134"/>
      </rPr>
      <t>、</t>
    </r>
    <r>
      <rPr>
        <sz val="11"/>
        <color rgb="FF000000"/>
        <rFont val="Times New Roman"/>
        <charset val="134"/>
      </rPr>
      <t xml:space="preserve"> YY/T0698.5</t>
    </r>
    <r>
      <rPr>
        <sz val="11"/>
        <color rgb="FF000000"/>
        <rFont val="宋体"/>
        <charset val="134"/>
      </rPr>
      <t>中的：压力蒸汽化学指示物检测、环氧乙烷化学指示物检测、压力蒸汽包装材料灭菌因子穿透性能检测、环氧乙烷包装材料灭菌因子穿透性能检测、压力蒸汽化学指示物</t>
    </r>
    <r>
      <rPr>
        <sz val="11"/>
        <color rgb="FF000000"/>
        <rFont val="Times New Roman"/>
        <charset val="134"/>
      </rPr>
      <t>2</t>
    </r>
    <r>
      <rPr>
        <sz val="11"/>
        <color rgb="FF000000"/>
        <rFont val="宋体"/>
        <charset val="134"/>
      </rPr>
      <t>年稳定性检测、环氧乙烷化学指示物</t>
    </r>
    <r>
      <rPr>
        <sz val="11"/>
        <color rgb="FF000000"/>
        <rFont val="Times New Roman"/>
        <charset val="134"/>
      </rPr>
      <t>2</t>
    </r>
    <r>
      <rPr>
        <sz val="11"/>
        <color rgb="FF000000"/>
        <rFont val="宋体"/>
        <charset val="134"/>
      </rPr>
      <t>年稳定性检测、克重、</t>
    </r>
    <r>
      <rPr>
        <sz val="11"/>
        <color rgb="FF000000"/>
        <rFont val="Times New Roman"/>
        <charset val="134"/>
      </rPr>
      <t>PH</t>
    </r>
    <r>
      <rPr>
        <sz val="11"/>
        <color rgb="FF000000"/>
        <rFont val="宋体"/>
        <charset val="134"/>
      </rPr>
      <t>值、包装材料不透气性检测、微生物屏障功能检测、</t>
    </r>
    <r>
      <rPr>
        <sz val="11"/>
        <color rgb="FF000000"/>
        <rFont val="Times New Roman"/>
        <charset val="134"/>
      </rPr>
      <t>180</t>
    </r>
    <r>
      <rPr>
        <sz val="11"/>
        <color rgb="FF000000"/>
        <rFont val="宋体"/>
        <charset val="134"/>
      </rPr>
      <t>天无菌有效期检测</t>
    </r>
    <r>
      <rPr>
        <sz val="11"/>
        <color rgb="FF000000"/>
        <rFont val="Times New Roman"/>
        <charset val="134"/>
      </rPr>
      <t xml:space="preserve">
3.</t>
    </r>
    <r>
      <rPr>
        <sz val="11"/>
        <color rgb="FF000000"/>
        <rFont val="宋体"/>
        <charset val="134"/>
      </rPr>
      <t>符合</t>
    </r>
    <r>
      <rPr>
        <sz val="11"/>
        <color rgb="FF000000"/>
        <rFont val="Times New Roman"/>
        <charset val="134"/>
      </rPr>
      <t>ISO10993-10</t>
    </r>
    <r>
      <rPr>
        <sz val="11"/>
        <color rgb="FF000000"/>
        <rFont val="宋体"/>
        <charset val="134"/>
      </rPr>
      <t>皮肤刺激检测、皮肤致敏检测</t>
    </r>
    <r>
      <rPr>
        <sz val="11"/>
        <color rgb="FF000000"/>
        <rFont val="Times New Roman"/>
        <charset val="134"/>
      </rPr>
      <t xml:space="preserve">
4.</t>
    </r>
    <r>
      <rPr>
        <sz val="11"/>
        <color rgb="FF000000"/>
        <rFont val="宋体"/>
        <charset val="134"/>
      </rPr>
      <t>符合</t>
    </r>
    <r>
      <rPr>
        <sz val="11"/>
        <color rgb="FF000000"/>
        <rFont val="Times New Roman"/>
        <charset val="134"/>
      </rPr>
      <t>ISO10993-5</t>
    </r>
    <r>
      <rPr>
        <sz val="11"/>
        <color rgb="FF000000"/>
        <rFont val="宋体"/>
        <charset val="134"/>
      </rPr>
      <t>细胞毒性检测</t>
    </r>
    <r>
      <rPr>
        <sz val="11"/>
        <color rgb="FF000000"/>
        <rFont val="Times New Roman"/>
        <charset val="134"/>
      </rPr>
      <t xml:space="preserve">
5.</t>
    </r>
    <r>
      <rPr>
        <sz val="11"/>
        <color rgb="FF000000"/>
        <rFont val="宋体"/>
        <charset val="134"/>
      </rPr>
      <t>符合</t>
    </r>
    <r>
      <rPr>
        <sz val="11"/>
        <color rgb="FF000000"/>
        <rFont val="Times New Roman"/>
        <charset val="134"/>
      </rPr>
      <t>ISO10993-7</t>
    </r>
    <r>
      <rPr>
        <sz val="11"/>
        <color rgb="FF000000"/>
        <rFont val="宋体"/>
        <charset val="134"/>
      </rPr>
      <t>环氧乙烷灭菌残留量检测</t>
    </r>
    <r>
      <rPr>
        <sz val="11"/>
        <color rgb="FF000000"/>
        <rFont val="Times New Roman"/>
        <charset val="134"/>
      </rPr>
      <t xml:space="preserve">
6.▲</t>
    </r>
    <r>
      <rPr>
        <sz val="11"/>
        <color rgb="FF000000"/>
        <rFont val="宋体"/>
        <charset val="134"/>
      </rPr>
      <t>纸塑包装袋双层叠套使用验证：压力蒸汽、环氧乙烷灭菌因子穿透性能检测、微生物屏障功能检测、</t>
    </r>
    <r>
      <rPr>
        <sz val="11"/>
        <color rgb="FF000000"/>
        <rFont val="Times New Roman"/>
        <charset val="134"/>
      </rPr>
      <t>180</t>
    </r>
    <r>
      <rPr>
        <sz val="11"/>
        <color rgb="FF000000"/>
        <rFont val="宋体"/>
        <charset val="134"/>
      </rPr>
      <t>天无菌有效期检测</t>
    </r>
  </si>
  <si>
    <r>
      <rPr>
        <sz val="11"/>
        <color indexed="8"/>
        <rFont val="宋体"/>
        <charset val="134"/>
      </rPr>
      <t>医用吸水垫</t>
    </r>
  </si>
  <si>
    <r>
      <rPr>
        <sz val="11"/>
        <color indexed="8"/>
        <rFont val="Times New Roman"/>
        <charset val="134"/>
      </rPr>
      <t>30mm*50mm</t>
    </r>
    <r>
      <rPr>
        <sz val="11"/>
        <color indexed="8"/>
        <rFont val="宋体"/>
        <charset val="134"/>
      </rPr>
      <t>，</t>
    </r>
    <r>
      <rPr>
        <sz val="11"/>
        <color indexed="8"/>
        <rFont val="Times New Roman"/>
        <charset val="134"/>
      </rPr>
      <t>800</t>
    </r>
    <r>
      <rPr>
        <sz val="11"/>
        <color indexed="8"/>
        <rFont val="宋体"/>
        <charset val="134"/>
      </rPr>
      <t>张</t>
    </r>
    <r>
      <rPr>
        <sz val="11"/>
        <color indexed="8"/>
        <rFont val="Times New Roman"/>
        <charset val="134"/>
      </rPr>
      <t>/</t>
    </r>
    <r>
      <rPr>
        <sz val="11"/>
        <color indexed="8"/>
        <rFont val="宋体"/>
        <charset val="134"/>
      </rPr>
      <t>箱</t>
    </r>
  </si>
  <si>
    <r>
      <rPr>
        <sz val="11"/>
        <color indexed="8"/>
        <rFont val="宋体"/>
        <charset val="134"/>
      </rPr>
      <t>箱</t>
    </r>
  </si>
  <si>
    <r>
      <rPr>
        <sz val="11"/>
        <color rgb="FF000000"/>
        <rFont val="Times New Roman"/>
        <charset val="134"/>
      </rPr>
      <t>1.</t>
    </r>
    <r>
      <rPr>
        <sz val="11"/>
        <color rgb="FF000000"/>
        <rFont val="宋体"/>
        <charset val="134"/>
      </rPr>
      <t>有良好的吸水性和快速挥发性能。</t>
    </r>
    <r>
      <rPr>
        <sz val="11"/>
        <color rgb="FF000000"/>
        <rFont val="Times New Roman"/>
        <charset val="134"/>
      </rPr>
      <t xml:space="preserve">
2.</t>
    </r>
    <r>
      <rPr>
        <sz val="11"/>
        <color rgb="FF000000"/>
        <rFont val="宋体"/>
        <charset val="134"/>
      </rPr>
      <t>在压力蒸汽灭菌时可快速地吸收灭菌包中的冷凝水。</t>
    </r>
    <r>
      <rPr>
        <sz val="11"/>
        <color rgb="FF000000"/>
        <rFont val="Times New Roman"/>
        <charset val="134"/>
      </rPr>
      <t xml:space="preserve"> 
3.</t>
    </r>
    <r>
      <rPr>
        <sz val="11"/>
        <color rgb="FF000000"/>
        <rFont val="宋体"/>
        <charset val="134"/>
      </rPr>
      <t>成分：复合型木浆材料</t>
    </r>
    <r>
      <rPr>
        <sz val="11"/>
        <color rgb="FF000000"/>
        <rFont val="Times New Roman"/>
        <charset val="134"/>
      </rPr>
      <t xml:space="preserve">
4.</t>
    </r>
    <r>
      <rPr>
        <sz val="11"/>
        <color rgb="FF000000"/>
        <rFont val="宋体"/>
        <charset val="134"/>
      </rPr>
      <t>有效期：</t>
    </r>
    <r>
      <rPr>
        <sz val="11"/>
        <color rgb="FF000000"/>
        <rFont val="Times New Roman"/>
        <charset val="134"/>
      </rPr>
      <t>≥24</t>
    </r>
    <r>
      <rPr>
        <sz val="11"/>
        <color rgb="FF000000"/>
        <rFont val="宋体"/>
        <charset val="134"/>
      </rPr>
      <t>个月。</t>
    </r>
  </si>
  <si>
    <r>
      <rPr>
        <sz val="11"/>
        <color indexed="8"/>
        <rFont val="宋体"/>
        <charset val="134"/>
      </rPr>
      <t>灭菌指示包装袋和卷</t>
    </r>
  </si>
  <si>
    <r>
      <rPr>
        <sz val="11"/>
        <color indexed="8"/>
        <rFont val="Times New Roman"/>
        <charset val="134"/>
      </rPr>
      <t>150mm*200m/</t>
    </r>
    <r>
      <rPr>
        <sz val="11"/>
        <color indexed="8"/>
        <rFont val="宋体"/>
        <charset val="134"/>
      </rPr>
      <t>卷</t>
    </r>
  </si>
  <si>
    <t>锐器保护套</t>
  </si>
  <si>
    <t>50*150mm</t>
  </si>
  <si>
    <r>
      <rPr>
        <sz val="11"/>
        <color rgb="FF000000"/>
        <rFont val="Times New Roman"/>
        <charset val="134"/>
      </rPr>
      <t>1.</t>
    </r>
    <r>
      <rPr>
        <sz val="11"/>
        <color rgb="FF000000"/>
        <rFont val="宋体"/>
        <charset val="134"/>
      </rPr>
      <t>本产品采用全木浆制成，用于锐器的保护。</t>
    </r>
    <r>
      <rPr>
        <sz val="11"/>
        <color rgb="FF000000"/>
        <rFont val="Times New Roman"/>
        <charset val="134"/>
      </rPr>
      <t xml:space="preserve">
2.</t>
    </r>
    <r>
      <rPr>
        <sz val="11"/>
        <color rgb="FF000000"/>
        <rFont val="宋体"/>
        <charset val="134"/>
      </rPr>
      <t>适用于压力蒸汽</t>
    </r>
    <r>
      <rPr>
        <sz val="11"/>
        <color rgb="FF000000"/>
        <rFont val="Times New Roman"/>
        <charset val="134"/>
      </rPr>
      <t>,</t>
    </r>
    <r>
      <rPr>
        <sz val="11"/>
        <color rgb="FF000000"/>
        <rFont val="宋体"/>
        <charset val="134"/>
      </rPr>
      <t>环氧乙烷灭菌方式。</t>
    </r>
    <r>
      <rPr>
        <sz val="11"/>
        <color rgb="FF000000"/>
        <rFont val="Times New Roman"/>
        <charset val="134"/>
      </rPr>
      <t xml:space="preserve">
3.</t>
    </r>
    <r>
      <rPr>
        <sz val="11"/>
        <color rgb="FF000000"/>
        <rFont val="宋体"/>
        <charset val="134"/>
      </rPr>
      <t>产品有效期</t>
    </r>
    <r>
      <rPr>
        <sz val="11"/>
        <color rgb="FF000000"/>
        <rFont val="Times New Roman"/>
        <charset val="134"/>
      </rPr>
      <t>≥24</t>
    </r>
    <r>
      <rPr>
        <sz val="11"/>
        <color rgb="FF000000"/>
        <rFont val="宋体"/>
        <charset val="134"/>
      </rPr>
      <t>个月。</t>
    </r>
  </si>
  <si>
    <t>高温封口性能测试专用袋</t>
  </si>
  <si>
    <r>
      <rPr>
        <sz val="11"/>
        <color indexed="8"/>
        <rFont val="Times New Roman"/>
        <charset val="134"/>
      </rPr>
      <t>200</t>
    </r>
    <r>
      <rPr>
        <sz val="11"/>
        <color indexed="8"/>
        <rFont val="宋体"/>
        <charset val="134"/>
      </rPr>
      <t>片</t>
    </r>
    <r>
      <rPr>
        <sz val="11"/>
        <color indexed="8"/>
        <rFont val="Times New Roman"/>
        <charset val="134"/>
      </rPr>
      <t>/</t>
    </r>
    <r>
      <rPr>
        <sz val="11"/>
        <color indexed="8"/>
        <rFont val="宋体"/>
        <charset val="134"/>
      </rPr>
      <t>盒</t>
    </r>
  </si>
  <si>
    <r>
      <rPr>
        <sz val="11"/>
        <color theme="1"/>
        <rFont val="Times New Roman"/>
        <charset val="134"/>
      </rPr>
      <t>1.</t>
    </r>
    <r>
      <rPr>
        <sz val="11"/>
        <color theme="1"/>
        <rFont val="宋体"/>
        <charset val="134"/>
      </rPr>
      <t>用于监测医用包装袋封口机在塑封高温包装袋时的封口质量。</t>
    </r>
    <r>
      <rPr>
        <sz val="11"/>
        <color theme="1"/>
        <rFont val="Times New Roman"/>
        <charset val="134"/>
      </rPr>
      <t xml:space="preserve">
2.</t>
    </r>
    <r>
      <rPr>
        <sz val="11"/>
        <color theme="1"/>
        <rFont val="宋体"/>
        <charset val="134"/>
      </rPr>
      <t>医用透析纸为原料。</t>
    </r>
    <r>
      <rPr>
        <sz val="11"/>
        <color theme="1"/>
        <rFont val="Times New Roman"/>
        <charset val="134"/>
      </rPr>
      <t xml:space="preserve">
3.</t>
    </r>
    <r>
      <rPr>
        <sz val="11"/>
        <color theme="1"/>
        <rFont val="宋体"/>
        <charset val="134"/>
      </rPr>
      <t>有效期</t>
    </r>
    <r>
      <rPr>
        <sz val="11"/>
        <color theme="1"/>
        <rFont val="Times New Roman"/>
        <charset val="134"/>
      </rPr>
      <t>≥24</t>
    </r>
    <r>
      <rPr>
        <sz val="11"/>
        <color theme="1"/>
        <rFont val="宋体"/>
        <charset val="134"/>
      </rPr>
      <t>个月。</t>
    </r>
  </si>
  <si>
    <t>压力蒸汽灭菌指示胶带</t>
  </si>
  <si>
    <r>
      <rPr>
        <sz val="11"/>
        <color indexed="8"/>
        <rFont val="Times New Roman"/>
        <charset val="134"/>
      </rPr>
      <t>20mm*50m/</t>
    </r>
    <r>
      <rPr>
        <sz val="11"/>
        <color indexed="8"/>
        <rFont val="宋体"/>
        <charset val="134"/>
      </rPr>
      <t>卷</t>
    </r>
  </si>
  <si>
    <r>
      <rPr>
        <sz val="11"/>
        <color indexed="8"/>
        <rFont val="Times New Roman"/>
        <charset val="134"/>
      </rPr>
      <t>1.</t>
    </r>
    <r>
      <rPr>
        <sz val="11"/>
        <color indexed="8"/>
        <rFont val="宋体"/>
        <charset val="134"/>
      </rPr>
      <t>主要组成材料：美纹纸胶粘带、灭菌指示剂。</t>
    </r>
    <r>
      <rPr>
        <sz val="11"/>
        <color indexed="8"/>
        <rFont val="Times New Roman"/>
        <charset val="134"/>
      </rPr>
      <t xml:space="preserve"> 
2.</t>
    </r>
    <r>
      <rPr>
        <sz val="11"/>
        <color indexed="8"/>
        <rFont val="宋体"/>
        <charset val="134"/>
      </rPr>
      <t>用于压力蒸汽灭菌包裹的封口与包外监测，用于指示包裹是否经过压力蒸汽灭菌的过程。</t>
    </r>
    <r>
      <rPr>
        <sz val="11"/>
        <color indexed="8"/>
        <rFont val="Times New Roman"/>
        <charset val="134"/>
      </rPr>
      <t xml:space="preserve"> 
3.</t>
    </r>
    <r>
      <rPr>
        <sz val="11"/>
        <color indexed="8"/>
        <rFont val="宋体"/>
        <charset val="134"/>
      </rPr>
      <t>经过压力蒸汽灭菌后，其指示标识的颜色应由浅黄色变成黑色，表示物品已经过灭菌处理，不能作菌效果的判断。</t>
    </r>
  </si>
  <si>
    <r>
      <rPr>
        <sz val="11"/>
        <color rgb="FF000000"/>
        <rFont val="宋体"/>
        <charset val="134"/>
      </rPr>
      <t>灭菌封包胶带</t>
    </r>
    <r>
      <rPr>
        <sz val="11"/>
        <color rgb="FF000000"/>
        <rFont val="Times New Roman"/>
        <charset val="134"/>
      </rPr>
      <t>(</t>
    </r>
    <r>
      <rPr>
        <sz val="11"/>
        <color rgb="FF000000"/>
        <rFont val="宋体"/>
        <charset val="134"/>
      </rPr>
      <t>棉布专用</t>
    </r>
    <r>
      <rPr>
        <sz val="11"/>
        <color rgb="FF000000"/>
        <rFont val="Times New Roman"/>
        <charset val="134"/>
      </rPr>
      <t>)</t>
    </r>
  </si>
  <si>
    <r>
      <rPr>
        <sz val="11"/>
        <color indexed="8"/>
        <rFont val="Times New Roman"/>
        <charset val="134"/>
      </rPr>
      <t>1.</t>
    </r>
    <r>
      <rPr>
        <sz val="11"/>
        <color indexed="8"/>
        <rFont val="宋体"/>
        <charset val="134"/>
      </rPr>
      <t>适用于压力蒸汽灭菌、环氧乙烷灭菌时，灭菌包装物的封包固定。只适用于棉布的打包。</t>
    </r>
    <r>
      <rPr>
        <sz val="11"/>
        <color indexed="8"/>
        <rFont val="Times New Roman"/>
        <charset val="134"/>
      </rPr>
      <t xml:space="preserve"> 
2 .</t>
    </r>
    <r>
      <rPr>
        <sz val="11"/>
        <color indexed="8"/>
        <rFont val="宋体"/>
        <charset val="134"/>
      </rPr>
      <t>本产品无毒、无刺激性，有良好的透气性，可作灭菌包装物的封包固定，表面可书写。</t>
    </r>
    <r>
      <rPr>
        <sz val="11"/>
        <color indexed="8"/>
        <rFont val="Times New Roman"/>
        <charset val="134"/>
      </rPr>
      <t xml:space="preserve"> 
3.</t>
    </r>
    <r>
      <rPr>
        <sz val="11"/>
        <color indexed="8"/>
        <rFont val="宋体"/>
        <charset val="134"/>
      </rPr>
      <t>使用时取一定长度的封包胶带直接粘贴于灭菌包裹外，围绕灭菌包裹做十字封包。</t>
    </r>
    <r>
      <rPr>
        <sz val="11"/>
        <color indexed="8"/>
        <rFont val="Times New Roman"/>
        <charset val="134"/>
      </rPr>
      <t xml:space="preserve">
4.</t>
    </r>
    <r>
      <rPr>
        <sz val="11"/>
        <color indexed="8"/>
        <rFont val="宋体"/>
        <charset val="134"/>
      </rPr>
      <t>原料为美纹纸，用于棉布包装。</t>
    </r>
  </si>
  <si>
    <r>
      <rPr>
        <sz val="11"/>
        <color rgb="FF000000"/>
        <rFont val="Times New Roman"/>
        <charset val="134"/>
      </rPr>
      <t>BD</t>
    </r>
    <r>
      <rPr>
        <sz val="11"/>
        <color rgb="FF000000"/>
        <rFont val="宋体"/>
        <charset val="134"/>
      </rPr>
      <t>测试包</t>
    </r>
  </si>
  <si>
    <r>
      <rPr>
        <sz val="11"/>
        <color indexed="8"/>
        <rFont val="Times New Roman"/>
        <charset val="134"/>
      </rPr>
      <t>30</t>
    </r>
    <r>
      <rPr>
        <sz val="11"/>
        <color indexed="8"/>
        <rFont val="宋体"/>
        <charset val="134"/>
      </rPr>
      <t>个</t>
    </r>
    <r>
      <rPr>
        <sz val="11"/>
        <color indexed="8"/>
        <rFont val="Times New Roman"/>
        <charset val="134"/>
      </rPr>
      <t>/</t>
    </r>
    <r>
      <rPr>
        <sz val="11"/>
        <color indexed="8"/>
        <rFont val="宋体"/>
        <charset val="134"/>
      </rPr>
      <t>箱</t>
    </r>
  </si>
  <si>
    <r>
      <rPr>
        <sz val="11"/>
        <color rgb="FF000000"/>
        <rFont val="宋体"/>
        <charset val="134"/>
      </rPr>
      <t>灭菌指示剂对残留空气具有很强的敏感性，能够在一定的温度、湿度和时间的作用下变色。当空气完全排出时、温度达到</t>
    </r>
    <r>
      <rPr>
        <sz val="11"/>
        <color rgb="FF000000"/>
        <rFont val="Times New Roman"/>
        <charset val="134"/>
      </rPr>
      <t>132~134℃</t>
    </r>
    <r>
      <rPr>
        <sz val="11"/>
        <color rgb="FF000000"/>
        <rFont val="宋体"/>
        <charset val="134"/>
      </rPr>
      <t>，维持</t>
    </r>
    <r>
      <rPr>
        <sz val="11"/>
        <color rgb="FF000000"/>
        <rFont val="Times New Roman"/>
        <charset val="134"/>
      </rPr>
      <t>3.5~4</t>
    </r>
    <r>
      <rPr>
        <sz val="11"/>
        <color rgb="FF000000"/>
        <rFont val="宋体"/>
        <charset val="134"/>
      </rPr>
      <t>分钟，包内</t>
    </r>
    <r>
      <rPr>
        <sz val="11"/>
        <color rgb="FF000000"/>
        <rFont val="Times New Roman"/>
        <charset val="134"/>
      </rPr>
      <t>B-D</t>
    </r>
    <r>
      <rPr>
        <sz val="11"/>
        <color rgb="FF000000"/>
        <rFont val="宋体"/>
        <charset val="134"/>
      </rPr>
      <t>测试图的图案可由黄色变为均匀的黑色。</t>
    </r>
    <r>
      <rPr>
        <sz val="11"/>
        <color rgb="FF000000"/>
        <rFont val="Times New Roman"/>
        <charset val="134"/>
      </rPr>
      <t xml:space="preserve"> </t>
    </r>
    <r>
      <rPr>
        <sz val="11"/>
        <color rgb="FF000000"/>
        <rFont val="宋体"/>
        <charset val="134"/>
      </rPr>
      <t>当试验包中存在空气团、温度达不到上述要求或者灭菌器有泄漏时，</t>
    </r>
    <r>
      <rPr>
        <sz val="11"/>
        <color rgb="FF000000"/>
        <rFont val="Times New Roman"/>
        <charset val="134"/>
      </rPr>
      <t>B-D</t>
    </r>
    <r>
      <rPr>
        <sz val="11"/>
        <color rgb="FF000000"/>
        <rFont val="宋体"/>
        <charset val="134"/>
      </rPr>
      <t>测试图将不变色或变色不均匀。</t>
    </r>
  </si>
  <si>
    <r>
      <rPr>
        <sz val="11"/>
        <color indexed="8"/>
        <rFont val="Times New Roman"/>
        <charset val="134"/>
      </rPr>
      <t>2.4*4.6*35mm/</t>
    </r>
    <r>
      <rPr>
        <sz val="11"/>
        <color indexed="8"/>
        <rFont val="宋体"/>
        <charset val="134"/>
      </rPr>
      <t>个</t>
    </r>
  </si>
  <si>
    <r>
      <rPr>
        <sz val="11"/>
        <color rgb="FF000000"/>
        <rFont val="宋体"/>
        <charset val="134"/>
      </rPr>
      <t>灭菌封包胶带</t>
    </r>
    <r>
      <rPr>
        <sz val="11"/>
        <color rgb="FF000000"/>
        <rFont val="Times New Roman"/>
        <charset val="134"/>
      </rPr>
      <t>(</t>
    </r>
    <r>
      <rPr>
        <sz val="11"/>
        <color rgb="FF000000"/>
        <rFont val="宋体"/>
        <charset val="134"/>
      </rPr>
      <t>无纺布专用</t>
    </r>
    <r>
      <rPr>
        <sz val="11"/>
        <color rgb="FF000000"/>
        <rFont val="Times New Roman"/>
        <charset val="134"/>
      </rPr>
      <t>)</t>
    </r>
  </si>
  <si>
    <r>
      <rPr>
        <sz val="11"/>
        <color indexed="8"/>
        <rFont val="Times New Roman"/>
        <charset val="134"/>
      </rPr>
      <t>1.</t>
    </r>
    <r>
      <rPr>
        <sz val="11"/>
        <color indexed="8"/>
        <rFont val="宋体"/>
        <charset val="134"/>
      </rPr>
      <t>适用于压力蒸汽灭菌、环氧乙烷灭菌时，灭菌包装物的封包固定。只适用于无纺布的打包。</t>
    </r>
    <r>
      <rPr>
        <sz val="11"/>
        <color indexed="8"/>
        <rFont val="Times New Roman"/>
        <charset val="134"/>
      </rPr>
      <t xml:space="preserve"> 
2 .</t>
    </r>
    <r>
      <rPr>
        <sz val="11"/>
        <color indexed="8"/>
        <rFont val="宋体"/>
        <charset val="134"/>
      </rPr>
      <t>本产品无毒、无刺激性，有良好的透气性，可作灭菌包装物的封包固定，表面可书写。</t>
    </r>
    <r>
      <rPr>
        <sz val="11"/>
        <color indexed="8"/>
        <rFont val="Times New Roman"/>
        <charset val="134"/>
      </rPr>
      <t xml:space="preserve"> 
3.</t>
    </r>
    <r>
      <rPr>
        <sz val="11"/>
        <color indexed="8"/>
        <rFont val="宋体"/>
        <charset val="134"/>
      </rPr>
      <t>使用时取一定长度的封包胶带直接粘贴于灭菌包裹外，围绕灭菌包裹做十字封包。</t>
    </r>
    <r>
      <rPr>
        <sz val="11"/>
        <color indexed="8"/>
        <rFont val="Times New Roman"/>
        <charset val="134"/>
      </rPr>
      <t xml:space="preserve">
4.</t>
    </r>
    <r>
      <rPr>
        <sz val="11"/>
        <color indexed="8"/>
        <rFont val="宋体"/>
        <charset val="134"/>
      </rPr>
      <t>原料为美纹纸，用于无纺布包装。</t>
    </r>
  </si>
  <si>
    <t>医用吸水垫</t>
  </si>
  <si>
    <r>
      <rPr>
        <sz val="11"/>
        <color indexed="8"/>
        <rFont val="Times New Roman"/>
        <charset val="134"/>
      </rPr>
      <t>30mm*25mm</t>
    </r>
    <r>
      <rPr>
        <sz val="11"/>
        <color indexed="8"/>
        <rFont val="宋体"/>
        <charset val="134"/>
      </rPr>
      <t>，</t>
    </r>
    <r>
      <rPr>
        <sz val="11"/>
        <color indexed="8"/>
        <rFont val="Times New Roman"/>
        <charset val="134"/>
      </rPr>
      <t>1600</t>
    </r>
    <r>
      <rPr>
        <sz val="11"/>
        <color indexed="8"/>
        <rFont val="宋体"/>
        <charset val="134"/>
      </rPr>
      <t>张</t>
    </r>
    <r>
      <rPr>
        <sz val="11"/>
        <color indexed="8"/>
        <rFont val="Times New Roman"/>
        <charset val="134"/>
      </rPr>
      <t>/</t>
    </r>
    <r>
      <rPr>
        <sz val="11"/>
        <color indexed="8"/>
        <rFont val="宋体"/>
        <charset val="134"/>
      </rPr>
      <t>箱</t>
    </r>
  </si>
  <si>
    <r>
      <rPr>
        <sz val="11"/>
        <color rgb="FF000000"/>
        <rFont val="Times New Roman"/>
        <charset val="134"/>
      </rPr>
      <t>1.</t>
    </r>
    <r>
      <rPr>
        <sz val="11"/>
        <color rgb="FF000000"/>
        <rFont val="宋体"/>
        <charset val="134"/>
      </rPr>
      <t>有良好的吸水性和快速挥发性能。</t>
    </r>
    <r>
      <rPr>
        <sz val="11"/>
        <color rgb="FF000000"/>
        <rFont val="Times New Roman"/>
        <charset val="134"/>
      </rPr>
      <t xml:space="preserve">
2.</t>
    </r>
    <r>
      <rPr>
        <sz val="11"/>
        <color rgb="FF000000"/>
        <rFont val="宋体"/>
        <charset val="134"/>
      </rPr>
      <t>在压力蒸汽灭菌时可快速地吸收灭菌包中的冷凝水。</t>
    </r>
    <r>
      <rPr>
        <sz val="11"/>
        <color rgb="FF000000"/>
        <rFont val="Times New Roman"/>
        <charset val="134"/>
      </rPr>
      <t xml:space="preserve">
3.</t>
    </r>
    <r>
      <rPr>
        <sz val="11"/>
        <color rgb="FF000000"/>
        <rFont val="宋体"/>
        <charset val="134"/>
      </rPr>
      <t>成分：复合型木浆材料</t>
    </r>
    <r>
      <rPr>
        <sz val="11"/>
        <color rgb="FF000000"/>
        <rFont val="Times New Roman"/>
        <charset val="134"/>
      </rPr>
      <t xml:space="preserve">
4.</t>
    </r>
    <r>
      <rPr>
        <sz val="11"/>
        <color rgb="FF000000"/>
        <rFont val="宋体"/>
        <charset val="134"/>
      </rPr>
      <t>有效期：</t>
    </r>
    <r>
      <rPr>
        <sz val="11"/>
        <color rgb="FF000000"/>
        <rFont val="Times New Roman"/>
        <charset val="134"/>
      </rPr>
      <t>≥24</t>
    </r>
    <r>
      <rPr>
        <sz val="11"/>
        <color rgb="FF000000"/>
        <rFont val="宋体"/>
        <charset val="134"/>
      </rPr>
      <t>个月。</t>
    </r>
  </si>
  <si>
    <t>低温封口性能测试专用袋</t>
  </si>
  <si>
    <t>1.用于监测医用包装袋封口机在塑封低温等离子包装袋时的封口质量。
2.特卫强纸为原料。
3.有效期≥24个月。</t>
  </si>
  <si>
    <r>
      <rPr>
        <b/>
        <sz val="14"/>
        <rFont val="宋体"/>
        <charset val="134"/>
      </rPr>
      <t>包头市肿瘤医院非医疗器械卫生材料采购项目</t>
    </r>
    <r>
      <rPr>
        <b/>
        <sz val="14"/>
        <rFont val="Times New Roman"/>
        <charset val="134"/>
      </rPr>
      <t>-5</t>
    </r>
    <r>
      <rPr>
        <b/>
        <sz val="14"/>
        <rFont val="宋体"/>
        <charset val="134"/>
      </rPr>
      <t>包</t>
    </r>
  </si>
  <si>
    <t>打号机载玻片</t>
  </si>
  <si>
    <r>
      <rPr>
        <sz val="9"/>
        <rFont val="Times New Roman"/>
        <charset val="134"/>
      </rPr>
      <t>4000</t>
    </r>
    <r>
      <rPr>
        <sz val="9"/>
        <rFont val="宋体"/>
        <charset val="134"/>
      </rPr>
      <t>片</t>
    </r>
    <r>
      <rPr>
        <sz val="9"/>
        <rFont val="Times New Roman"/>
        <charset val="134"/>
      </rPr>
      <t>/</t>
    </r>
    <r>
      <rPr>
        <sz val="9"/>
        <rFont val="宋体"/>
        <charset val="134"/>
      </rPr>
      <t>套</t>
    </r>
  </si>
  <si>
    <r>
      <rPr>
        <sz val="9"/>
        <rFont val="宋体"/>
        <charset val="134"/>
      </rPr>
      <t>套</t>
    </r>
  </si>
  <si>
    <r>
      <rPr>
        <sz val="11"/>
        <color theme="1"/>
        <rFont val="宋体"/>
        <charset val="134"/>
      </rPr>
      <t>一端有抗腐蚀的油漆涂层，适用于各类载玻片打号机，涂层耐各类化学试剂及染剂，书写清晰使标识在染色过程中不脱落、不模糊，保证安全性。</t>
    </r>
  </si>
  <si>
    <t>打号机包埋盒</t>
  </si>
  <si>
    <r>
      <rPr>
        <sz val="9"/>
        <rFont val="Times New Roman"/>
        <charset val="134"/>
      </rPr>
      <t>4000</t>
    </r>
    <r>
      <rPr>
        <sz val="9"/>
        <rFont val="宋体"/>
        <charset val="134"/>
      </rPr>
      <t>个</t>
    </r>
    <r>
      <rPr>
        <sz val="9"/>
        <rFont val="Times New Roman"/>
        <charset val="134"/>
      </rPr>
      <t>/</t>
    </r>
    <r>
      <rPr>
        <sz val="9"/>
        <rFont val="宋体"/>
        <charset val="134"/>
      </rPr>
      <t>套</t>
    </r>
  </si>
  <si>
    <r>
      <rPr>
        <sz val="11"/>
        <color theme="1"/>
        <rFont val="宋体"/>
        <charset val="134"/>
      </rPr>
      <t>由</t>
    </r>
    <r>
      <rPr>
        <sz val="11"/>
        <color theme="1"/>
        <rFont val="Times New Roman"/>
        <charset val="134"/>
      </rPr>
      <t>POM</t>
    </r>
    <r>
      <rPr>
        <sz val="11"/>
        <color theme="1"/>
        <rFont val="宋体"/>
        <charset val="134"/>
      </rPr>
      <t>材质生产而成，</t>
    </r>
    <r>
      <rPr>
        <sz val="11"/>
        <color theme="1"/>
        <rFont val="Times New Roman"/>
        <charset val="134"/>
      </rPr>
      <t>100%</t>
    </r>
    <r>
      <rPr>
        <sz val="11"/>
        <color theme="1"/>
        <rFont val="宋体"/>
        <charset val="134"/>
      </rPr>
      <t>耐化学腐蚀，前端为</t>
    </r>
    <r>
      <rPr>
        <sz val="11"/>
        <color theme="1"/>
        <rFont val="Times New Roman"/>
        <charset val="134"/>
      </rPr>
      <t>45°</t>
    </r>
    <r>
      <rPr>
        <sz val="11"/>
        <color theme="1"/>
        <rFont val="宋体"/>
        <charset val="134"/>
      </rPr>
      <t>书写面，适用于各类包埋盒打号机，字迹清晰，标识规范整齐。</t>
    </r>
  </si>
  <si>
    <r>
      <rPr>
        <sz val="11"/>
        <color theme="1"/>
        <rFont val="宋体"/>
        <charset val="134"/>
      </rPr>
      <t>病理刀片</t>
    </r>
  </si>
  <si>
    <r>
      <rPr>
        <sz val="9"/>
        <rFont val="Times New Roman"/>
        <charset val="134"/>
      </rPr>
      <t>50</t>
    </r>
    <r>
      <rPr>
        <sz val="9"/>
        <rFont val="宋体"/>
        <charset val="134"/>
      </rPr>
      <t>片</t>
    </r>
    <r>
      <rPr>
        <sz val="9"/>
        <rFont val="Times New Roman"/>
        <charset val="134"/>
      </rPr>
      <t>/</t>
    </r>
    <r>
      <rPr>
        <sz val="9"/>
        <rFont val="宋体"/>
        <charset val="134"/>
      </rPr>
      <t>盒</t>
    </r>
  </si>
  <si>
    <r>
      <rPr>
        <sz val="9"/>
        <rFont val="宋体"/>
        <charset val="134"/>
      </rPr>
      <t>盒</t>
    </r>
  </si>
  <si>
    <r>
      <rPr>
        <sz val="11"/>
        <color theme="1"/>
        <rFont val="宋体"/>
        <charset val="134"/>
      </rPr>
      <t>不锈钢材质，一次性使用刀片，用于组织样本的切片和硬组织，刀锋加固耐磨。</t>
    </r>
  </si>
  <si>
    <t>盖玻片</t>
  </si>
  <si>
    <r>
      <rPr>
        <sz val="9"/>
        <rFont val="Times New Roman"/>
        <charset val="134"/>
      </rPr>
      <t>24*50mm</t>
    </r>
    <r>
      <rPr>
        <sz val="9"/>
        <rFont val="宋体"/>
        <charset val="134"/>
      </rPr>
      <t>，</t>
    </r>
    <r>
      <rPr>
        <sz val="9"/>
        <rFont val="Times New Roman"/>
        <charset val="134"/>
      </rPr>
      <t>100</t>
    </r>
    <r>
      <rPr>
        <sz val="9"/>
        <rFont val="宋体"/>
        <charset val="134"/>
      </rPr>
      <t>片</t>
    </r>
    <r>
      <rPr>
        <sz val="9"/>
        <rFont val="Times New Roman"/>
        <charset val="134"/>
      </rPr>
      <t>/</t>
    </r>
    <r>
      <rPr>
        <sz val="9"/>
        <rFont val="宋体"/>
        <charset val="134"/>
      </rPr>
      <t>盒</t>
    </r>
  </si>
  <si>
    <r>
      <rPr>
        <sz val="11"/>
        <color theme="1"/>
        <rFont val="宋体"/>
        <charset val="134"/>
      </rPr>
      <t>超白玻璃材质，经过防霉变工艺处理，避免盖玻片受潮，霉变和粘连等现象的产生。具有持久高透光性，单个铝箔包装，利于阅片清晰度，满足封片和病理诊断的超高要求。</t>
    </r>
  </si>
  <si>
    <r>
      <rPr>
        <sz val="11"/>
        <color theme="1"/>
        <rFont val="宋体"/>
        <charset val="134"/>
      </rPr>
      <t>粘附载玻片</t>
    </r>
  </si>
  <si>
    <r>
      <rPr>
        <sz val="11"/>
        <color theme="1"/>
        <rFont val="宋体"/>
        <charset val="134"/>
      </rPr>
      <t>具有持久的正负电荷和粘附力，高粘附性和亲水性，用于免疫组化、</t>
    </r>
    <r>
      <rPr>
        <sz val="11"/>
        <color theme="1"/>
        <rFont val="Times New Roman"/>
        <charset val="134"/>
      </rPr>
      <t>TCT</t>
    </r>
    <r>
      <rPr>
        <sz val="11"/>
        <color theme="1"/>
        <rFont val="宋体"/>
        <charset val="134"/>
      </rPr>
      <t>制片染色、手工白片。</t>
    </r>
  </si>
  <si>
    <t>病理刀片</t>
  </si>
  <si>
    <r>
      <rPr>
        <sz val="11"/>
        <color theme="1"/>
        <rFont val="宋体"/>
        <charset val="134"/>
      </rPr>
      <t>不锈钢材质，一次性使用刀片，适用于常规组织，可满足超薄切片和硬组织。</t>
    </r>
  </si>
  <si>
    <r>
      <rPr>
        <sz val="11"/>
        <color theme="1"/>
        <rFont val="宋体"/>
        <charset val="134"/>
      </rPr>
      <t>石蜡</t>
    </r>
  </si>
  <si>
    <r>
      <rPr>
        <sz val="9"/>
        <rFont val="Times New Roman"/>
        <charset val="134"/>
      </rPr>
      <t>1kg/</t>
    </r>
    <r>
      <rPr>
        <sz val="9"/>
        <rFont val="宋体"/>
        <charset val="134"/>
      </rPr>
      <t>包</t>
    </r>
  </si>
  <si>
    <r>
      <rPr>
        <sz val="9"/>
        <rFont val="宋体"/>
        <charset val="134"/>
      </rPr>
      <t>包</t>
    </r>
  </si>
  <si>
    <r>
      <rPr>
        <sz val="11"/>
        <color theme="1"/>
        <rFont val="宋体"/>
        <charset val="134"/>
      </rPr>
      <t>熔点范围为</t>
    </r>
    <r>
      <rPr>
        <sz val="11"/>
        <color theme="1"/>
        <rFont val="Times New Roman"/>
        <charset val="134"/>
      </rPr>
      <t xml:space="preserve"> 58-60℃</t>
    </r>
    <r>
      <rPr>
        <sz val="11"/>
        <color theme="1"/>
        <rFont val="宋体"/>
        <charset val="134"/>
      </rPr>
      <t>，鳞片状切片石蜡。高纯度、无杂质，不会堵塞脱水管道。由高纯度石蜡和标准分子量的塑料聚合物混合而成。</t>
    </r>
  </si>
  <si>
    <t>封片机胶带</t>
  </si>
  <si>
    <r>
      <rPr>
        <sz val="9"/>
        <rFont val="宋体"/>
        <charset val="134"/>
      </rPr>
      <t>张</t>
    </r>
  </si>
  <si>
    <r>
      <rPr>
        <sz val="11"/>
        <color theme="1"/>
        <rFont val="宋体"/>
        <charset val="134"/>
      </rPr>
      <t>适用所有胶带式自动封片机，封片机胶带采用树脂涂层薄膜及微分布粘附技术，无需封片胶即可达到封固目的，胶带表面洁净，无胶污染。封片速度快，具有速干性，封片结束玻片已干，不需要晾干。</t>
    </r>
  </si>
  <si>
    <r>
      <rPr>
        <b/>
        <sz val="14"/>
        <rFont val="宋体"/>
        <charset val="134"/>
      </rPr>
      <t>包头市肿瘤医院非医疗器械卫生材料采购项目</t>
    </r>
    <r>
      <rPr>
        <b/>
        <sz val="14"/>
        <rFont val="Times New Roman"/>
        <charset val="134"/>
      </rPr>
      <t>-6</t>
    </r>
    <r>
      <rPr>
        <b/>
        <sz val="14"/>
        <rFont val="宋体"/>
        <charset val="134"/>
      </rPr>
      <t>包</t>
    </r>
  </si>
  <si>
    <r>
      <rPr>
        <sz val="11"/>
        <color theme="1"/>
        <rFont val="宋体"/>
        <charset val="134"/>
      </rPr>
      <t>包布</t>
    </r>
  </si>
  <si>
    <r>
      <rPr>
        <sz val="11"/>
        <color theme="1"/>
        <rFont val="Times New Roman"/>
        <charset val="134"/>
      </rPr>
      <t>60*60cm/</t>
    </r>
    <r>
      <rPr>
        <sz val="11"/>
        <color theme="1"/>
        <rFont val="宋体"/>
        <charset val="134"/>
      </rPr>
      <t>块</t>
    </r>
  </si>
  <si>
    <r>
      <rPr>
        <sz val="11"/>
        <color theme="1"/>
        <rFont val="宋体"/>
        <charset val="134"/>
      </rPr>
      <t>块</t>
    </r>
  </si>
  <si>
    <r>
      <rPr>
        <sz val="11"/>
        <color theme="1"/>
        <rFont val="Times New Roman"/>
        <charset val="134"/>
      </rPr>
      <t>1.</t>
    </r>
    <r>
      <rPr>
        <sz val="11"/>
        <color theme="1"/>
        <rFont val="宋体"/>
        <charset val="134"/>
      </rPr>
      <t>纤维紧密，无落絮，减少悬浮颗粒，减少手术室污染与切口感染。</t>
    </r>
    <r>
      <rPr>
        <sz val="11"/>
        <color theme="1"/>
        <rFont val="Times New Roman"/>
        <charset val="134"/>
      </rPr>
      <t xml:space="preserve">
2.</t>
    </r>
    <r>
      <rPr>
        <sz val="11"/>
        <color theme="1"/>
        <rFont val="宋体"/>
        <charset val="134"/>
      </rPr>
      <t>疏水性强，干湿态均可阻菌。</t>
    </r>
    <r>
      <rPr>
        <sz val="11"/>
        <color theme="1"/>
        <rFont val="Times New Roman"/>
        <charset val="134"/>
      </rPr>
      <t xml:space="preserve">
3.</t>
    </r>
    <r>
      <rPr>
        <sz val="11"/>
        <color theme="1"/>
        <rFont val="宋体"/>
        <charset val="134"/>
      </rPr>
      <t>适合多种灭菌方式：等离子、环氧乙烷（</t>
    </r>
    <r>
      <rPr>
        <sz val="11"/>
        <color theme="1"/>
        <rFont val="Times New Roman"/>
        <charset val="134"/>
      </rPr>
      <t>EO</t>
    </r>
    <r>
      <rPr>
        <sz val="11"/>
        <color theme="1"/>
        <rFont val="宋体"/>
        <charset val="134"/>
      </rPr>
      <t>）和高温蒸汽灭菌。</t>
    </r>
    <r>
      <rPr>
        <sz val="11"/>
        <color theme="1"/>
        <rFont val="Times New Roman"/>
        <charset val="134"/>
      </rPr>
      <t xml:space="preserve"> 
4.</t>
    </r>
    <r>
      <rPr>
        <sz val="11"/>
        <color theme="1"/>
        <rFont val="宋体"/>
        <charset val="134"/>
      </rPr>
      <t>灭菌后</t>
    </r>
    <r>
      <rPr>
        <sz val="11"/>
        <color theme="1"/>
        <rFont val="Times New Roman"/>
        <charset val="134"/>
      </rPr>
      <t>180</t>
    </r>
    <r>
      <rPr>
        <sz val="11"/>
        <color theme="1"/>
        <rFont val="宋体"/>
        <charset val="134"/>
      </rPr>
      <t>天无菌有效期。</t>
    </r>
  </si>
  <si>
    <r>
      <rPr>
        <sz val="11"/>
        <color theme="1"/>
        <rFont val="Times New Roman"/>
        <charset val="134"/>
      </rPr>
      <t>100*100cm/</t>
    </r>
    <r>
      <rPr>
        <sz val="11"/>
        <color theme="1"/>
        <rFont val="宋体"/>
        <charset val="134"/>
      </rPr>
      <t>块</t>
    </r>
  </si>
  <si>
    <r>
      <rPr>
        <sz val="11"/>
        <color theme="1"/>
        <rFont val="Times New Roman"/>
        <charset val="134"/>
      </rPr>
      <t>1.</t>
    </r>
    <r>
      <rPr>
        <sz val="11"/>
        <color theme="1"/>
        <rFont val="宋体"/>
        <charset val="134"/>
      </rPr>
      <t>纤维紧密，无落絮，减少悬浮颗粒，减少手术室污染与切口感染。</t>
    </r>
    <r>
      <rPr>
        <sz val="11"/>
        <color theme="1"/>
        <rFont val="Times New Roman"/>
        <charset val="134"/>
      </rPr>
      <t xml:space="preserve"> 
2.</t>
    </r>
    <r>
      <rPr>
        <sz val="11"/>
        <color theme="1"/>
        <rFont val="宋体"/>
        <charset val="134"/>
      </rPr>
      <t>疏水性强，干湿态均可阻菌。</t>
    </r>
    <r>
      <rPr>
        <sz val="11"/>
        <color theme="1"/>
        <rFont val="Times New Roman"/>
        <charset val="134"/>
      </rPr>
      <t xml:space="preserve"> 
3.</t>
    </r>
    <r>
      <rPr>
        <sz val="11"/>
        <color theme="1"/>
        <rFont val="宋体"/>
        <charset val="134"/>
      </rPr>
      <t>适合多种灭菌方式：等离子、环氧乙烷（</t>
    </r>
    <r>
      <rPr>
        <sz val="11"/>
        <color theme="1"/>
        <rFont val="Times New Roman"/>
        <charset val="134"/>
      </rPr>
      <t>EO</t>
    </r>
    <r>
      <rPr>
        <sz val="11"/>
        <color theme="1"/>
        <rFont val="宋体"/>
        <charset val="134"/>
      </rPr>
      <t>）和高温蒸汽灭菌。</t>
    </r>
    <r>
      <rPr>
        <sz val="11"/>
        <color theme="1"/>
        <rFont val="Times New Roman"/>
        <charset val="134"/>
      </rPr>
      <t xml:space="preserve"> 
4.</t>
    </r>
    <r>
      <rPr>
        <sz val="11"/>
        <color theme="1"/>
        <rFont val="宋体"/>
        <charset val="134"/>
      </rPr>
      <t>灭菌后</t>
    </r>
    <r>
      <rPr>
        <sz val="11"/>
        <color theme="1"/>
        <rFont val="Times New Roman"/>
        <charset val="134"/>
      </rPr>
      <t>180</t>
    </r>
    <r>
      <rPr>
        <sz val="11"/>
        <color theme="1"/>
        <rFont val="宋体"/>
        <charset val="134"/>
      </rPr>
      <t>天无菌有效期。</t>
    </r>
  </si>
  <si>
    <r>
      <rPr>
        <sz val="11"/>
        <color theme="1"/>
        <rFont val="Times New Roman"/>
        <charset val="134"/>
      </rPr>
      <t>80*80cm/</t>
    </r>
    <r>
      <rPr>
        <sz val="11"/>
        <color theme="1"/>
        <rFont val="宋体"/>
        <charset val="134"/>
      </rPr>
      <t>块</t>
    </r>
  </si>
  <si>
    <r>
      <rPr>
        <sz val="11"/>
        <color theme="1"/>
        <rFont val="Times New Roman"/>
        <charset val="134"/>
      </rPr>
      <t>90*90cm/</t>
    </r>
    <r>
      <rPr>
        <sz val="11"/>
        <color theme="1"/>
        <rFont val="宋体"/>
        <charset val="134"/>
      </rPr>
      <t>块</t>
    </r>
  </si>
  <si>
    <r>
      <rPr>
        <sz val="11"/>
        <color theme="1"/>
        <rFont val="宋体"/>
        <charset val="134"/>
      </rPr>
      <t>碘伏棉签</t>
    </r>
  </si>
  <si>
    <r>
      <rPr>
        <sz val="11"/>
        <color theme="1"/>
        <rFont val="Times New Roman"/>
        <charset val="134"/>
      </rPr>
      <t>50</t>
    </r>
    <r>
      <rPr>
        <sz val="11"/>
        <color theme="1"/>
        <rFont val="宋体"/>
        <charset val="134"/>
      </rPr>
      <t>支</t>
    </r>
    <r>
      <rPr>
        <sz val="11"/>
        <color theme="1"/>
        <rFont val="Times New Roman"/>
        <charset val="134"/>
      </rPr>
      <t>/</t>
    </r>
    <r>
      <rPr>
        <sz val="11"/>
        <color theme="1"/>
        <rFont val="宋体"/>
        <charset val="134"/>
      </rPr>
      <t>桶</t>
    </r>
  </si>
  <si>
    <r>
      <rPr>
        <sz val="11"/>
        <color theme="1"/>
        <rFont val="Times New Roman"/>
        <charset val="134"/>
      </rPr>
      <t>1.</t>
    </r>
    <r>
      <rPr>
        <sz val="11"/>
        <color theme="1"/>
        <rFont val="宋体"/>
        <charset val="134"/>
      </rPr>
      <t>产品由碘伏消毒液和棉签组成，其中棉签由棉棒和棉球组成。</t>
    </r>
    <r>
      <rPr>
        <sz val="11"/>
        <color theme="1"/>
        <rFont val="Times New Roman"/>
        <charset val="134"/>
      </rPr>
      <t xml:space="preserve">
2.</t>
    </r>
    <r>
      <rPr>
        <sz val="11"/>
        <color theme="1"/>
        <rFont val="宋体"/>
        <charset val="134"/>
      </rPr>
      <t>产品用于注射、输液前对完整皮肤消毒。</t>
    </r>
  </si>
  <si>
    <r>
      <rPr>
        <sz val="11"/>
        <color theme="1"/>
        <rFont val="Times New Roman"/>
        <charset val="134"/>
      </rPr>
      <t>110*110cm/</t>
    </r>
    <r>
      <rPr>
        <sz val="11"/>
        <color theme="1"/>
        <rFont val="宋体"/>
        <charset val="134"/>
      </rPr>
      <t>块</t>
    </r>
  </si>
  <si>
    <r>
      <rPr>
        <b/>
        <sz val="14"/>
        <rFont val="宋体"/>
        <charset val="134"/>
      </rPr>
      <t>包头市肿瘤医院非医疗器械卫生材料采购项目</t>
    </r>
    <r>
      <rPr>
        <b/>
        <sz val="14"/>
        <rFont val="Times New Roman"/>
        <charset val="134"/>
      </rPr>
      <t>-7</t>
    </r>
    <r>
      <rPr>
        <b/>
        <sz val="14"/>
        <rFont val="宋体"/>
        <charset val="134"/>
      </rPr>
      <t>包</t>
    </r>
  </si>
  <si>
    <r>
      <rPr>
        <sz val="11"/>
        <color theme="1"/>
        <rFont val="宋体"/>
        <charset val="134"/>
      </rPr>
      <t>标本袋</t>
    </r>
  </si>
  <si>
    <r>
      <rPr>
        <sz val="11"/>
        <color theme="1"/>
        <rFont val="宋体"/>
        <charset val="134"/>
      </rPr>
      <t>个</t>
    </r>
  </si>
  <si>
    <r>
      <rPr>
        <sz val="11"/>
        <color theme="1"/>
        <rFont val="宋体"/>
        <charset val="134"/>
      </rPr>
      <t>用于保存放置标本，由医用塑料（</t>
    </r>
    <r>
      <rPr>
        <sz val="11"/>
        <color theme="1"/>
        <rFont val="Times New Roman"/>
        <charset val="134"/>
      </rPr>
      <t>LDPE)</t>
    </r>
    <r>
      <rPr>
        <sz val="11"/>
        <color theme="1"/>
        <rFont val="宋体"/>
        <charset val="134"/>
      </rPr>
      <t>为原材料制作，由可站立式袋体和标签组成</t>
    </r>
  </si>
  <si>
    <r>
      <rPr>
        <sz val="11"/>
        <color theme="1"/>
        <rFont val="宋体"/>
        <charset val="134"/>
      </rPr>
      <t>大号</t>
    </r>
  </si>
  <si>
    <r>
      <rPr>
        <sz val="11"/>
        <color theme="1"/>
        <rFont val="宋体"/>
        <charset val="134"/>
      </rPr>
      <t>预处理滤芯</t>
    </r>
  </si>
  <si>
    <r>
      <rPr>
        <sz val="11"/>
        <color theme="1"/>
        <rFont val="Times New Roman"/>
        <charset val="134"/>
      </rPr>
      <t>3</t>
    </r>
    <r>
      <rPr>
        <sz val="11"/>
        <color theme="1"/>
        <rFont val="宋体"/>
        <charset val="134"/>
      </rPr>
      <t>根</t>
    </r>
    <r>
      <rPr>
        <sz val="11"/>
        <color theme="1"/>
        <rFont val="Times New Roman"/>
        <charset val="134"/>
      </rPr>
      <t>/</t>
    </r>
    <r>
      <rPr>
        <sz val="11"/>
        <color theme="1"/>
        <rFont val="宋体"/>
        <charset val="134"/>
      </rPr>
      <t>套</t>
    </r>
  </si>
  <si>
    <r>
      <rPr>
        <sz val="11"/>
        <color theme="1"/>
        <rFont val="宋体"/>
        <charset val="134"/>
      </rPr>
      <t>套</t>
    </r>
  </si>
  <si>
    <r>
      <rPr>
        <sz val="11"/>
        <color theme="1"/>
        <rFont val="Times New Roman"/>
        <charset val="134"/>
      </rPr>
      <t>20</t>
    </r>
    <r>
      <rPr>
        <sz val="11"/>
        <color theme="1"/>
        <rFont val="宋体"/>
        <charset val="134"/>
      </rPr>
      <t>英寸，由</t>
    </r>
    <r>
      <rPr>
        <sz val="11"/>
        <color theme="1"/>
        <rFont val="Times New Roman"/>
        <charset val="134"/>
      </rPr>
      <t>20</t>
    </r>
    <r>
      <rPr>
        <sz val="11"/>
        <color theme="1"/>
        <rFont val="宋体"/>
        <charset val="134"/>
      </rPr>
      <t>英寸</t>
    </r>
    <r>
      <rPr>
        <sz val="11"/>
        <color theme="1"/>
        <rFont val="Times New Roman"/>
        <charset val="134"/>
      </rPr>
      <t>1um</t>
    </r>
    <r>
      <rPr>
        <sz val="11"/>
        <color theme="1"/>
        <rFont val="宋体"/>
        <charset val="134"/>
      </rPr>
      <t>线芯、</t>
    </r>
    <r>
      <rPr>
        <sz val="11"/>
        <color theme="1"/>
        <rFont val="Times New Roman"/>
        <charset val="134"/>
      </rPr>
      <t>20</t>
    </r>
    <r>
      <rPr>
        <sz val="11"/>
        <color theme="1"/>
        <rFont val="宋体"/>
        <charset val="134"/>
      </rPr>
      <t>英寸</t>
    </r>
    <r>
      <rPr>
        <sz val="11"/>
        <color theme="1"/>
        <rFont val="Times New Roman"/>
        <charset val="134"/>
      </rPr>
      <t>5um</t>
    </r>
    <r>
      <rPr>
        <sz val="11"/>
        <color theme="1"/>
        <rFont val="宋体"/>
        <charset val="134"/>
      </rPr>
      <t>线芯和</t>
    </r>
    <r>
      <rPr>
        <sz val="11"/>
        <color theme="1"/>
        <rFont val="Times New Roman"/>
        <charset val="134"/>
      </rPr>
      <t>10</t>
    </r>
    <r>
      <rPr>
        <sz val="11"/>
        <color theme="1"/>
        <rFont val="宋体"/>
        <charset val="134"/>
      </rPr>
      <t>英寸碳棒组成。</t>
    </r>
  </si>
  <si>
    <r>
      <rPr>
        <sz val="11"/>
        <color theme="1"/>
        <rFont val="宋体"/>
        <charset val="134"/>
      </rPr>
      <t>反渗透膜</t>
    </r>
  </si>
  <si>
    <t>500G</t>
  </si>
  <si>
    <r>
      <rPr>
        <sz val="11"/>
        <color theme="1"/>
        <rFont val="宋体"/>
        <charset val="134"/>
      </rPr>
      <t>根</t>
    </r>
  </si>
  <si>
    <r>
      <rPr>
        <sz val="11"/>
        <color theme="1"/>
        <rFont val="宋体"/>
        <charset val="134"/>
      </rPr>
      <t>尺寸为</t>
    </r>
    <r>
      <rPr>
        <sz val="11"/>
        <color theme="1"/>
        <rFont val="Times New Roman"/>
        <charset val="134"/>
      </rPr>
      <t>10-14</t>
    </r>
    <r>
      <rPr>
        <sz val="11"/>
        <color theme="1"/>
        <rFont val="宋体"/>
        <charset val="134"/>
      </rPr>
      <t>英寸，纳米级膜芯，不锈钢壳，主要成分：聚酰胺脱盐层、无纺布基层、多孔支撑层</t>
    </r>
  </si>
  <si>
    <r>
      <rPr>
        <sz val="11"/>
        <color theme="1"/>
        <rFont val="宋体"/>
        <charset val="134"/>
      </rPr>
      <t>医用标本袋</t>
    </r>
  </si>
  <si>
    <r>
      <rPr>
        <sz val="11"/>
        <color theme="1"/>
        <rFont val="宋体"/>
        <charset val="134"/>
      </rPr>
      <t>墙式氧气吸入器</t>
    </r>
  </si>
  <si>
    <r>
      <rPr>
        <sz val="11"/>
        <color theme="1"/>
        <rFont val="宋体"/>
        <charset val="134"/>
      </rPr>
      <t>由氧气输出接口，安全阀，氧气压力表，流量管。流量调节器，石化该等组成。不包括氧气输出端与雾化装置连用、提供附加雾化药液功能的氧气吸入器。</t>
    </r>
  </si>
  <si>
    <r>
      <rPr>
        <sz val="11"/>
        <color theme="1"/>
        <rFont val="宋体"/>
        <charset val="134"/>
      </rPr>
      <t>精混树脂</t>
    </r>
  </si>
  <si>
    <r>
      <rPr>
        <sz val="11"/>
        <color theme="1"/>
        <rFont val="Times New Roman"/>
        <charset val="134"/>
      </rPr>
      <t>5L/</t>
    </r>
    <r>
      <rPr>
        <sz val="11"/>
        <color theme="1"/>
        <rFont val="宋体"/>
        <charset val="134"/>
      </rPr>
      <t>袋</t>
    </r>
  </si>
  <si>
    <r>
      <rPr>
        <sz val="11"/>
        <color theme="1"/>
        <rFont val="宋体"/>
        <charset val="134"/>
      </rPr>
      <t>袋</t>
    </r>
  </si>
  <si>
    <r>
      <rPr>
        <sz val="11"/>
        <color theme="1"/>
        <rFont val="宋体"/>
        <charset val="134"/>
      </rPr>
      <t>核级，进行离子交换</t>
    </r>
  </si>
  <si>
    <r>
      <rPr>
        <sz val="11"/>
        <color theme="1"/>
        <rFont val="Times New Roman"/>
        <charset val="134"/>
      </rPr>
      <t>20</t>
    </r>
    <r>
      <rPr>
        <sz val="11"/>
        <color theme="1"/>
        <rFont val="宋体"/>
        <charset val="134"/>
      </rPr>
      <t>寸</t>
    </r>
    <r>
      <rPr>
        <sz val="11"/>
        <color theme="1"/>
        <rFont val="Times New Roman"/>
        <charset val="134"/>
      </rPr>
      <t>/</t>
    </r>
    <r>
      <rPr>
        <sz val="11"/>
        <color theme="1"/>
        <rFont val="宋体"/>
        <charset val="134"/>
      </rPr>
      <t>套</t>
    </r>
  </si>
  <si>
    <r>
      <rPr>
        <sz val="11"/>
        <color theme="1"/>
        <rFont val="宋体"/>
        <charset val="134"/>
      </rPr>
      <t>材质：</t>
    </r>
    <r>
      <rPr>
        <sz val="11"/>
        <color theme="1"/>
        <rFont val="Times New Roman"/>
        <charset val="134"/>
      </rPr>
      <t>pp</t>
    </r>
    <r>
      <rPr>
        <sz val="11"/>
        <color theme="1"/>
        <rFont val="宋体"/>
        <charset val="134"/>
      </rPr>
      <t>棉、线绕、活性炭组成，长度：</t>
    </r>
    <r>
      <rPr>
        <sz val="11"/>
        <color theme="1"/>
        <rFont val="Times New Roman"/>
        <charset val="134"/>
      </rPr>
      <t>20</t>
    </r>
    <r>
      <rPr>
        <sz val="11"/>
        <color theme="1"/>
        <rFont val="宋体"/>
        <charset val="134"/>
      </rPr>
      <t>寸</t>
    </r>
  </si>
  <si>
    <r>
      <rPr>
        <sz val="11"/>
        <color theme="1"/>
        <rFont val="宋体"/>
        <charset val="134"/>
      </rPr>
      <t>湿化瓶</t>
    </r>
  </si>
  <si>
    <r>
      <rPr>
        <sz val="11"/>
        <color theme="1"/>
        <rFont val="宋体"/>
        <charset val="134"/>
      </rPr>
      <t>搭配墙壁氧气吸入器使用，</t>
    </r>
    <r>
      <rPr>
        <sz val="11"/>
        <color theme="1"/>
        <rFont val="Times New Roman"/>
        <charset val="134"/>
      </rPr>
      <t>PC</t>
    </r>
    <r>
      <rPr>
        <sz val="11"/>
        <color theme="1"/>
        <rFont val="宋体"/>
        <charset val="134"/>
      </rPr>
      <t>材质，容量</t>
    </r>
    <r>
      <rPr>
        <sz val="11"/>
        <color theme="1"/>
        <rFont val="Times New Roman"/>
        <charset val="134"/>
      </rPr>
      <t>200</t>
    </r>
    <r>
      <rPr>
        <sz val="11"/>
        <color theme="1"/>
        <rFont val="宋体"/>
        <charset val="134"/>
      </rPr>
      <t>毫升，耐温</t>
    </r>
    <r>
      <rPr>
        <sz val="11"/>
        <color theme="1"/>
        <rFont val="Times New Roman"/>
        <charset val="134"/>
      </rPr>
      <t>105</t>
    </r>
    <r>
      <rPr>
        <sz val="11"/>
        <color theme="1"/>
        <rFont val="宋体"/>
        <charset val="134"/>
      </rPr>
      <t>度</t>
    </r>
  </si>
  <si>
    <r>
      <rPr>
        <sz val="11"/>
        <color theme="1"/>
        <rFont val="宋体"/>
        <charset val="134"/>
      </rPr>
      <t>模具树脂</t>
    </r>
  </si>
  <si>
    <r>
      <rPr>
        <sz val="11"/>
        <color theme="1"/>
        <rFont val="宋体"/>
        <charset val="134"/>
      </rPr>
      <t>一体化模块，快速插口，操作方便，根据电阻值来判断，符合要求：电阻大于</t>
    </r>
    <r>
      <rPr>
        <sz val="11"/>
        <color theme="1"/>
        <rFont val="Times New Roman"/>
        <charset val="134"/>
      </rPr>
      <t>15</t>
    </r>
    <r>
      <rPr>
        <sz val="11"/>
        <color theme="1"/>
        <rFont val="宋体"/>
        <charset val="134"/>
      </rPr>
      <t>，最高</t>
    </r>
    <r>
      <rPr>
        <sz val="11"/>
        <color theme="1"/>
        <rFont val="Times New Roman"/>
        <charset val="134"/>
      </rPr>
      <t>18.25</t>
    </r>
  </si>
  <si>
    <r>
      <rPr>
        <sz val="11"/>
        <color theme="1"/>
        <rFont val="Times New Roman"/>
        <charset val="134"/>
      </rPr>
      <t xml:space="preserve">TC </t>
    </r>
    <r>
      <rPr>
        <sz val="11"/>
        <color theme="1"/>
        <rFont val="宋体"/>
        <charset val="134"/>
      </rPr>
      <t>膜</t>
    </r>
  </si>
  <si>
    <r>
      <rPr>
        <sz val="11"/>
        <color theme="1"/>
        <rFont val="宋体"/>
        <charset val="134"/>
      </rPr>
      <t>脱盐率</t>
    </r>
    <r>
      <rPr>
        <sz val="11"/>
        <color theme="1"/>
        <rFont val="Times New Roman"/>
        <charset val="134"/>
      </rPr>
      <t>≥98%,</t>
    </r>
    <r>
      <rPr>
        <sz val="11"/>
        <color theme="1"/>
        <rFont val="宋体"/>
        <charset val="134"/>
      </rPr>
      <t>单支产水量</t>
    </r>
    <r>
      <rPr>
        <sz val="11"/>
        <color theme="1"/>
        <rFont val="Times New Roman"/>
        <charset val="134"/>
      </rPr>
      <t>40L/H</t>
    </r>
  </si>
  <si>
    <r>
      <rPr>
        <sz val="11"/>
        <color theme="1"/>
        <rFont val="宋体"/>
        <charset val="134"/>
      </rPr>
      <t>微孔折叠滤芯</t>
    </r>
  </si>
  <si>
    <r>
      <rPr>
        <sz val="11"/>
        <color theme="1"/>
        <rFont val="Times New Roman"/>
        <charset val="134"/>
      </rPr>
      <t>5</t>
    </r>
    <r>
      <rPr>
        <sz val="11"/>
        <color theme="1"/>
        <rFont val="宋体"/>
        <charset val="134"/>
      </rPr>
      <t>英寸，材质为聚丙烯，抗耐压，耐压值为</t>
    </r>
    <r>
      <rPr>
        <sz val="11"/>
        <color theme="1"/>
        <rFont val="Times New Roman"/>
        <charset val="134"/>
      </rPr>
      <t>10kpa,</t>
    </r>
    <r>
      <rPr>
        <sz val="11"/>
        <color theme="1"/>
        <rFont val="宋体"/>
        <charset val="134"/>
      </rPr>
      <t>过滤流量为</t>
    </r>
    <r>
      <rPr>
        <sz val="11"/>
        <color theme="1"/>
        <rFont val="Times New Roman"/>
        <charset val="134"/>
      </rPr>
      <t>500L/H</t>
    </r>
  </si>
  <si>
    <r>
      <rPr>
        <b/>
        <sz val="14"/>
        <rFont val="宋体"/>
        <charset val="134"/>
      </rPr>
      <t>包头市肿瘤医院非医疗器械卫生材料采购项目</t>
    </r>
    <r>
      <rPr>
        <b/>
        <sz val="14"/>
        <rFont val="Times New Roman"/>
        <charset val="134"/>
      </rPr>
      <t>-8</t>
    </r>
    <r>
      <rPr>
        <b/>
        <sz val="14"/>
        <rFont val="宋体"/>
        <charset val="134"/>
      </rPr>
      <t>包</t>
    </r>
  </si>
  <si>
    <r>
      <rPr>
        <sz val="11"/>
        <color theme="1"/>
        <rFont val="宋体"/>
        <charset val="134"/>
      </rPr>
      <t>清洗液</t>
    </r>
    <r>
      <rPr>
        <sz val="11"/>
        <color theme="1"/>
        <rFont val="Times New Roman"/>
        <charset val="134"/>
      </rPr>
      <t>A</t>
    </r>
    <r>
      <rPr>
        <sz val="11"/>
        <color theme="1"/>
        <rFont val="宋体"/>
        <charset val="134"/>
      </rPr>
      <t>（盐酸）</t>
    </r>
  </si>
  <si>
    <r>
      <rPr>
        <sz val="11"/>
        <color theme="1"/>
        <rFont val="Times New Roman"/>
        <charset val="134"/>
      </rPr>
      <t>500ml/</t>
    </r>
    <r>
      <rPr>
        <sz val="11"/>
        <color theme="1"/>
        <rFont val="宋体"/>
        <charset val="134"/>
      </rPr>
      <t>瓶</t>
    </r>
  </si>
  <si>
    <r>
      <rPr>
        <sz val="11"/>
        <color theme="1"/>
        <rFont val="宋体"/>
        <charset val="134"/>
      </rPr>
      <t>用于检测过程中清洗管路</t>
    </r>
  </si>
  <si>
    <r>
      <rPr>
        <sz val="11"/>
        <color theme="1"/>
        <rFont val="宋体"/>
        <charset val="134"/>
      </rPr>
      <t>细胞计数板</t>
    </r>
  </si>
  <si>
    <r>
      <rPr>
        <sz val="11"/>
        <color theme="1"/>
        <rFont val="Times New Roman"/>
        <charset val="134"/>
      </rPr>
      <t>50</t>
    </r>
    <r>
      <rPr>
        <sz val="11"/>
        <color theme="1"/>
        <rFont val="宋体"/>
        <charset val="134"/>
      </rPr>
      <t>人份</t>
    </r>
    <r>
      <rPr>
        <sz val="11"/>
        <color theme="1"/>
        <rFont val="Times New Roman"/>
        <charset val="134"/>
      </rPr>
      <t>/</t>
    </r>
    <r>
      <rPr>
        <sz val="11"/>
        <color theme="1"/>
        <rFont val="宋体"/>
        <charset val="134"/>
      </rPr>
      <t>盒</t>
    </r>
  </si>
  <si>
    <r>
      <rPr>
        <sz val="11"/>
        <color theme="1"/>
        <rFont val="宋体"/>
        <charset val="134"/>
      </rPr>
      <t>由玻璃或有机玻璃制成，其上有精确刻度标识。用于临床对血液、体液样本中有形成分进行计数</t>
    </r>
  </si>
  <si>
    <r>
      <rPr>
        <sz val="11"/>
        <color theme="1"/>
        <rFont val="宋体"/>
        <charset val="134"/>
      </rPr>
      <t>样品杯</t>
    </r>
  </si>
  <si>
    <r>
      <rPr>
        <sz val="11"/>
        <color theme="1"/>
        <rFont val="Times New Roman"/>
        <charset val="134"/>
      </rPr>
      <t>0.5ml/</t>
    </r>
    <r>
      <rPr>
        <sz val="11"/>
        <color theme="1"/>
        <rFont val="宋体"/>
        <charset val="134"/>
      </rPr>
      <t>个，</t>
    </r>
    <r>
      <rPr>
        <sz val="11"/>
        <color theme="1"/>
        <rFont val="Times New Roman"/>
        <charset val="134"/>
      </rPr>
      <t>1000</t>
    </r>
    <r>
      <rPr>
        <sz val="11"/>
        <color theme="1"/>
        <rFont val="宋体"/>
        <charset val="134"/>
      </rPr>
      <t>个</t>
    </r>
    <r>
      <rPr>
        <sz val="11"/>
        <color theme="1"/>
        <rFont val="Times New Roman"/>
        <charset val="134"/>
      </rPr>
      <t>/</t>
    </r>
    <r>
      <rPr>
        <sz val="11"/>
        <color theme="1"/>
        <rFont val="宋体"/>
        <charset val="134"/>
      </rPr>
      <t>箱</t>
    </r>
  </si>
  <si>
    <r>
      <rPr>
        <sz val="11"/>
        <color theme="1"/>
        <rFont val="宋体"/>
        <charset val="134"/>
      </rPr>
      <t>箱</t>
    </r>
  </si>
  <si>
    <r>
      <rPr>
        <sz val="11"/>
        <color theme="1"/>
        <rFont val="宋体"/>
        <charset val="134"/>
      </rPr>
      <t>用于检测过程中盛装质控，校准和患者血浆</t>
    </r>
  </si>
  <si>
    <r>
      <rPr>
        <sz val="11"/>
        <color theme="1"/>
        <rFont val="宋体"/>
        <charset val="134"/>
      </rPr>
      <t>清洗液</t>
    </r>
    <r>
      <rPr>
        <sz val="11"/>
        <color theme="1"/>
        <rFont val="Times New Roman"/>
        <charset val="134"/>
      </rPr>
      <t>B</t>
    </r>
    <r>
      <rPr>
        <sz val="11"/>
        <color theme="1"/>
        <rFont val="宋体"/>
        <charset val="134"/>
      </rPr>
      <t>（次氯酸钠）</t>
    </r>
  </si>
  <si>
    <r>
      <rPr>
        <sz val="11"/>
        <color theme="1"/>
        <rFont val="Times New Roman"/>
        <charset val="134"/>
      </rPr>
      <t>80ml/</t>
    </r>
    <r>
      <rPr>
        <sz val="11"/>
        <color theme="1"/>
        <rFont val="宋体"/>
        <charset val="134"/>
      </rPr>
      <t>瓶</t>
    </r>
  </si>
  <si>
    <r>
      <rPr>
        <sz val="11"/>
        <color theme="1"/>
        <rFont val="宋体"/>
        <charset val="134"/>
      </rPr>
      <t>用于维护保养仪器以及检测过程中清洗管路</t>
    </r>
  </si>
  <si>
    <r>
      <rPr>
        <sz val="11"/>
        <color theme="1"/>
        <rFont val="宋体"/>
        <charset val="134"/>
      </rPr>
      <t>反应杯</t>
    </r>
  </si>
  <si>
    <r>
      <rPr>
        <sz val="11"/>
        <color theme="1"/>
        <rFont val="Times New Roman"/>
        <charset val="134"/>
      </rPr>
      <t>2400</t>
    </r>
    <r>
      <rPr>
        <sz val="11"/>
        <color theme="1"/>
        <rFont val="宋体"/>
        <charset val="134"/>
      </rPr>
      <t>个</t>
    </r>
    <r>
      <rPr>
        <sz val="11"/>
        <color theme="1"/>
        <rFont val="Times New Roman"/>
        <charset val="134"/>
      </rPr>
      <t>/</t>
    </r>
    <r>
      <rPr>
        <sz val="11"/>
        <color theme="1"/>
        <rFont val="宋体"/>
        <charset val="134"/>
      </rPr>
      <t>箱</t>
    </r>
  </si>
  <si>
    <r>
      <rPr>
        <sz val="11"/>
        <color theme="1"/>
        <rFont val="宋体"/>
        <charset val="134"/>
      </rPr>
      <t>用于检测过程中盛装样本与试剂</t>
    </r>
  </si>
  <si>
    <r>
      <rPr>
        <b/>
        <sz val="14"/>
        <rFont val="宋体"/>
        <charset val="134"/>
      </rPr>
      <t>包头市肿瘤医院非医疗器械卫生材料采购项目</t>
    </r>
    <r>
      <rPr>
        <b/>
        <sz val="14"/>
        <rFont val="Times New Roman"/>
        <charset val="134"/>
      </rPr>
      <t>-9</t>
    </r>
    <r>
      <rPr>
        <b/>
        <sz val="14"/>
        <rFont val="宋体"/>
        <charset val="134"/>
      </rPr>
      <t>包</t>
    </r>
  </si>
  <si>
    <r>
      <rPr>
        <sz val="11"/>
        <color theme="1"/>
        <rFont val="宋体"/>
        <charset val="134"/>
      </rPr>
      <t>医用隔离衣</t>
    </r>
  </si>
  <si>
    <r>
      <rPr>
        <sz val="11"/>
        <color theme="1"/>
        <rFont val="宋体"/>
        <charset val="134"/>
      </rPr>
      <t>褂式隔离衣。袍式由衣身、衣袖、系带组成。满足身高</t>
    </r>
    <r>
      <rPr>
        <sz val="11"/>
        <color theme="1"/>
        <rFont val="Times New Roman"/>
        <charset val="134"/>
      </rPr>
      <t>160-190cm</t>
    </r>
    <r>
      <rPr>
        <sz val="11"/>
        <color theme="1"/>
        <rFont val="宋体"/>
        <charset val="134"/>
      </rPr>
      <t>穿戴。</t>
    </r>
  </si>
  <si>
    <r>
      <rPr>
        <sz val="11"/>
        <color theme="1"/>
        <rFont val="宋体"/>
        <charset val="134"/>
      </rPr>
      <t>脱脂棉球</t>
    </r>
  </si>
  <si>
    <r>
      <rPr>
        <sz val="11"/>
        <color theme="1"/>
        <rFont val="Times New Roman"/>
        <charset val="134"/>
      </rPr>
      <t>500g/</t>
    </r>
    <r>
      <rPr>
        <sz val="11"/>
        <color theme="1"/>
        <rFont val="宋体"/>
        <charset val="134"/>
      </rPr>
      <t>袋</t>
    </r>
  </si>
  <si>
    <r>
      <rPr>
        <sz val="11"/>
        <color theme="1"/>
        <rFont val="宋体"/>
        <charset val="134"/>
      </rPr>
      <t>由医用脱脂棉加工制成，临床蘸取消毒液，消毒时使用。</t>
    </r>
  </si>
  <si>
    <r>
      <rPr>
        <sz val="11"/>
        <color theme="1"/>
        <rFont val="宋体"/>
        <charset val="134"/>
      </rPr>
      <t>连体式隔离衣。由连帽上衣和裤子组成。满足身高</t>
    </r>
    <r>
      <rPr>
        <sz val="11"/>
        <color theme="1"/>
        <rFont val="Times New Roman"/>
        <charset val="134"/>
      </rPr>
      <t>160-190cm</t>
    </r>
    <r>
      <rPr>
        <sz val="11"/>
        <color theme="1"/>
        <rFont val="宋体"/>
        <charset val="134"/>
      </rPr>
      <t>穿戴。</t>
    </r>
  </si>
  <si>
    <r>
      <rPr>
        <sz val="11"/>
        <color theme="1"/>
        <rFont val="宋体"/>
        <charset val="134"/>
      </rPr>
      <t>医用棉签</t>
    </r>
  </si>
  <si>
    <r>
      <rPr>
        <sz val="11"/>
        <color theme="1"/>
        <rFont val="Times New Roman"/>
        <charset val="134"/>
      </rPr>
      <t>10000</t>
    </r>
    <r>
      <rPr>
        <sz val="11"/>
        <color theme="1"/>
        <rFont val="宋体"/>
        <charset val="134"/>
      </rPr>
      <t>支</t>
    </r>
    <r>
      <rPr>
        <sz val="11"/>
        <color theme="1"/>
        <rFont val="Times New Roman"/>
        <charset val="134"/>
      </rPr>
      <t>/</t>
    </r>
    <r>
      <rPr>
        <sz val="11"/>
        <color theme="1"/>
        <rFont val="宋体"/>
        <charset val="134"/>
      </rPr>
      <t>包</t>
    </r>
  </si>
  <si>
    <r>
      <rPr>
        <sz val="11"/>
        <color theme="1"/>
        <rFont val="宋体"/>
        <charset val="134"/>
      </rPr>
      <t>包</t>
    </r>
  </si>
  <si>
    <r>
      <rPr>
        <sz val="11"/>
        <color theme="1"/>
        <rFont val="宋体"/>
        <charset val="134"/>
      </rPr>
      <t>由医用脱脂棉和木（塑、竹、纸）棒为原料制成。产品经环氧乙烷或辐射（电子束）灭菌后以无菌形式提供。用于对皮肤、创面进行清洁处理。</t>
    </r>
  </si>
  <si>
    <r>
      <rPr>
        <sz val="11"/>
        <color theme="1"/>
        <rFont val="宋体"/>
        <charset val="134"/>
      </rPr>
      <t>一次性使用床罩</t>
    </r>
  </si>
  <si>
    <r>
      <rPr>
        <sz val="11"/>
        <color theme="1"/>
        <rFont val="Times New Roman"/>
        <charset val="134"/>
      </rPr>
      <t>80cm*220cm/</t>
    </r>
    <r>
      <rPr>
        <sz val="11"/>
        <color theme="1"/>
        <rFont val="宋体"/>
        <charset val="134"/>
      </rPr>
      <t>个</t>
    </r>
  </si>
  <si>
    <r>
      <rPr>
        <sz val="11"/>
        <color theme="1"/>
        <rFont val="宋体"/>
        <charset val="134"/>
      </rPr>
      <t>普通病房环境中，主要用于病床或检查床上的卫生护理铺垫用，防止交叉感染。一次性使用，用于防止交叉感染。尺寸满足长</t>
    </r>
    <r>
      <rPr>
        <sz val="11"/>
        <color theme="1"/>
        <rFont val="Times New Roman"/>
        <charset val="134"/>
      </rPr>
      <t>220cm±5cm</t>
    </r>
    <r>
      <rPr>
        <sz val="11"/>
        <color theme="1"/>
        <rFont val="宋体"/>
        <charset val="134"/>
      </rPr>
      <t>，宽</t>
    </r>
    <r>
      <rPr>
        <sz val="11"/>
        <color theme="1"/>
        <rFont val="Times New Roman"/>
        <charset val="134"/>
      </rPr>
      <t>80cm±5cm</t>
    </r>
  </si>
  <si>
    <r>
      <rPr>
        <sz val="11"/>
        <color theme="1"/>
        <rFont val="Times New Roman"/>
        <charset val="134"/>
      </rPr>
      <t>90cm*230cm/</t>
    </r>
    <r>
      <rPr>
        <sz val="11"/>
        <color theme="1"/>
        <rFont val="宋体"/>
        <charset val="134"/>
      </rPr>
      <t>个</t>
    </r>
  </si>
  <si>
    <r>
      <rPr>
        <sz val="11"/>
        <color theme="1"/>
        <rFont val="宋体"/>
        <charset val="134"/>
      </rPr>
      <t>普通病房环境中，主要用于病床或检查床上的卫生护理铺垫用，防止交叉感染。一次性使用，用于防止交叉感染。尺寸满足长</t>
    </r>
    <r>
      <rPr>
        <sz val="11"/>
        <color theme="1"/>
        <rFont val="Times New Roman"/>
        <charset val="134"/>
      </rPr>
      <t>230cm±5cm</t>
    </r>
    <r>
      <rPr>
        <sz val="11"/>
        <color theme="1"/>
        <rFont val="宋体"/>
        <charset val="134"/>
      </rPr>
      <t>，宽</t>
    </r>
    <r>
      <rPr>
        <sz val="11"/>
        <color theme="1"/>
        <rFont val="Times New Roman"/>
        <charset val="134"/>
      </rPr>
      <t>90cm±5cm</t>
    </r>
  </si>
  <si>
    <r>
      <rPr>
        <sz val="11"/>
        <color theme="1"/>
        <rFont val="宋体"/>
        <charset val="134"/>
      </rPr>
      <t>医用隔离鞋套</t>
    </r>
  </si>
  <si>
    <r>
      <rPr>
        <sz val="11"/>
        <color theme="1"/>
        <rFont val="宋体"/>
        <charset val="134"/>
      </rPr>
      <t>双</t>
    </r>
  </si>
  <si>
    <r>
      <rPr>
        <sz val="11"/>
        <color theme="1"/>
        <rFont val="宋体"/>
        <charset val="134"/>
      </rPr>
      <t>采用适宜材料制成，有足够的强度和阻隔性能。</t>
    </r>
  </si>
  <si>
    <r>
      <rPr>
        <sz val="11"/>
        <color theme="1"/>
        <rFont val="宋体"/>
        <charset val="134"/>
      </rPr>
      <t>石蜡棉球</t>
    </r>
  </si>
  <si>
    <r>
      <rPr>
        <sz val="11"/>
        <color theme="1"/>
        <rFont val="宋体"/>
        <charset val="134"/>
      </rPr>
      <t>由脱脂棉球经石蜡溶液浸泡制成，用于润滑医用管体。</t>
    </r>
  </si>
  <si>
    <r>
      <rPr>
        <b/>
        <sz val="14"/>
        <rFont val="宋体"/>
        <charset val="134"/>
      </rPr>
      <t>包头市肿瘤医院非医疗器械卫生材料采购项目</t>
    </r>
    <r>
      <rPr>
        <b/>
        <sz val="14"/>
        <rFont val="Times New Roman"/>
        <charset val="134"/>
      </rPr>
      <t>-10</t>
    </r>
    <r>
      <rPr>
        <b/>
        <sz val="14"/>
        <rFont val="宋体"/>
        <charset val="134"/>
      </rPr>
      <t>包</t>
    </r>
  </si>
  <si>
    <r>
      <rPr>
        <sz val="11"/>
        <color theme="1"/>
        <rFont val="宋体"/>
        <charset val="134"/>
      </rPr>
      <t>全自动生化分析仪用清洗剂</t>
    </r>
    <r>
      <rPr>
        <sz val="11"/>
        <color theme="1"/>
        <rFont val="Times New Roman"/>
        <charset val="134"/>
      </rPr>
      <t>ISE</t>
    </r>
    <r>
      <rPr>
        <sz val="11"/>
        <color theme="1"/>
        <rFont val="宋体"/>
        <charset val="134"/>
      </rPr>
      <t>洗净液</t>
    </r>
  </si>
  <si>
    <r>
      <rPr>
        <sz val="11"/>
        <rFont val="Times New Roman"/>
        <charset val="134"/>
      </rPr>
      <t>100ML/</t>
    </r>
    <r>
      <rPr>
        <sz val="11"/>
        <rFont val="宋体"/>
        <charset val="134"/>
      </rPr>
      <t>瓶</t>
    </r>
  </si>
  <si>
    <r>
      <rPr>
        <sz val="11"/>
        <rFont val="宋体"/>
        <charset val="134"/>
      </rPr>
      <t>瓶</t>
    </r>
  </si>
  <si>
    <r>
      <rPr>
        <sz val="11"/>
        <color theme="1"/>
        <rFont val="宋体"/>
        <charset val="134"/>
      </rPr>
      <t>用于全自动生化分析仪电解质流路及样品针的清洗</t>
    </r>
  </si>
  <si>
    <r>
      <rPr>
        <sz val="11"/>
        <color theme="1"/>
        <rFont val="宋体"/>
        <charset val="134"/>
      </rPr>
      <t>清洗液</t>
    </r>
  </si>
  <si>
    <r>
      <rPr>
        <sz val="11"/>
        <rFont val="Times New Roman"/>
        <charset val="134"/>
      </rPr>
      <t>500ML/</t>
    </r>
    <r>
      <rPr>
        <sz val="11"/>
        <rFont val="宋体"/>
        <charset val="134"/>
      </rPr>
      <t>瓶</t>
    </r>
  </si>
  <si>
    <r>
      <rPr>
        <sz val="11"/>
        <color theme="1"/>
        <rFont val="宋体"/>
        <charset val="134"/>
      </rPr>
      <t>用于反应槽抑菌、清洗槽等各部件的清洗。</t>
    </r>
  </si>
  <si>
    <r>
      <rPr>
        <sz val="11"/>
        <color theme="1"/>
        <rFont val="宋体"/>
        <charset val="134"/>
      </rPr>
      <t>全自动生化分析仪用清洗液</t>
    </r>
    <r>
      <rPr>
        <sz val="11"/>
        <color theme="1"/>
        <rFont val="Times New Roman"/>
        <charset val="134"/>
      </rPr>
      <t>(</t>
    </r>
    <r>
      <rPr>
        <sz val="11"/>
        <color theme="1"/>
        <rFont val="宋体"/>
        <charset val="134"/>
      </rPr>
      <t>酸性清洗液</t>
    </r>
    <r>
      <rPr>
        <sz val="11"/>
        <color theme="1"/>
        <rFont val="Times New Roman"/>
        <charset val="134"/>
      </rPr>
      <t>)</t>
    </r>
  </si>
  <si>
    <r>
      <rPr>
        <sz val="11"/>
        <color theme="1"/>
        <rFont val="宋体"/>
        <charset val="134"/>
      </rPr>
      <t>用于全自动生化分析仪用反应杯的清洗及防止试剂针和反应杯发生交叉感染</t>
    </r>
  </si>
  <si>
    <r>
      <rPr>
        <sz val="11"/>
        <color theme="1"/>
        <rFont val="宋体"/>
        <charset val="134"/>
      </rPr>
      <t>碱性清洗液</t>
    </r>
  </si>
  <si>
    <r>
      <rPr>
        <sz val="11"/>
        <rFont val="Times New Roman"/>
        <charset val="134"/>
      </rPr>
      <t>2L/</t>
    </r>
    <r>
      <rPr>
        <sz val="11"/>
        <rFont val="宋体"/>
        <charset val="134"/>
      </rPr>
      <t>瓶</t>
    </r>
  </si>
  <si>
    <r>
      <rPr>
        <sz val="11"/>
        <color theme="1"/>
        <rFont val="宋体"/>
        <charset val="134"/>
      </rPr>
      <t>用于全自动生化分析仪加样针及管路、比色杯的清洗以及关机清洗。通常情况下，生化分析仪均需使用碱性清洗液</t>
    </r>
  </si>
  <si>
    <r>
      <rPr>
        <b/>
        <sz val="14"/>
        <rFont val="宋体"/>
        <charset val="134"/>
      </rPr>
      <t>包头市肿瘤医院非医疗器械卫生材料采购项目</t>
    </r>
    <r>
      <rPr>
        <b/>
        <sz val="14"/>
        <rFont val="Times New Roman"/>
        <charset val="134"/>
      </rPr>
      <t>-11</t>
    </r>
    <r>
      <rPr>
        <b/>
        <sz val="14"/>
        <rFont val="宋体"/>
        <charset val="134"/>
      </rPr>
      <t>包</t>
    </r>
  </si>
  <si>
    <r>
      <rPr>
        <sz val="11"/>
        <color theme="1"/>
        <rFont val="宋体"/>
        <charset val="134"/>
      </rPr>
      <t>医用鞋套</t>
    </r>
  </si>
  <si>
    <r>
      <rPr>
        <sz val="11"/>
        <color theme="1"/>
        <rFont val="宋体"/>
        <charset val="134"/>
      </rPr>
      <t>蓝色、塑料膜</t>
    </r>
  </si>
  <si>
    <r>
      <rPr>
        <sz val="11"/>
        <color theme="1"/>
        <rFont val="宋体"/>
        <charset val="134"/>
      </rPr>
      <t>高温灭菌指示包装袋和卷</t>
    </r>
  </si>
  <si>
    <r>
      <rPr>
        <sz val="11"/>
        <color theme="1"/>
        <rFont val="Times New Roman"/>
        <charset val="134"/>
      </rPr>
      <t>1</t>
    </r>
    <r>
      <rPr>
        <sz val="11"/>
        <color theme="1"/>
        <rFont val="宋体"/>
        <charset val="134"/>
      </rPr>
      <t>、透明可视包装，利于临床操作</t>
    </r>
    <r>
      <rPr>
        <sz val="11"/>
        <color theme="1"/>
        <rFont val="Times New Roman"/>
        <charset val="134"/>
      </rPr>
      <t xml:space="preserve">
2</t>
    </r>
    <r>
      <rPr>
        <sz val="11"/>
        <color theme="1"/>
        <rFont val="宋体"/>
        <charset val="134"/>
      </rPr>
      <t>、印刷和涂胶安全无毒</t>
    </r>
    <r>
      <rPr>
        <sz val="11"/>
        <color theme="1"/>
        <rFont val="Times New Roman"/>
        <charset val="134"/>
      </rPr>
      <t xml:space="preserve">
3</t>
    </r>
    <r>
      <rPr>
        <sz val="11"/>
        <color theme="1"/>
        <rFont val="宋体"/>
        <charset val="134"/>
      </rPr>
      <t>、印刷压力蒸汽、环氧乙烷双变色块，变色稳定准确</t>
    </r>
    <r>
      <rPr>
        <sz val="11"/>
        <color theme="1"/>
        <rFont val="Times New Roman"/>
        <charset val="134"/>
      </rPr>
      <t xml:space="preserve">
4</t>
    </r>
    <r>
      <rPr>
        <sz val="11"/>
        <color theme="1"/>
        <rFont val="宋体"/>
        <charset val="134"/>
      </rPr>
      <t>、多种颜色的透明膜</t>
    </r>
    <r>
      <rPr>
        <sz val="11"/>
        <color theme="1"/>
        <rFont val="Times New Roman"/>
        <charset val="134"/>
      </rPr>
      <t xml:space="preserve">
5</t>
    </r>
    <r>
      <rPr>
        <sz val="11"/>
        <color theme="1"/>
        <rFont val="宋体"/>
        <charset val="134"/>
      </rPr>
      <t>、</t>
    </r>
    <r>
      <rPr>
        <sz val="11"/>
        <color theme="1"/>
        <rFont val="Times New Roman"/>
        <charset val="134"/>
      </rPr>
      <t>▲</t>
    </r>
    <r>
      <rPr>
        <sz val="11"/>
        <color theme="1"/>
        <rFont val="宋体"/>
        <charset val="134"/>
      </rPr>
      <t>根据科室需求定制化生产多种尺寸规格。可提供已定制化生产的产品规格表</t>
    </r>
    <r>
      <rPr>
        <sz val="11"/>
        <color theme="1"/>
        <rFont val="Times New Roman"/>
        <charset val="134"/>
      </rPr>
      <t xml:space="preserve">
6</t>
    </r>
    <r>
      <rPr>
        <sz val="11"/>
        <color theme="1"/>
        <rFont val="宋体"/>
        <charset val="134"/>
      </rPr>
      <t>、</t>
    </r>
    <r>
      <rPr>
        <sz val="11"/>
        <color theme="1"/>
        <rFont val="Times New Roman"/>
        <charset val="134"/>
      </rPr>
      <t>▲</t>
    </r>
    <r>
      <rPr>
        <sz val="11"/>
        <color theme="1"/>
        <rFont val="宋体"/>
        <charset val="134"/>
      </rPr>
      <t>可根据科室需求定制化分切卷袋</t>
    </r>
    <r>
      <rPr>
        <sz val="11"/>
        <color theme="1"/>
        <rFont val="Times New Roman"/>
        <charset val="134"/>
      </rPr>
      <t xml:space="preserve">
7</t>
    </r>
    <r>
      <rPr>
        <sz val="11"/>
        <color theme="1"/>
        <rFont val="宋体"/>
        <charset val="134"/>
      </rPr>
      <t>、适用于压力蒸汽灭菌、环氧乙烷灭菌</t>
    </r>
    <r>
      <rPr>
        <sz val="11"/>
        <color theme="1"/>
        <rFont val="Times New Roman"/>
        <charset val="134"/>
      </rPr>
      <t xml:space="preserve">
8</t>
    </r>
    <r>
      <rPr>
        <sz val="11"/>
        <color theme="1"/>
        <rFont val="宋体"/>
        <charset val="134"/>
      </rPr>
      <t>、产品有效期</t>
    </r>
    <r>
      <rPr>
        <sz val="11"/>
        <color theme="1"/>
        <rFont val="Times New Roman"/>
        <charset val="134"/>
      </rPr>
      <t>≥24</t>
    </r>
    <r>
      <rPr>
        <sz val="11"/>
        <color theme="1"/>
        <rFont val="宋体"/>
        <charset val="134"/>
      </rPr>
      <t>个月</t>
    </r>
    <r>
      <rPr>
        <sz val="11"/>
        <color theme="1"/>
        <rFont val="Times New Roman"/>
        <charset val="134"/>
      </rPr>
      <t xml:space="preserve">
</t>
    </r>
    <r>
      <rPr>
        <sz val="11"/>
        <color theme="1"/>
        <rFont val="宋体"/>
        <charset val="134"/>
      </rPr>
      <t>检测报告</t>
    </r>
    <r>
      <rPr>
        <sz val="11"/>
        <color theme="1"/>
        <rFont val="Times New Roman"/>
        <charset val="134"/>
      </rPr>
      <t xml:space="preserve">
1</t>
    </r>
    <r>
      <rPr>
        <sz val="11"/>
        <color theme="1"/>
        <rFont val="宋体"/>
        <charset val="134"/>
      </rPr>
      <t>、提供消毒产品卫生安全评价报告，且在全国消毒产品网上备案信息服务平台备案</t>
    </r>
    <r>
      <rPr>
        <sz val="11"/>
        <color theme="1"/>
        <rFont val="Times New Roman"/>
        <charset val="134"/>
      </rPr>
      <t xml:space="preserve">
2</t>
    </r>
    <r>
      <rPr>
        <sz val="11"/>
        <color theme="1"/>
        <rFont val="宋体"/>
        <charset val="134"/>
      </rPr>
      <t>、符合消毒技术检验规范</t>
    </r>
    <r>
      <rPr>
        <sz val="11"/>
        <color theme="1"/>
        <rFont val="Times New Roman"/>
        <charset val="134"/>
      </rPr>
      <t xml:space="preserve"> 2.17.2</t>
    </r>
    <r>
      <rPr>
        <sz val="11"/>
        <color theme="1"/>
        <rFont val="宋体"/>
        <charset val="134"/>
      </rPr>
      <t>、</t>
    </r>
    <r>
      <rPr>
        <sz val="11"/>
        <color theme="1"/>
        <rFont val="Times New Roman"/>
        <charset val="134"/>
      </rPr>
      <t>GB18282.1</t>
    </r>
    <r>
      <rPr>
        <sz val="11"/>
        <color theme="1"/>
        <rFont val="宋体"/>
        <charset val="134"/>
      </rPr>
      <t>、</t>
    </r>
    <r>
      <rPr>
        <sz val="11"/>
        <color theme="1"/>
        <rFont val="Times New Roman"/>
        <charset val="134"/>
      </rPr>
      <t>YY/T0698.5</t>
    </r>
    <r>
      <rPr>
        <sz val="11"/>
        <color theme="1"/>
        <rFont val="宋体"/>
        <charset val="134"/>
      </rPr>
      <t>中的：压力蒸汽化学指示物检测、环氧乙烷化学指示物检测、压力蒸汽包装材料灭菌因子穿透性能检测、环氧乙烷包装材料灭菌因子穿透性能检测、压力蒸汽化学指示物</t>
    </r>
    <r>
      <rPr>
        <sz val="11"/>
        <color theme="1"/>
        <rFont val="Times New Roman"/>
        <charset val="134"/>
      </rPr>
      <t>2</t>
    </r>
    <r>
      <rPr>
        <sz val="11"/>
        <color theme="1"/>
        <rFont val="宋体"/>
        <charset val="134"/>
      </rPr>
      <t>年稳定性检测、环氧乙烷化学指示物</t>
    </r>
    <r>
      <rPr>
        <sz val="11"/>
        <color theme="1"/>
        <rFont val="Times New Roman"/>
        <charset val="134"/>
      </rPr>
      <t>2</t>
    </r>
    <r>
      <rPr>
        <sz val="11"/>
        <color theme="1"/>
        <rFont val="宋体"/>
        <charset val="134"/>
      </rPr>
      <t>年稳定性检测、克重、</t>
    </r>
    <r>
      <rPr>
        <sz val="11"/>
        <color theme="1"/>
        <rFont val="Times New Roman"/>
        <charset val="134"/>
      </rPr>
      <t>PH</t>
    </r>
    <r>
      <rPr>
        <sz val="11"/>
        <color theme="1"/>
        <rFont val="宋体"/>
        <charset val="134"/>
      </rPr>
      <t>值、包装材料不透气性检测、微生物屏障功能检测、</t>
    </r>
    <r>
      <rPr>
        <sz val="11"/>
        <color theme="1"/>
        <rFont val="Times New Roman"/>
        <charset val="134"/>
      </rPr>
      <t>180</t>
    </r>
    <r>
      <rPr>
        <sz val="11"/>
        <color theme="1"/>
        <rFont val="宋体"/>
        <charset val="134"/>
      </rPr>
      <t>天无菌有效期检测</t>
    </r>
    <r>
      <rPr>
        <sz val="11"/>
        <color theme="1"/>
        <rFont val="Times New Roman"/>
        <charset val="134"/>
      </rPr>
      <t>3</t>
    </r>
    <r>
      <rPr>
        <sz val="11"/>
        <color theme="1"/>
        <rFont val="宋体"/>
        <charset val="134"/>
      </rPr>
      <t>、符合</t>
    </r>
    <r>
      <rPr>
        <sz val="11"/>
        <color theme="1"/>
        <rFont val="Times New Roman"/>
        <charset val="134"/>
      </rPr>
      <t>ISO10993-10</t>
    </r>
    <r>
      <rPr>
        <sz val="11"/>
        <color theme="1"/>
        <rFont val="宋体"/>
        <charset val="134"/>
      </rPr>
      <t>皮肤刺激检测、皮肤致敏检测</t>
    </r>
    <r>
      <rPr>
        <sz val="11"/>
        <color theme="1"/>
        <rFont val="Times New Roman"/>
        <charset val="134"/>
      </rPr>
      <t xml:space="preserve">
4</t>
    </r>
    <r>
      <rPr>
        <sz val="11"/>
        <color theme="1"/>
        <rFont val="宋体"/>
        <charset val="134"/>
      </rPr>
      <t>、符合</t>
    </r>
    <r>
      <rPr>
        <sz val="11"/>
        <color theme="1"/>
        <rFont val="Times New Roman"/>
        <charset val="134"/>
      </rPr>
      <t>ISO10993-5</t>
    </r>
    <r>
      <rPr>
        <sz val="11"/>
        <color theme="1"/>
        <rFont val="宋体"/>
        <charset val="134"/>
      </rPr>
      <t>细胞毒性检测</t>
    </r>
    <r>
      <rPr>
        <sz val="11"/>
        <color theme="1"/>
        <rFont val="Times New Roman"/>
        <charset val="134"/>
      </rPr>
      <t xml:space="preserve">
5</t>
    </r>
    <r>
      <rPr>
        <sz val="11"/>
        <color theme="1"/>
        <rFont val="宋体"/>
        <charset val="134"/>
      </rPr>
      <t>、</t>
    </r>
    <r>
      <rPr>
        <sz val="11"/>
        <color theme="1"/>
        <rFont val="Times New Roman"/>
        <charset val="134"/>
      </rPr>
      <t>▲</t>
    </r>
    <r>
      <rPr>
        <sz val="11"/>
        <color theme="1"/>
        <rFont val="宋体"/>
        <charset val="134"/>
      </rPr>
      <t>符合</t>
    </r>
    <r>
      <rPr>
        <sz val="11"/>
        <color theme="1"/>
        <rFont val="Times New Roman"/>
        <charset val="134"/>
      </rPr>
      <t>ISO10993-7</t>
    </r>
    <r>
      <rPr>
        <sz val="11"/>
        <color theme="1"/>
        <rFont val="宋体"/>
        <charset val="134"/>
      </rPr>
      <t>环氧乙烷灭菌残留量检测</t>
    </r>
    <r>
      <rPr>
        <sz val="11"/>
        <color theme="1"/>
        <rFont val="Times New Roman"/>
        <charset val="134"/>
      </rPr>
      <t xml:space="preserve">
6</t>
    </r>
    <r>
      <rPr>
        <sz val="11"/>
        <color theme="1"/>
        <rFont val="宋体"/>
        <charset val="134"/>
      </rPr>
      <t>、</t>
    </r>
    <r>
      <rPr>
        <sz val="11"/>
        <color theme="1"/>
        <rFont val="Times New Roman"/>
        <charset val="134"/>
      </rPr>
      <t>▲</t>
    </r>
    <r>
      <rPr>
        <sz val="11"/>
        <color theme="1"/>
        <rFont val="宋体"/>
        <charset val="134"/>
      </rPr>
      <t>符合</t>
    </r>
    <r>
      <rPr>
        <sz val="11"/>
        <color theme="1"/>
        <rFont val="Times New Roman"/>
        <charset val="134"/>
      </rPr>
      <t>IEC62321-5</t>
    </r>
    <r>
      <rPr>
        <sz val="11"/>
        <color theme="1"/>
        <rFont val="宋体"/>
        <charset val="134"/>
      </rPr>
      <t>、</t>
    </r>
    <r>
      <rPr>
        <sz val="11"/>
        <color theme="1"/>
        <rFont val="Times New Roman"/>
        <charset val="134"/>
      </rPr>
      <t>IEC62321-4</t>
    </r>
    <r>
      <rPr>
        <sz val="11"/>
        <color theme="1"/>
        <rFont val="宋体"/>
        <charset val="134"/>
      </rPr>
      <t>、</t>
    </r>
    <r>
      <rPr>
        <sz val="11"/>
        <color theme="1"/>
        <rFont val="Times New Roman"/>
        <charset val="134"/>
      </rPr>
      <t>AMD1</t>
    </r>
    <r>
      <rPr>
        <sz val="11"/>
        <color theme="1"/>
        <rFont val="宋体"/>
        <charset val="134"/>
      </rPr>
      <t>、</t>
    </r>
    <r>
      <rPr>
        <sz val="11"/>
        <color theme="1"/>
        <rFont val="Times New Roman"/>
        <charset val="134"/>
      </rPr>
      <t>IEC62321-7-2</t>
    </r>
    <r>
      <rPr>
        <sz val="11"/>
        <color theme="1"/>
        <rFont val="宋体"/>
        <charset val="134"/>
      </rPr>
      <t>、</t>
    </r>
    <r>
      <rPr>
        <sz val="11"/>
        <color theme="1"/>
        <rFont val="Times New Roman"/>
        <charset val="134"/>
      </rPr>
      <t>IEC62321-6</t>
    </r>
    <r>
      <rPr>
        <sz val="11"/>
        <color theme="1"/>
        <rFont val="宋体"/>
        <charset val="134"/>
      </rPr>
      <t>、</t>
    </r>
    <r>
      <rPr>
        <sz val="11"/>
        <color theme="1"/>
        <rFont val="Times New Roman"/>
        <charset val="134"/>
      </rPr>
      <t xml:space="preserve">IEC62321-8 </t>
    </r>
    <r>
      <rPr>
        <sz val="11"/>
        <color theme="1"/>
        <rFont val="宋体"/>
        <charset val="134"/>
      </rPr>
      <t>铅、镉、汞、六价铬、多溴联苯、多溴二苯醚、领苯二甲酸酯等</t>
    </r>
    <r>
      <rPr>
        <sz val="11"/>
        <color theme="1"/>
        <rFont val="Times New Roman"/>
        <charset val="134"/>
      </rPr>
      <t xml:space="preserve">
</t>
    </r>
    <r>
      <rPr>
        <sz val="11"/>
        <color theme="1"/>
        <rFont val="宋体"/>
        <charset val="134"/>
      </rPr>
      <t>重金属成份检测</t>
    </r>
    <r>
      <rPr>
        <sz val="11"/>
        <color theme="1"/>
        <rFont val="Times New Roman"/>
        <charset val="134"/>
      </rPr>
      <t xml:space="preserve">
7</t>
    </r>
    <r>
      <rPr>
        <sz val="11"/>
        <color theme="1"/>
        <rFont val="宋体"/>
        <charset val="134"/>
      </rPr>
      <t>、</t>
    </r>
    <r>
      <rPr>
        <sz val="11"/>
        <color theme="1"/>
        <rFont val="Times New Roman"/>
        <charset val="134"/>
      </rPr>
      <t>▲</t>
    </r>
    <r>
      <rPr>
        <sz val="11"/>
        <color theme="1"/>
        <rFont val="宋体"/>
        <charset val="134"/>
      </rPr>
      <t>纸塑包装袋双层叠套使用验证：压力蒸汽、环氧乙烷灭菌因子穿透性能检测、微生物屏障功能检测、</t>
    </r>
    <r>
      <rPr>
        <sz val="11"/>
        <color theme="1"/>
        <rFont val="Times New Roman"/>
        <charset val="134"/>
      </rPr>
      <t>180</t>
    </r>
    <r>
      <rPr>
        <sz val="11"/>
        <color theme="1"/>
        <rFont val="宋体"/>
        <charset val="134"/>
      </rPr>
      <t>天无菌有效期检测</t>
    </r>
  </si>
  <si>
    <t>材料编码</t>
  </si>
  <si>
    <t>序号</t>
  </si>
  <si>
    <t>材料名称</t>
  </si>
  <si>
    <t>规格</t>
  </si>
  <si>
    <t>单位</t>
  </si>
  <si>
    <t>供应商</t>
  </si>
  <si>
    <t>生产厂商</t>
  </si>
  <si>
    <t>单价</t>
  </si>
  <si>
    <t>2022数量</t>
  </si>
  <si>
    <t>2022金额</t>
  </si>
  <si>
    <t>2023数量</t>
  </si>
  <si>
    <t>2023金额</t>
  </si>
  <si>
    <t>2024.01-03数量</t>
  </si>
  <si>
    <t>2024.01-03金额</t>
  </si>
  <si>
    <t>编号</t>
  </si>
  <si>
    <t>预计年使用量</t>
  </si>
  <si>
    <t>预计年使用金额</t>
  </si>
  <si>
    <t>010106101472</t>
  </si>
  <si>
    <t>拔髓针</t>
  </si>
  <si>
    <t>52mm 00 MANI BARBED BROACHES</t>
  </si>
  <si>
    <t>盒</t>
  </si>
  <si>
    <t>包头市美麒医业有限责任公司</t>
  </si>
  <si>
    <t>马尼（北京）贸易有限公司</t>
  </si>
  <si>
    <t>口腔</t>
  </si>
  <si>
    <t>010106201476</t>
  </si>
  <si>
    <t>钢质机用根管器械</t>
  </si>
  <si>
    <t>32mm 1 MANI PEESO REAMERS</t>
  </si>
  <si>
    <t>010106201477</t>
  </si>
  <si>
    <t>32mm 2 MANI PEESO REAMERS</t>
  </si>
  <si>
    <t>010106201478</t>
  </si>
  <si>
    <t>32mm 3 MANI PEESO REAMERS</t>
  </si>
  <si>
    <t>010106201479</t>
  </si>
  <si>
    <t>32mm 4 MANI PEESO REAMERS</t>
  </si>
  <si>
    <t>010106201473</t>
  </si>
  <si>
    <t>32mm 1 MANI GATES DRILLS</t>
  </si>
  <si>
    <t>010106201474</t>
  </si>
  <si>
    <t>32mm 2 MANI GATES DRILLS</t>
  </si>
  <si>
    <t>010106201475</t>
  </si>
  <si>
    <t>32mm 3 MANI GATES DRILLS</t>
  </si>
  <si>
    <t>010106300685</t>
  </si>
  <si>
    <t>钢质机用根管器械（机用输药针）</t>
  </si>
  <si>
    <t>4x1/25mm/25#</t>
  </si>
  <si>
    <t>010106300686</t>
  </si>
  <si>
    <t>4x1/25mm/30#</t>
  </si>
  <si>
    <t>010106300687</t>
  </si>
  <si>
    <t>4x1/25mm/35#</t>
  </si>
  <si>
    <t>010106300688</t>
  </si>
  <si>
    <t>4x1/25mm/40</t>
  </si>
  <si>
    <t>010106101033</t>
  </si>
  <si>
    <t>根管充填及修复材料</t>
  </si>
  <si>
    <t>IRSP 08 K1-1</t>
  </si>
  <si>
    <t>华润内蒙古医药有限公司</t>
  </si>
  <si>
    <t>Innovative Bioceramix，Inc.创新生物陶瓷有限公司</t>
  </si>
  <si>
    <t>010106101348</t>
  </si>
  <si>
    <t>根管锉</t>
  </si>
  <si>
    <t>25mm #08 MANI H-FILES</t>
  </si>
  <si>
    <t>010106101349</t>
  </si>
  <si>
    <t>25mm #10 MANI H-FILES</t>
  </si>
  <si>
    <t>010106101350</t>
  </si>
  <si>
    <t>25mm #15 MANI H-FILES</t>
  </si>
  <si>
    <t>010106101351</t>
  </si>
  <si>
    <t>25mm #20 MANI H-FILES</t>
  </si>
  <si>
    <t>010106101352</t>
  </si>
  <si>
    <t>25mm #25 MANI H-FILES</t>
  </si>
  <si>
    <t>010106101353</t>
  </si>
  <si>
    <t>25mm #30 MANI H-FILES</t>
  </si>
  <si>
    <t>010106101354</t>
  </si>
  <si>
    <t>25mm #35 MANI H-FILES</t>
  </si>
  <si>
    <t>010106101355</t>
  </si>
  <si>
    <t>25mm #40 MANI H-FILES</t>
  </si>
  <si>
    <t>010106101356</t>
  </si>
  <si>
    <t>21mm #08 MANI H-FILES</t>
  </si>
  <si>
    <t>010106101357</t>
  </si>
  <si>
    <t>21mm #10 MANI H-FILES</t>
  </si>
  <si>
    <t>010106101358</t>
  </si>
  <si>
    <t>21mm #15 MANI H-FILES</t>
  </si>
  <si>
    <t>010106101359</t>
  </si>
  <si>
    <t>21mm #20 MANI H-FILES</t>
  </si>
  <si>
    <t>010106101360</t>
  </si>
  <si>
    <t>21mm #25 MANI H-FILES</t>
  </si>
  <si>
    <t>010106101361</t>
  </si>
  <si>
    <t>21mm #30 MANI H-FILES</t>
  </si>
  <si>
    <t>010106101362</t>
  </si>
  <si>
    <t>21mm #35 MANI H-FILES</t>
  </si>
  <si>
    <t>010106101363</t>
  </si>
  <si>
    <t>21mm #40 MANI H-FILES</t>
  </si>
  <si>
    <t>010106101494</t>
  </si>
  <si>
    <t>010106101495</t>
  </si>
  <si>
    <t>010106101496</t>
  </si>
  <si>
    <t>010106101497</t>
  </si>
  <si>
    <t>010106101498</t>
  </si>
  <si>
    <t>010106101499</t>
  </si>
  <si>
    <t>010106101500</t>
  </si>
  <si>
    <t>010106101501</t>
  </si>
  <si>
    <t>010106101485</t>
  </si>
  <si>
    <t>25mm #15 MANI K-FILES</t>
  </si>
  <si>
    <t>010106101486</t>
  </si>
  <si>
    <t>25mm #20 MANI K-FILES</t>
  </si>
  <si>
    <t>010106101487</t>
  </si>
  <si>
    <t>25mm #25 MANI K-FILES</t>
  </si>
  <si>
    <t>010106101490</t>
  </si>
  <si>
    <t>25mm #40 MANI K-FILES</t>
  </si>
  <si>
    <t>010106101465</t>
  </si>
  <si>
    <t>根管扩大针</t>
  </si>
  <si>
    <t>21mm #10 MANI REAMERS</t>
  </si>
  <si>
    <t>010106101466</t>
  </si>
  <si>
    <t>25mm #25 MANI REAMERS</t>
  </si>
  <si>
    <t>010106101467</t>
  </si>
  <si>
    <t>25mm #30 MANI REAMERS</t>
  </si>
  <si>
    <t>010106101468</t>
  </si>
  <si>
    <t>25mm #35 MANI REAMERS</t>
  </si>
  <si>
    <t>010106101469</t>
  </si>
  <si>
    <t>25mm #20 MANI REAMERS</t>
  </si>
  <si>
    <t>010106101470</t>
  </si>
  <si>
    <t>25mm #10 MANI REAMERS</t>
  </si>
  <si>
    <t>010106101471</t>
  </si>
  <si>
    <t>25mm #15 MANI REAMERS</t>
  </si>
  <si>
    <t>010106300653</t>
  </si>
  <si>
    <t>金刚砂车针</t>
  </si>
  <si>
    <t>5支/盒/BR-31</t>
  </si>
  <si>
    <t>010106300654</t>
  </si>
  <si>
    <t>5支/盒/BR-45</t>
  </si>
  <si>
    <t>010106300655</t>
  </si>
  <si>
    <t>5支/盒/BR-49</t>
  </si>
  <si>
    <t>010106300656</t>
  </si>
  <si>
    <t>5支/盒/BR-46</t>
  </si>
  <si>
    <t>010106300657</t>
  </si>
  <si>
    <t>5支/盒/SI-46</t>
  </si>
  <si>
    <t>010106300658</t>
  </si>
  <si>
    <t>5支/盒/WR-13C</t>
  </si>
  <si>
    <t>010106300659</t>
  </si>
  <si>
    <t>5支/盒/WR-13</t>
  </si>
  <si>
    <t>010106300660</t>
  </si>
  <si>
    <t>5支/盒/EX-21EF</t>
  </si>
  <si>
    <t>010106300661</t>
  </si>
  <si>
    <t>5支/盒/EX-21</t>
  </si>
  <si>
    <t>010106300662</t>
  </si>
  <si>
    <t>5支/盒/EX-31</t>
  </si>
  <si>
    <t>010106300663</t>
  </si>
  <si>
    <t>5支/盒/EX-11</t>
  </si>
  <si>
    <t>010106300664</t>
  </si>
  <si>
    <t>5支/盒/EX-20</t>
  </si>
  <si>
    <t>010106300665</t>
  </si>
  <si>
    <t>5支/盒/SF-41</t>
  </si>
  <si>
    <t>010106300666</t>
  </si>
  <si>
    <t>5支/盒/TF-11</t>
  </si>
  <si>
    <t>010106300667</t>
  </si>
  <si>
    <t>5支/盒/TF-12</t>
  </si>
  <si>
    <t>010106300668</t>
  </si>
  <si>
    <t>5支/盒/TF-13</t>
  </si>
  <si>
    <t>010106300669</t>
  </si>
  <si>
    <t>5支/盒/TF-22</t>
  </si>
  <si>
    <t>010106300670</t>
  </si>
  <si>
    <t>5支/盒/SR-13</t>
  </si>
  <si>
    <t>010106300671</t>
  </si>
  <si>
    <t>5支/盒/TR-12</t>
  </si>
  <si>
    <t>010106300672</t>
  </si>
  <si>
    <t>5支/盒/TR-26F</t>
  </si>
  <si>
    <t>010106300673</t>
  </si>
  <si>
    <t>5支/盒/TR-13</t>
  </si>
  <si>
    <t>010106300674</t>
  </si>
  <si>
    <t>5支/盒/TR-11</t>
  </si>
  <si>
    <t>010106300675</t>
  </si>
  <si>
    <t>5支/盒/TR-11EF</t>
  </si>
  <si>
    <t>010106300676</t>
  </si>
  <si>
    <t>5支/盒/TC-11EF</t>
  </si>
  <si>
    <t>010106300677</t>
  </si>
  <si>
    <t>5支/盒/FO-20EF</t>
  </si>
  <si>
    <t>010106300678</t>
  </si>
  <si>
    <t>5支/盒/FO-25</t>
  </si>
  <si>
    <t>010106300679</t>
  </si>
  <si>
    <t>5支/盒/FO-27</t>
  </si>
  <si>
    <t>010106300680</t>
  </si>
  <si>
    <t>5支/盒/FO-32</t>
  </si>
  <si>
    <t>010106300681</t>
  </si>
  <si>
    <t>5支/盒/FO-41EF</t>
  </si>
  <si>
    <t>010106300682</t>
  </si>
  <si>
    <t>010106300683</t>
  </si>
  <si>
    <t>5支/盒/SO-20</t>
  </si>
  <si>
    <t>010106300684</t>
  </si>
  <si>
    <t>010106300960</t>
  </si>
  <si>
    <t>5支/盒/EX-24</t>
  </si>
  <si>
    <t>010106300961</t>
  </si>
  <si>
    <t>5支/盒/EX-18F</t>
  </si>
  <si>
    <t>010106300962</t>
  </si>
  <si>
    <t>5支/盒/BR-S46</t>
  </si>
  <si>
    <t>010106300963</t>
  </si>
  <si>
    <t>5支/盒/BC-31</t>
  </si>
  <si>
    <t>010106300964</t>
  </si>
  <si>
    <t>5支/盒/FO-54C</t>
  </si>
  <si>
    <t>010106300965</t>
  </si>
  <si>
    <t>5支/盒/FO-30EF</t>
  </si>
  <si>
    <t>010106300966</t>
  </si>
  <si>
    <t>5支/盒/SO-21</t>
  </si>
  <si>
    <t>010106100551</t>
  </si>
  <si>
    <t>010106100607</t>
  </si>
  <si>
    <t>010106100717</t>
  </si>
  <si>
    <t>5支/盒/TC-21</t>
  </si>
  <si>
    <t>010106101602</t>
  </si>
  <si>
    <t>金属网塑料托盘</t>
  </si>
  <si>
    <t>副</t>
  </si>
  <si>
    <t>内蒙古国药口腔医疗器械有限公司</t>
  </si>
  <si>
    <t>上海荣祥齿科材料有限公司</t>
  </si>
  <si>
    <t>010106100985</t>
  </si>
  <si>
    <t>朗力生物牌复合碘抑菌液</t>
  </si>
  <si>
    <t>20ml</t>
  </si>
  <si>
    <t>瓶</t>
  </si>
  <si>
    <t>朗力生物医药（武汉）有限公司</t>
  </si>
  <si>
    <t>010106100526</t>
  </si>
  <si>
    <t>马尼车针BR-40EF（金刚砂车针）</t>
  </si>
  <si>
    <t>5支/盒/BR-40EF</t>
  </si>
  <si>
    <t>010106100567</t>
  </si>
  <si>
    <t>马尼车针CR-11EF（金刚砂车针）</t>
  </si>
  <si>
    <t>5支/盒/CR-11EF</t>
  </si>
  <si>
    <t>010106100527</t>
  </si>
  <si>
    <t>马尼车针CR-12EF（金刚砂车针）</t>
  </si>
  <si>
    <t>5支/盒/CR-12EF</t>
  </si>
  <si>
    <t>010106100552</t>
  </si>
  <si>
    <t>马尼车针EX-20（金刚砂车针）</t>
  </si>
  <si>
    <t>010106100458</t>
  </si>
  <si>
    <t>马尼车针EX-21（金刚砂车针）</t>
  </si>
  <si>
    <t>010106100581</t>
  </si>
  <si>
    <t>马尼车针EX-21EF（金刚砂车针）</t>
  </si>
  <si>
    <t>010106100608</t>
  </si>
  <si>
    <t>马尼车针EX-41（金刚砂车针）</t>
  </si>
  <si>
    <t>5支/盒/EX-41</t>
  </si>
  <si>
    <t>010106100528</t>
  </si>
  <si>
    <t>马尼车针FO-20EF（金刚砂车针）</t>
  </si>
  <si>
    <t>010106100529</t>
  </si>
  <si>
    <t>马尼车针FO-30F（金刚砂车针）</t>
  </si>
  <si>
    <t>5支/盒/FO-30F</t>
  </si>
  <si>
    <t>010106100544</t>
  </si>
  <si>
    <t>马尼车针FO-32（金刚砂车针）</t>
  </si>
  <si>
    <t>010106100530</t>
  </si>
  <si>
    <t>马尼车针FO-41EF（金刚砂车针）</t>
  </si>
  <si>
    <t>010106100545</t>
  </si>
  <si>
    <t>马尼车针TC-21EF（金刚砂车针）</t>
  </si>
  <si>
    <t>5支/盒/TC-21EF</t>
  </si>
  <si>
    <t>010106100531</t>
  </si>
  <si>
    <t>马尼车针TC-S21（金刚砂车针）</t>
  </si>
  <si>
    <t>5支/盒/TC-S21</t>
  </si>
  <si>
    <t>010106100532</t>
  </si>
  <si>
    <t>5支/盒/TC-SS21</t>
  </si>
  <si>
    <t>010106100623</t>
  </si>
  <si>
    <t>马尼车针TF-11（金刚砂车针）</t>
  </si>
  <si>
    <t>010106100624</t>
  </si>
  <si>
    <t>马尼车针TF-12（金刚砂车针）</t>
  </si>
  <si>
    <t>010106100625</t>
  </si>
  <si>
    <t>马尼车针TF-13（金刚砂车针）</t>
  </si>
  <si>
    <t>010106100533</t>
  </si>
  <si>
    <t>马尼车针TF-14（金刚砂车针）</t>
  </si>
  <si>
    <t>5支/盒/TF-14</t>
  </si>
  <si>
    <t>010106100626</t>
  </si>
  <si>
    <t>马尼车针TF-22（金刚砂车针）</t>
  </si>
  <si>
    <t>010106100566</t>
  </si>
  <si>
    <t>马尼车针TF-S22（金刚砂车针）</t>
  </si>
  <si>
    <t>5支/盒/TF-S22</t>
  </si>
  <si>
    <t>支</t>
  </si>
  <si>
    <t>010106100546</t>
  </si>
  <si>
    <t>马尼车针TR-11（金刚砂车针）</t>
  </si>
  <si>
    <t>010106100549</t>
  </si>
  <si>
    <t>马尼车针TR-11EF（金刚砂车针）</t>
  </si>
  <si>
    <t>010106100547</t>
  </si>
  <si>
    <t>马尼车针TR-12（金刚砂车针）</t>
  </si>
  <si>
    <t>010106100457</t>
  </si>
  <si>
    <t>马尼车针TR-13（金刚砂车针）</t>
  </si>
  <si>
    <t>010106100629</t>
  </si>
  <si>
    <t>马尼车针TR-13C（金刚砂车针）</t>
  </si>
  <si>
    <t>5支/盒/TR-13C</t>
  </si>
  <si>
    <t>010106100627</t>
  </si>
  <si>
    <t>马尼车针TR-13EF（金刚砂车针）</t>
  </si>
  <si>
    <t>5支/盒/TR-13EF</t>
  </si>
  <si>
    <t>010106100548</t>
  </si>
  <si>
    <t>马尼车针TR-21（金刚砂车针）</t>
  </si>
  <si>
    <t>5支/盒/TR-21</t>
  </si>
  <si>
    <t>010106100617</t>
  </si>
  <si>
    <t>马尼车针TR-21EF（金刚砂车针）</t>
  </si>
  <si>
    <t>5支/盒/TR-21EF</t>
  </si>
  <si>
    <t>010106100628</t>
  </si>
  <si>
    <t>马尼车针TR-25EF（金刚砂车针）</t>
  </si>
  <si>
    <t>5支/盒/TR-25EF</t>
  </si>
  <si>
    <t>010106100550</t>
  </si>
  <si>
    <t>马尼车针TR-SS21（金刚砂车针）</t>
  </si>
  <si>
    <t>5支/盒/TR-SS21</t>
  </si>
  <si>
    <t>010106100553</t>
  </si>
  <si>
    <t>马尼车针WR-13（金刚砂车针）</t>
  </si>
  <si>
    <t>010106100534</t>
  </si>
  <si>
    <t>马尼车针WR-13C（金刚砂车针）</t>
  </si>
  <si>
    <t>010106101585</t>
  </si>
  <si>
    <t>吸潮纸尖</t>
  </si>
  <si>
    <t>02锥04锥07锥</t>
  </si>
  <si>
    <t>北京达雅鼎医疗器械有限公司</t>
  </si>
  <si>
    <t>010106301584</t>
  </si>
  <si>
    <t>牙胶尖</t>
  </si>
  <si>
    <t>02锥04锥06锥</t>
  </si>
  <si>
    <t>天津达雅鼎医疗器械有限公司</t>
  </si>
  <si>
    <t>010106200731</t>
  </si>
  <si>
    <t>牙科橡胶抛光头（矽粒子）</t>
  </si>
  <si>
    <t>25个/盒 轴柄1支</t>
  </si>
  <si>
    <t>上海松风齿科材料有限公司</t>
  </si>
  <si>
    <t>010106300852</t>
  </si>
  <si>
    <t>牙探针</t>
  </si>
  <si>
    <t>12*1/00#</t>
  </si>
  <si>
    <t>板</t>
  </si>
  <si>
    <t>日本 (MANI.INC)マニー株式会</t>
  </si>
  <si>
    <t>010106301560</t>
  </si>
  <si>
    <t>义齿基托树脂</t>
  </si>
  <si>
    <t>1型1类A 液剂 500mL</t>
  </si>
  <si>
    <t>山东沪鸽口腔材料股份有限公司</t>
  </si>
  <si>
    <t>010106100982</t>
  </si>
  <si>
    <t>增强型玻璃离子体水门汀</t>
  </si>
  <si>
    <t>Ⅰ型 粉:9g 液:6ml</t>
  </si>
  <si>
    <t>套</t>
  </si>
  <si>
    <t>常熟尚齿齿科材料有限公司</t>
  </si>
  <si>
    <t>010106301679</t>
  </si>
  <si>
    <t>暂时填充材料</t>
  </si>
  <si>
    <t>30g 白色</t>
  </si>
  <si>
    <t>东莞市东权贸易有限公司</t>
  </si>
  <si>
    <t>N01</t>
  </si>
  <si>
    <t>010106301680</t>
  </si>
  <si>
    <t>30g 粉色</t>
  </si>
  <si>
    <t>N02</t>
  </si>
  <si>
    <t>010106301681</t>
  </si>
  <si>
    <t>研磨工具包</t>
  </si>
  <si>
    <t>全规格，1支/盒</t>
  </si>
  <si>
    <t>福泉庄乾科技有限公司</t>
  </si>
  <si>
    <t>N03</t>
  </si>
  <si>
    <t>010106301682</t>
  </si>
  <si>
    <t>超声波牙科治疗仪/工作尖</t>
  </si>
  <si>
    <t>1支/板 全规格</t>
  </si>
  <si>
    <t>北京卓诚利达医疗设备有限公司</t>
  </si>
  <si>
    <t>N04</t>
  </si>
  <si>
    <t>010106301683</t>
  </si>
  <si>
    <t>弹性镍钛弓丝</t>
  </si>
  <si>
    <t>2支/袋 超弹圆丝（卵圆I型）</t>
  </si>
  <si>
    <t>袋</t>
  </si>
  <si>
    <t>深圳市速航科技发展有限公司</t>
  </si>
  <si>
    <t>N05</t>
  </si>
  <si>
    <t>010106301684</t>
  </si>
  <si>
    <t>氟化钠护齿剂(口腔用)</t>
  </si>
  <si>
    <t>10ml/瓶</t>
  </si>
  <si>
    <t>高露洁棕榄（中国）有限公司</t>
  </si>
  <si>
    <t>N06</t>
  </si>
  <si>
    <t>010106301685</t>
  </si>
  <si>
    <t>模型蜡</t>
  </si>
  <si>
    <t>模型蜡 夏用240g/盒</t>
  </si>
  <si>
    <t>N07</t>
  </si>
  <si>
    <t>010106301686</t>
  </si>
  <si>
    <t>模型蜡 常用240g/盒</t>
  </si>
  <si>
    <t>N08</t>
  </si>
  <si>
    <t>010106301687</t>
  </si>
  <si>
    <t>正畸橡皮圈</t>
  </si>
  <si>
    <t>全规格</t>
  </si>
  <si>
    <t>浙江普特医疗器械股份有限公司</t>
  </si>
  <si>
    <t>N09</t>
  </si>
  <si>
    <t>010106301688</t>
  </si>
  <si>
    <t>磷酸锌水门汀</t>
  </si>
  <si>
    <t>液15ml*6瓶/盒</t>
  </si>
  <si>
    <t>N10</t>
  </si>
  <si>
    <t>010106301689</t>
  </si>
  <si>
    <t>粉30g*6瓶/盒</t>
  </si>
  <si>
    <t>N11</t>
  </si>
  <si>
    <t>010106301690</t>
  </si>
  <si>
    <t>牙科数字影像板保护袋</t>
  </si>
  <si>
    <t>500片/盒</t>
  </si>
  <si>
    <t>天津市康华健晔医用材料有限公司</t>
  </si>
  <si>
    <t>N12</t>
  </si>
  <si>
    <t>010106301691</t>
  </si>
  <si>
    <t>牙科棉卷</t>
  </si>
  <si>
    <t>300支/盒 3.8*1.0cm</t>
  </si>
  <si>
    <t>常州市圣洁卫生用品有限公司</t>
  </si>
  <si>
    <t>N13</t>
  </si>
  <si>
    <t>010106301692</t>
  </si>
  <si>
    <t>300支/盒 1.0*1.9cm</t>
  </si>
  <si>
    <t>N14</t>
  </si>
  <si>
    <t>010106301693</t>
  </si>
  <si>
    <t>粉9g/瓶×1, 液6ml/瓶×1 (粉液对装)</t>
  </si>
  <si>
    <t>N15</t>
  </si>
  <si>
    <t>010106301694</t>
  </si>
  <si>
    <t>拔牙刀</t>
  </si>
  <si>
    <t>(A/B塑柄)</t>
  </si>
  <si>
    <t>把</t>
  </si>
  <si>
    <t>长沙市天天齿科器材有限公司</t>
  </si>
  <si>
    <t>N16</t>
  </si>
  <si>
    <t>010106301695</t>
  </si>
  <si>
    <t>方丝/圆丝 10根/袋</t>
  </si>
  <si>
    <t>上海埃蒙迪材料科技股份有限公司</t>
  </si>
  <si>
    <t>N17</t>
  </si>
  <si>
    <t>010106301696</t>
  </si>
  <si>
    <t>A型摇椅方丝型 2支/袋</t>
  </si>
  <si>
    <t>N18</t>
  </si>
  <si>
    <t>010106301697</t>
  </si>
  <si>
    <t>A型摇椅圆丝型 2支/袋</t>
  </si>
  <si>
    <t>N19</t>
  </si>
  <si>
    <t>010106301698</t>
  </si>
  <si>
    <t>红白打样膏</t>
  </si>
  <si>
    <t>225g</t>
  </si>
  <si>
    <t>N20</t>
  </si>
  <si>
    <t>010106301699</t>
  </si>
  <si>
    <t>口腔正畸用反光镜</t>
  </si>
  <si>
    <t>505-401B2</t>
  </si>
  <si>
    <t>个</t>
  </si>
  <si>
    <t>N21</t>
  </si>
  <si>
    <t>010106301700</t>
  </si>
  <si>
    <t>505-402B2</t>
  </si>
  <si>
    <t>N22</t>
  </si>
  <si>
    <t>010106301701</t>
  </si>
  <si>
    <t>505-403B2</t>
  </si>
  <si>
    <t>N23</t>
  </si>
  <si>
    <t>010106301702</t>
  </si>
  <si>
    <t>505-404B2</t>
  </si>
  <si>
    <t>N24</t>
  </si>
  <si>
    <t>010106301703</t>
  </si>
  <si>
    <t>牙骨凿</t>
  </si>
  <si>
    <t>见牙骨凿型号表</t>
  </si>
  <si>
    <t>N25</t>
  </si>
  <si>
    <t>010106301704</t>
  </si>
  <si>
    <t>N26</t>
  </si>
  <si>
    <t>010106301705</t>
  </si>
  <si>
    <t>牙科测量尺</t>
  </si>
  <si>
    <t>521-101~521-107</t>
  </si>
  <si>
    <t>N27</t>
  </si>
  <si>
    <t>010106301706</t>
  </si>
  <si>
    <t>牙髓塑化液</t>
  </si>
  <si>
    <t>甲液18ml/瓶  乙液18ml/瓶</t>
  </si>
  <si>
    <t>上海二医张江生物材料有限公司</t>
  </si>
  <si>
    <t>N28</t>
  </si>
  <si>
    <t>010106301707</t>
  </si>
  <si>
    <t>暂封补牙条</t>
  </si>
  <si>
    <t>100g/盒  白色</t>
  </si>
  <si>
    <t>N29</t>
  </si>
  <si>
    <t>010106301708</t>
  </si>
  <si>
    <t>除丁克溶液</t>
  </si>
  <si>
    <t>N30</t>
  </si>
  <si>
    <t>010106301709</t>
  </si>
  <si>
    <t>打样牙托</t>
  </si>
  <si>
    <t>打样牙托-金属网牙托 塑料牙托</t>
  </si>
  <si>
    <t>付</t>
  </si>
  <si>
    <t>N31</t>
  </si>
  <si>
    <t>010106301710</t>
  </si>
  <si>
    <t>丁香油</t>
  </si>
  <si>
    <t>20mL</t>
  </si>
  <si>
    <t>N32</t>
  </si>
  <si>
    <t>010106301711</t>
  </si>
  <si>
    <t>光固化模型材料</t>
  </si>
  <si>
    <t>2.5g/支</t>
  </si>
  <si>
    <t>义获嘉伟瓦登特（上海）商贸有限公司</t>
  </si>
  <si>
    <t>N33</t>
  </si>
  <si>
    <t>010106301712</t>
  </si>
  <si>
    <t>复合碘抑菌液</t>
  </si>
  <si>
    <t>N34</t>
  </si>
  <si>
    <t>010106301713</t>
  </si>
  <si>
    <t>一次性隔离膜</t>
  </si>
  <si>
    <t>15*10cm/片 1200片/卷</t>
  </si>
  <si>
    <t>卷</t>
  </si>
  <si>
    <t>黄骅市康田医疗器械有限公司</t>
  </si>
  <si>
    <t>N35</t>
  </si>
  <si>
    <t>010106301714</t>
  </si>
  <si>
    <t>医用灭菌包装袋</t>
  </si>
  <si>
    <t>150mm*200m</t>
  </si>
  <si>
    <t>安阳市鹰牌齿科材料有限公司</t>
  </si>
  <si>
    <t>N36</t>
  </si>
  <si>
    <t>010106301715</t>
  </si>
  <si>
    <t>75mm*200m</t>
  </si>
  <si>
    <t>N37</t>
  </si>
  <si>
    <t>010106301716</t>
  </si>
  <si>
    <t>200mm*200mm</t>
  </si>
  <si>
    <t>N38</t>
  </si>
  <si>
    <t>010106301717</t>
  </si>
  <si>
    <t>100mm*200mm</t>
  </si>
  <si>
    <t>N39</t>
  </si>
  <si>
    <t>010106301718</t>
  </si>
  <si>
    <t>300mm*200mm</t>
  </si>
  <si>
    <t>N40</t>
  </si>
  <si>
    <t>010106301719</t>
  </si>
  <si>
    <t>55mm*200mm</t>
  </si>
  <si>
    <t>N41</t>
  </si>
  <si>
    <t>010106301720</t>
  </si>
  <si>
    <t>通用型高强度树脂水门汀系统</t>
  </si>
  <si>
    <t>Multilink N Transparent 透明色  1x6g 632321NN</t>
  </si>
  <si>
    <t>N42</t>
  </si>
  <si>
    <t>010106301721</t>
  </si>
  <si>
    <t>阻氧剂</t>
  </si>
  <si>
    <t>Liquid stip 补充装 1 x2.5g 532505AN</t>
  </si>
  <si>
    <t>N43</t>
  </si>
  <si>
    <t>010106301722</t>
  </si>
  <si>
    <t>牙齿正畸大套装</t>
  </si>
  <si>
    <t>1牙本质牙釉质预处理剂A2牙本质牙釉质预处理剂B3硅烷处理剂4通用型高强度树脂水门汀系统5阻氧剂</t>
  </si>
  <si>
    <t>N44</t>
  </si>
  <si>
    <t>010106301723</t>
  </si>
  <si>
    <t>N45</t>
  </si>
  <si>
    <t>010106301724</t>
  </si>
  <si>
    <t>N46</t>
  </si>
  <si>
    <t>010106301725</t>
  </si>
  <si>
    <t>牙科用磷酸酸蚀剂</t>
  </si>
  <si>
    <t>5.0ml/支   36%磷酸</t>
  </si>
  <si>
    <t>中鼎生物医学科技有限公司</t>
  </si>
  <si>
    <t>N47</t>
  </si>
  <si>
    <t>010106301726</t>
  </si>
  <si>
    <t>加蜡牙线</t>
  </si>
  <si>
    <t>50米/盒</t>
  </si>
  <si>
    <t>N48</t>
  </si>
  <si>
    <t>010106301727</t>
  </si>
  <si>
    <t>牙科用毛刷</t>
  </si>
  <si>
    <t>100支/桶</t>
  </si>
  <si>
    <t>N49</t>
  </si>
  <si>
    <t>010106301728</t>
  </si>
  <si>
    <t>牙科抛光杯</t>
  </si>
  <si>
    <t>PC01A/PC01B 100个/盒</t>
  </si>
  <si>
    <t>N50</t>
  </si>
  <si>
    <t>010106301729</t>
  </si>
  <si>
    <t>牙科修复体粘接棒</t>
  </si>
  <si>
    <t>70mm 20个/盒</t>
  </si>
  <si>
    <t>N51</t>
  </si>
  <si>
    <t>010106301730</t>
  </si>
  <si>
    <t>碘仿</t>
  </si>
  <si>
    <t>20g/瓶</t>
  </si>
  <si>
    <t>辽宁康宁药业有限公司</t>
  </si>
  <si>
    <t>N52</t>
  </si>
  <si>
    <t>010106301731</t>
  </si>
  <si>
    <t>氧化锌粉</t>
  </si>
  <si>
    <t>300g/瓶</t>
  </si>
  <si>
    <t>N53</t>
  </si>
  <si>
    <t>010106301732</t>
  </si>
  <si>
    <t>抑菌液 （CP）</t>
  </si>
  <si>
    <t>20ml/瓶</t>
  </si>
  <si>
    <t>N54</t>
  </si>
  <si>
    <t>010106301733</t>
  </si>
  <si>
    <t>抑菌液 （FC）</t>
  </si>
  <si>
    <t>N55</t>
  </si>
  <si>
    <t>010106301734</t>
  </si>
  <si>
    <t>3%次氯酸钠消毒液</t>
  </si>
  <si>
    <t>250mL/瓶</t>
  </si>
  <si>
    <t>N56</t>
  </si>
  <si>
    <t>010106301735</t>
  </si>
  <si>
    <t>光固化氢氧化钙间接盖髓剂</t>
  </si>
  <si>
    <t>1307 2*2.5g</t>
  </si>
  <si>
    <t>沃柯有限公司上海代表处</t>
  </si>
  <si>
    <t>N57</t>
  </si>
  <si>
    <t>010106301736</t>
  </si>
  <si>
    <t>氢氧化钙临时冠桥粘接剂</t>
  </si>
  <si>
    <t>1075 2*25g</t>
  </si>
  <si>
    <t>N58</t>
  </si>
  <si>
    <t>010106301737</t>
  </si>
  <si>
    <t>牙科抛光条</t>
  </si>
  <si>
    <t>4mm</t>
  </si>
  <si>
    <t>桂林市博通贸易有限公司</t>
  </si>
  <si>
    <t>N59</t>
  </si>
  <si>
    <t>010106301738</t>
  </si>
  <si>
    <t>N60</t>
  </si>
  <si>
    <t>010106301739</t>
  </si>
  <si>
    <t>牙用聚脂薄膜</t>
  </si>
  <si>
    <t>16cm*50条</t>
  </si>
  <si>
    <t>黄骅市安登特医疗器械有限公司</t>
  </si>
  <si>
    <t>N61</t>
  </si>
  <si>
    <t>010106301740</t>
  </si>
  <si>
    <t>咬合纸</t>
  </si>
  <si>
    <t>115*22毫米  20本装 （每本10张）</t>
  </si>
  <si>
    <t>N62</t>
  </si>
  <si>
    <t>010106301741</t>
  </si>
  <si>
    <t>N63</t>
  </si>
  <si>
    <t>010106301742</t>
  </si>
  <si>
    <t>齿科树脂粘接剂-V型催化剂</t>
  </si>
  <si>
    <t>0.7ml</t>
  </si>
  <si>
    <t>日进齿科材料（昆山）有限公司</t>
  </si>
  <si>
    <t>N64</t>
  </si>
  <si>
    <t>010106301743</t>
  </si>
  <si>
    <t>牙科手机清洗润滑剂</t>
  </si>
  <si>
    <t>300ml/瓶</t>
  </si>
  <si>
    <t>西诺医疗器械集团有限公司</t>
  </si>
  <si>
    <t>N65</t>
  </si>
  <si>
    <t>010106301744</t>
  </si>
  <si>
    <t>牙科超硬石膏</t>
  </si>
  <si>
    <t>1.5Kg/袋  超硬</t>
  </si>
  <si>
    <t>古莎齿科有限公司</t>
  </si>
  <si>
    <t>N66</t>
  </si>
  <si>
    <t>010106301745</t>
  </si>
  <si>
    <t>牙科石膏</t>
  </si>
  <si>
    <t>1000g/袋   超硬石膏</t>
  </si>
  <si>
    <t>石家庄鑫尔乐医疗器械有限公司</t>
  </si>
  <si>
    <t>N67</t>
  </si>
  <si>
    <t>010106301746</t>
  </si>
  <si>
    <t>无牙颌托盘</t>
  </si>
  <si>
    <t>上海伟荣智慧医疗科技有限公司</t>
  </si>
  <si>
    <t>N68</t>
  </si>
  <si>
    <t>010106301747</t>
  </si>
  <si>
    <t>橡皮布</t>
  </si>
  <si>
    <t>康特威尔登齿科贸易（北京）有限公司</t>
  </si>
  <si>
    <t>N69</t>
  </si>
  <si>
    <t>0112100006</t>
  </si>
  <si>
    <t>75%酒精消毒液</t>
  </si>
  <si>
    <t>500ml</t>
  </si>
  <si>
    <t>内蒙古凯思康医疗科技有限公司</t>
  </si>
  <si>
    <t>山东安捷高科消毒科技有限公司</t>
  </si>
  <si>
    <t>危化品</t>
  </si>
  <si>
    <t>010104100318</t>
  </si>
  <si>
    <t>2.5L</t>
  </si>
  <si>
    <t>010405100344</t>
  </si>
  <si>
    <t>草酸 分析纯AR</t>
  </si>
  <si>
    <t>500g</t>
  </si>
  <si>
    <t>天津市永大化学试剂有限公司</t>
  </si>
  <si>
    <t>010204101212</t>
  </si>
  <si>
    <t>二甲苯 分析纯(AR)</t>
  </si>
  <si>
    <t>包头市天昊医疗器械有限公司</t>
  </si>
  <si>
    <t>010405100345</t>
  </si>
  <si>
    <t>活性炭粉 分析纯AR</t>
  </si>
  <si>
    <t>1000g</t>
  </si>
  <si>
    <t>010405100374</t>
  </si>
  <si>
    <t>甲基硅油</t>
  </si>
  <si>
    <t>500粘度</t>
  </si>
  <si>
    <t>桶</t>
  </si>
  <si>
    <t>北京顶业工贸有限公司</t>
  </si>
  <si>
    <t>0112100114</t>
  </si>
  <si>
    <t>甲醛溶液 分析纯（AR）</t>
  </si>
  <si>
    <t>010405100346</t>
  </si>
  <si>
    <t>碱性品红</t>
  </si>
  <si>
    <t>25g</t>
  </si>
  <si>
    <t>0112100121</t>
  </si>
  <si>
    <t>酒精消毒液 95%</t>
  </si>
  <si>
    <t>500ml*30瓶</t>
  </si>
  <si>
    <t>山东利尔康医疗科技股份有限公司</t>
  </si>
  <si>
    <t>010405100347</t>
  </si>
  <si>
    <t>磷钼酸，水合</t>
  </si>
  <si>
    <t>100g</t>
  </si>
  <si>
    <t>010405100348</t>
  </si>
  <si>
    <t>六次甲基四胺（六亚甲基四胺）</t>
  </si>
  <si>
    <t>分析纯AR500G</t>
  </si>
  <si>
    <t>010405100349</t>
  </si>
  <si>
    <t>氯化金 分析纯（AR）</t>
  </si>
  <si>
    <t>1g</t>
  </si>
  <si>
    <t>010204101531</t>
  </si>
  <si>
    <t>尿素（分析纯）</t>
  </si>
  <si>
    <t>010405100350</t>
  </si>
  <si>
    <t>三氧化铬</t>
  </si>
  <si>
    <t>010405100351</t>
  </si>
  <si>
    <t>十水合四硼酸钠（四硼酸钠） 分析纯AR</t>
  </si>
  <si>
    <t>010405100352</t>
  </si>
  <si>
    <t>曙红Y 水溶</t>
  </si>
  <si>
    <t>010405100353</t>
  </si>
  <si>
    <t>无水苏木色精</t>
  </si>
  <si>
    <t>10g</t>
  </si>
  <si>
    <t>0112100113</t>
  </si>
  <si>
    <t>无水乙醇 分析纯(AR)</t>
  </si>
  <si>
    <t>0112100115</t>
  </si>
  <si>
    <t>乙醇（95%）分析纯(AR)</t>
  </si>
  <si>
    <t>010405100354</t>
  </si>
  <si>
    <t>中性树胶</t>
  </si>
  <si>
    <t>上海标本模型厂</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</si>
</sst>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2">
    <font>
      <sz val="12"/>
      <name val="宋体"/>
      <charset val="134"/>
    </font>
    <font>
      <sz val="11"/>
      <color theme="1"/>
      <name val="宋体"/>
      <charset val="134"/>
      <scheme val="minor"/>
    </font>
    <font>
      <sz val="11"/>
      <name val="宋体"/>
      <charset val="134"/>
      <scheme val="minor"/>
    </font>
    <font>
      <sz val="14"/>
      <name val="Times New Roman"/>
      <charset val="134"/>
    </font>
    <font>
      <sz val="11"/>
      <name val="Times New Roman"/>
      <charset val="134"/>
    </font>
    <font>
      <b/>
      <sz val="11"/>
      <name val="Times New Roman"/>
      <charset val="134"/>
    </font>
    <font>
      <b/>
      <sz val="14"/>
      <name val="宋体"/>
      <charset val="134"/>
    </font>
    <font>
      <b/>
      <sz val="14"/>
      <name val="Times New Roman"/>
      <charset val="134"/>
    </font>
    <font>
      <b/>
      <sz val="10"/>
      <name val="Times New Roman"/>
      <charset val="134"/>
    </font>
    <font>
      <sz val="11"/>
      <color theme="1"/>
      <name val="Times New Roman"/>
      <charset val="134"/>
    </font>
    <font>
      <sz val="12"/>
      <name val="Times New Roman"/>
      <charset val="134"/>
    </font>
    <font>
      <sz val="11"/>
      <color theme="1"/>
      <name val="宋体"/>
      <charset val="134"/>
    </font>
    <font>
      <sz val="9"/>
      <name val="Times New Roman"/>
      <charset val="134"/>
    </font>
    <font>
      <sz val="11"/>
      <color indexed="8"/>
      <name val="Times New Roman"/>
      <charset val="134"/>
    </font>
    <font>
      <sz val="11"/>
      <color rgb="FF000000"/>
      <name val="宋体"/>
      <charset val="134"/>
    </font>
    <font>
      <sz val="11"/>
      <color rgb="FF000000"/>
      <name val="Times New Roman"/>
      <charset val="134"/>
    </font>
    <font>
      <sz val="10"/>
      <name val="Times New Roman"/>
      <charset val="134"/>
    </font>
    <font>
      <b/>
      <sz val="12"/>
      <name val="Times New Roman"/>
      <charset val="134"/>
    </font>
    <font>
      <sz val="11"/>
      <name val="宋体"/>
      <charset val="134"/>
    </font>
    <font>
      <b/>
      <sz val="24"/>
      <name val="黑体"/>
      <charset val="134"/>
    </font>
    <font>
      <sz val="14"/>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9"/>
      <name val="宋体"/>
      <charset val="134"/>
    </font>
    <font>
      <sz val="11"/>
      <color indexed="8"/>
      <name val="宋体"/>
      <charset val="134"/>
    </font>
    <font>
      <b/>
      <sz val="10"/>
      <name val="宋体"/>
      <charset val="134"/>
    </font>
  </fonts>
  <fills count="36">
    <fill>
      <patternFill patternType="none"/>
    </fill>
    <fill>
      <patternFill patternType="gray125"/>
    </fill>
    <fill>
      <patternFill patternType="solid">
        <fgColor theme="5" tint="0.799982"/>
        <bgColor indexed="64"/>
      </patternFill>
    </fill>
    <fill>
      <patternFill patternType="solid">
        <fgColor rgb="FFFF0000"/>
        <bgColor indexed="64"/>
      </patternFill>
    </fill>
    <fill>
      <patternFill patternType="solid">
        <fgColor theme="6" tint="0.799982"/>
        <bgColor indexed="64"/>
      </patternFill>
    </fill>
    <fill>
      <patternFill patternType="solid">
        <fgColor theme="0" tint="-0.25"/>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4" tint="0.399976"/>
        <bgColor indexed="64"/>
      </patternFill>
    </fill>
    <fill>
      <patternFill patternType="solid">
        <fgColor theme="5"/>
        <bgColor indexed="64"/>
      </patternFill>
    </fill>
    <fill>
      <patternFill patternType="solid">
        <fgColor theme="5" tint="0.599994"/>
        <bgColor indexed="64"/>
      </patternFill>
    </fill>
    <fill>
      <patternFill patternType="solid">
        <fgColor theme="5" tint="0.399976"/>
        <bgColor indexed="64"/>
      </patternFill>
    </fill>
    <fill>
      <patternFill patternType="solid">
        <fgColor theme="6"/>
        <bgColor indexed="64"/>
      </patternFill>
    </fill>
    <fill>
      <patternFill patternType="solid">
        <fgColor theme="6" tint="0.599994"/>
        <bgColor indexed="64"/>
      </patternFill>
    </fill>
    <fill>
      <patternFill patternType="solid">
        <fgColor theme="6" tint="0.39997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7" tint="0.399976"/>
        <bgColor indexed="64"/>
      </patternFill>
    </fill>
    <fill>
      <patternFill patternType="solid">
        <fgColor theme="8"/>
        <bgColor indexed="64"/>
      </patternFill>
    </fill>
    <fill>
      <patternFill patternType="solid">
        <fgColor theme="8" tint="0.799982"/>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799982"/>
        <bgColor indexed="64"/>
      </patternFill>
    </fill>
    <fill>
      <patternFill patternType="solid">
        <fgColor theme="9" tint="0.599994"/>
        <bgColor indexed="64"/>
      </patternFill>
    </fill>
    <fill>
      <patternFill patternType="solid">
        <fgColor theme="9" tint="0.399976"/>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5"/>
      </bottom>
      <diagonal/>
    </border>
    <border>
      <left/>
      <right/>
      <top/>
      <bottom style="medium">
        <color theme="4" tint="0.399976"/>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21" fillId="0" borderId="0">
      <alignment vertical="center"/>
    </xf>
    <xf numFmtId="0" fontId="22" fillId="0" borderId="0">
      <alignment vertical="center"/>
    </xf>
    <xf numFmtId="0" fontId="0" fillId="7" borderId="6">
      <alignment vertical="center"/>
    </xf>
    <xf numFmtId="0" fontId="23" fillId="0" borderId="0">
      <alignment vertical="center"/>
    </xf>
    <xf numFmtId="0" fontId="24" fillId="0" borderId="0">
      <alignment vertical="center"/>
    </xf>
    <xf numFmtId="0" fontId="25" fillId="0" borderId="0">
      <alignment vertical="center"/>
    </xf>
    <xf numFmtId="0" fontId="26" fillId="0" borderId="7">
      <alignment vertical="center"/>
    </xf>
    <xf numFmtId="0" fontId="27" fillId="0" borderId="8">
      <alignment vertical="center"/>
    </xf>
    <xf numFmtId="0" fontId="28" fillId="0" borderId="9">
      <alignment vertical="center"/>
    </xf>
    <xf numFmtId="0" fontId="28" fillId="0" borderId="0">
      <alignment vertical="center"/>
    </xf>
    <xf numFmtId="0" fontId="29" fillId="8" borderId="10">
      <alignment vertical="center"/>
    </xf>
    <xf numFmtId="0" fontId="30" fillId="9" borderId="11">
      <alignment vertical="center"/>
    </xf>
    <xf numFmtId="0" fontId="31" fillId="9" borderId="10">
      <alignment vertical="center"/>
    </xf>
    <xf numFmtId="0" fontId="32" fillId="10" borderId="12">
      <alignment vertical="center"/>
    </xf>
    <xf numFmtId="0" fontId="33" fillId="0" borderId="13">
      <alignment vertical="center"/>
    </xf>
    <xf numFmtId="0" fontId="34" fillId="0" borderId="14">
      <alignment vertical="center"/>
    </xf>
    <xf numFmtId="0" fontId="35" fillId="11" borderId="0">
      <alignment vertical="center"/>
    </xf>
    <xf numFmtId="0" fontId="36" fillId="12" borderId="0">
      <alignment vertical="center"/>
    </xf>
    <xf numFmtId="0" fontId="37" fillId="13" borderId="0">
      <alignment vertical="center"/>
    </xf>
    <xf numFmtId="0" fontId="38" fillId="14" borderId="0">
      <alignment vertical="center"/>
    </xf>
    <xf numFmtId="0" fontId="1" fillId="15" borderId="0">
      <alignment vertical="center"/>
    </xf>
    <xf numFmtId="0" fontId="1" fillId="16" borderId="0">
      <alignment vertical="center"/>
    </xf>
    <xf numFmtId="0" fontId="1" fillId="17" borderId="0">
      <alignment vertical="center"/>
    </xf>
    <xf numFmtId="0" fontId="38" fillId="18" borderId="0">
      <alignment vertical="center"/>
    </xf>
    <xf numFmtId="0" fontId="1" fillId="2" borderId="0">
      <alignment vertical="center"/>
    </xf>
    <xf numFmtId="0" fontId="1" fillId="19" borderId="0">
      <alignment vertical="center"/>
    </xf>
    <xf numFmtId="0" fontId="1" fillId="20" borderId="0">
      <alignment vertical="center"/>
    </xf>
    <xf numFmtId="0" fontId="38" fillId="21" borderId="0">
      <alignment vertical="center"/>
    </xf>
    <xf numFmtId="0" fontId="1" fillId="4" borderId="0">
      <alignment vertical="center"/>
    </xf>
    <xf numFmtId="0" fontId="1" fillId="22" borderId="0">
      <alignment vertical="center"/>
    </xf>
    <xf numFmtId="0" fontId="1" fillId="23" borderId="0">
      <alignment vertical="center"/>
    </xf>
    <xf numFmtId="0" fontId="38" fillId="24" borderId="0">
      <alignment vertical="center"/>
    </xf>
    <xf numFmtId="0" fontId="1" fillId="25" borderId="0">
      <alignment vertical="center"/>
    </xf>
    <xf numFmtId="0" fontId="1" fillId="26" borderId="0">
      <alignment vertical="center"/>
    </xf>
    <xf numFmtId="0" fontId="1" fillId="27" borderId="0">
      <alignment vertical="center"/>
    </xf>
    <xf numFmtId="0" fontId="38" fillId="28" borderId="0">
      <alignment vertical="center"/>
    </xf>
    <xf numFmtId="0" fontId="1" fillId="29" borderId="0">
      <alignment vertical="center"/>
    </xf>
    <xf numFmtId="0" fontId="1" fillId="30" borderId="0">
      <alignment vertical="center"/>
    </xf>
    <xf numFmtId="0" fontId="1" fillId="31" borderId="0">
      <alignment vertical="center"/>
    </xf>
    <xf numFmtId="0" fontId="38" fillId="32" borderId="0">
      <alignment vertical="center"/>
    </xf>
    <xf numFmtId="0" fontId="1" fillId="33" borderId="0">
      <alignment vertical="center"/>
    </xf>
    <xf numFmtId="0" fontId="1" fillId="34" borderId="0">
      <alignment vertical="center"/>
    </xf>
    <xf numFmtId="0" fontId="1" fillId="35" borderId="0">
      <alignment vertical="center"/>
    </xf>
    <xf numFmtId="0" fontId="0" fillId="0" borderId="0">
      <alignment vertical="center"/>
    </xf>
    <xf numFmtId="0" fontId="39" fillId="0" borderId="0">
      <alignment vertical="top"/>
      <protection locked="0"/>
    </xf>
  </cellStyleXfs>
  <cellXfs count="112">
    <xf numFmtId="0" fontId="0" fillId="0" borderId="0" xfId="0">
      <alignment vertical="center"/>
    </xf>
    <xf numFmtId="0" fontId="0" fillId="0" borderId="0" xfId="0" applyFont="1">
      <alignment vertical="center"/>
    </xf>
    <xf numFmtId="0" fontId="0" fillId="0" borderId="0" xfId="0"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76" fontId="1" fillId="2" borderId="0" xfId="0" applyNumberFormat="1" applyFont="1" applyFill="1" applyBorder="1" applyAlignment="1">
      <alignment vertical="center"/>
    </xf>
    <xf numFmtId="0" fontId="2" fillId="0" borderId="1" xfId="0" applyFont="1" applyFill="1" applyBorder="1" applyAlignment="1">
      <alignment vertical="center"/>
    </xf>
    <xf numFmtId="0" fontId="2" fillId="3" borderId="1" xfId="0" applyFont="1" applyFill="1" applyBorder="1" applyAlignment="1">
      <alignment horizontal="center" vertical="center"/>
    </xf>
    <xf numFmtId="0" fontId="2" fillId="3" borderId="1" xfId="0" applyFont="1" applyFill="1" applyBorder="1" applyAlignment="1">
      <alignment vertical="center"/>
    </xf>
    <xf numFmtId="176" fontId="2" fillId="3" borderId="1" xfId="0" applyNumberFormat="1" applyFont="1" applyFill="1" applyBorder="1" applyAlignment="1">
      <alignment vertical="center"/>
    </xf>
    <xf numFmtId="176" fontId="1" fillId="2" borderId="1" xfId="0" applyNumberFormat="1" applyFont="1" applyFill="1" applyBorder="1" applyAlignment="1">
      <alignment vertical="center"/>
    </xf>
    <xf numFmtId="0" fontId="0" fillId="0" borderId="0" xfId="0" applyFill="1" applyAlignment="1">
      <alignment horizontal="center" vertical="center"/>
    </xf>
    <xf numFmtId="0" fontId="0" fillId="0" borderId="0" xfId="0"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 fillId="2" borderId="1"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1" fillId="4"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176" fontId="1" fillId="4" borderId="1" xfId="0" applyNumberFormat="1" applyFont="1" applyFill="1" applyBorder="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5" fillId="0" borderId="0" xfId="0" applyFont="1" applyFill="1" applyAlignment="1">
      <alignment horizontal="center" vertical="center" wrapText="1"/>
    </xf>
    <xf numFmtId="176" fontId="4" fillId="0" borderId="0" xfId="0" applyNumberFormat="1" applyFont="1" applyFill="1" applyAlignment="1">
      <alignment horizontal="center" vertical="center"/>
    </xf>
    <xf numFmtId="0" fontId="4"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left"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8" fillId="5" borderId="1" xfId="0" applyFont="1" applyFill="1" applyBorder="1" applyAlignment="1">
      <alignment horizontal="center" vertical="center" wrapText="1"/>
    </xf>
    <xf numFmtId="176" fontId="8" fillId="5" borderId="1" xfId="0" applyNumberFormat="1"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left" vertical="center" wrapText="1"/>
      <protection locked="0"/>
    </xf>
    <xf numFmtId="0" fontId="9" fillId="6" borderId="1" xfId="0" applyFont="1" applyFill="1" applyBorder="1" applyAlignment="1" applyProtection="1">
      <alignment horizontal="center" vertical="center" wrapText="1"/>
      <protection locked="0"/>
    </xf>
    <xf numFmtId="0" fontId="9" fillId="6" borderId="1" xfId="0" applyFont="1" applyFill="1" applyBorder="1" applyAlignment="1" applyProtection="1">
      <alignment horizontal="center" vertical="center" wrapText="1"/>
    </xf>
    <xf numFmtId="0" fontId="9" fillId="6"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protection locked="0"/>
    </xf>
    <xf numFmtId="0" fontId="10" fillId="0" borderId="0" xfId="0" applyFont="1" applyFill="1" applyAlignment="1">
      <alignment vertical="center"/>
    </xf>
    <xf numFmtId="0" fontId="9" fillId="0" borderId="1" xfId="0" applyFont="1" applyFill="1" applyBorder="1" applyAlignment="1" applyProtection="1">
      <alignment horizontal="left" vertical="center" wrapText="1"/>
    </xf>
    <xf numFmtId="0" fontId="9" fillId="6" borderId="1" xfId="0" applyFont="1" applyFill="1" applyBorder="1" applyAlignment="1" applyProtection="1">
      <alignment horizontal="left" vertical="center" wrapText="1"/>
    </xf>
    <xf numFmtId="0" fontId="10" fillId="0" borderId="0" xfId="0" applyFont="1" applyFill="1" applyAlignment="1">
      <alignment horizontal="center" vertical="center"/>
    </xf>
    <xf numFmtId="0" fontId="8" fillId="0" borderId="1" xfId="0" applyFont="1" applyFill="1" applyBorder="1" applyAlignment="1">
      <alignment horizontal="center" vertical="center" wrapText="1"/>
    </xf>
    <xf numFmtId="0" fontId="4" fillId="0" borderId="0" xfId="0" applyFont="1" applyFill="1" applyAlignment="1">
      <alignment vertical="center"/>
    </xf>
    <xf numFmtId="0" fontId="5" fillId="0" borderId="0" xfId="0" applyFont="1" applyFill="1" applyAlignment="1">
      <alignment vertical="center" wrapText="1"/>
    </xf>
    <xf numFmtId="0" fontId="7" fillId="0" borderId="0" xfId="0" applyFont="1" applyFill="1" applyAlignment="1">
      <alignment vertical="center"/>
    </xf>
    <xf numFmtId="0" fontId="5" fillId="0" borderId="0" xfId="0" applyFont="1" applyFill="1" applyAlignment="1">
      <alignment vertical="center"/>
    </xf>
    <xf numFmtId="176" fontId="8" fillId="5" borderId="1" xfId="0" applyNumberFormat="1" applyFont="1" applyFill="1" applyBorder="1" applyAlignment="1">
      <alignment vertical="center" wrapText="1"/>
    </xf>
    <xf numFmtId="0" fontId="9" fillId="0" borderId="1" xfId="0" applyFont="1" applyFill="1" applyBorder="1" applyAlignment="1" applyProtection="1">
      <alignment vertical="center" wrapText="1"/>
      <protection locked="0"/>
    </xf>
    <xf numFmtId="0" fontId="11" fillId="6"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center" vertical="center" wrapText="1"/>
      <protection locked="0"/>
    </xf>
    <xf numFmtId="0" fontId="12" fillId="0" borderId="1" xfId="5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0" fontId="12" fillId="6" borderId="1" xfId="50" applyFont="1" applyFill="1" applyBorder="1" applyAlignment="1" applyProtection="1">
      <alignment horizontal="center" vertical="center" wrapText="1"/>
      <protection locked="0"/>
    </xf>
    <xf numFmtId="0" fontId="13"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9" fontId="15" fillId="0" borderId="1" xfId="0" applyNumberFormat="1" applyFont="1" applyFill="1" applyBorder="1" applyAlignment="1">
      <alignment vertical="top" wrapText="1"/>
    </xf>
    <xf numFmtId="49" fontId="13" fillId="0" borderId="1" xfId="0" applyNumberFormat="1" applyFont="1" applyFill="1" applyBorder="1" applyAlignment="1">
      <alignment vertical="top" wrapText="1"/>
    </xf>
    <xf numFmtId="0" fontId="13" fillId="6" borderId="1" xfId="0" applyNumberFormat="1" applyFont="1" applyFill="1" applyBorder="1" applyAlignment="1">
      <alignment horizontal="center" vertical="center" wrapText="1"/>
    </xf>
    <xf numFmtId="49" fontId="14" fillId="6" borderId="1" xfId="0" applyNumberFormat="1" applyFont="1" applyFill="1" applyBorder="1" applyAlignment="1">
      <alignment horizontal="center" vertical="center" wrapText="1"/>
    </xf>
    <xf numFmtId="49" fontId="13" fillId="6" borderId="1" xfId="0" applyNumberFormat="1" applyFont="1" applyFill="1" applyBorder="1" applyAlignment="1">
      <alignment horizontal="center" vertical="center" wrapText="1"/>
    </xf>
    <xf numFmtId="49" fontId="15" fillId="6" borderId="1" xfId="0" applyNumberFormat="1" applyFont="1" applyFill="1" applyBorder="1" applyAlignment="1">
      <alignment vertical="top" wrapText="1"/>
    </xf>
    <xf numFmtId="49" fontId="9" fillId="0" borderId="1" xfId="0" applyNumberFormat="1" applyFont="1" applyFill="1" applyBorder="1" applyAlignment="1">
      <alignment vertical="top" wrapText="1"/>
    </xf>
    <xf numFmtId="49" fontId="15" fillId="0" borderId="1" xfId="0" applyNumberFormat="1" applyFont="1" applyFill="1" applyBorder="1" applyAlignment="1">
      <alignment horizontal="center" vertical="center" wrapText="1"/>
    </xf>
    <xf numFmtId="0" fontId="3" fillId="0" borderId="0" xfId="0" applyFont="1" applyFill="1" applyBorder="1" applyAlignment="1">
      <alignment vertical="center"/>
    </xf>
    <xf numFmtId="0" fontId="8" fillId="0"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wrapText="1"/>
    </xf>
    <xf numFmtId="0" fontId="16"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left" vertical="center" wrapText="1"/>
    </xf>
    <xf numFmtId="0" fontId="3" fillId="0" borderId="0" xfId="0" applyFont="1" applyFill="1" applyAlignment="1">
      <alignment horizontal="center" vertical="center" wrapText="1"/>
    </xf>
    <xf numFmtId="0" fontId="16" fillId="0" borderId="0" xfId="0" applyFont="1" applyFill="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pplyProtection="1">
      <alignment horizontal="center" vertical="center"/>
      <protection locked="0"/>
    </xf>
    <xf numFmtId="176" fontId="16" fillId="0" borderId="0" xfId="0" applyNumberFormat="1" applyFont="1" applyFill="1" applyAlignment="1">
      <alignment horizontal="center" vertical="center" wrapText="1"/>
    </xf>
    <xf numFmtId="0" fontId="16" fillId="0" borderId="0" xfId="0" applyFont="1" applyFill="1" applyAlignment="1">
      <alignment horizontal="left" vertical="center" wrapText="1"/>
    </xf>
    <xf numFmtId="0" fontId="16" fillId="0" borderId="0" xfId="0" applyFont="1" applyFill="1" applyAlignment="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xf numFmtId="0" fontId="4" fillId="0" borderId="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center" vertical="center" wrapText="1"/>
    </xf>
    <xf numFmtId="0" fontId="15" fillId="0" borderId="1" xfId="0" applyFont="1" applyFill="1" applyBorder="1" applyAlignment="1" applyProtection="1">
      <alignment horizontal="left" vertical="center" wrapText="1"/>
    </xf>
    <xf numFmtId="0" fontId="4" fillId="0" borderId="1" xfId="0" applyFont="1" applyFill="1" applyBorder="1" applyAlignment="1" applyProtection="1">
      <alignment horizontal="center" vertical="center" wrapText="1"/>
    </xf>
    <xf numFmtId="58" fontId="15" fillId="0" borderId="1" xfId="0" applyNumberFormat="1" applyFont="1" applyFill="1" applyBorder="1" applyAlignment="1" applyProtection="1">
      <alignment horizontal="left" vertical="center" wrapText="1"/>
      <protection locked="0"/>
    </xf>
    <xf numFmtId="0" fontId="15" fillId="6" borderId="1" xfId="0" applyFont="1" applyFill="1" applyBorder="1" applyAlignment="1" applyProtection="1">
      <alignment horizontal="center" vertical="center" wrapText="1"/>
    </xf>
    <xf numFmtId="0" fontId="15" fillId="6" borderId="1" xfId="0" applyFont="1" applyFill="1" applyBorder="1" applyAlignment="1" applyProtection="1">
      <alignment horizontal="left" vertical="center" wrapText="1"/>
    </xf>
    <xf numFmtId="0" fontId="10" fillId="0" borderId="0" xfId="0" applyFont="1">
      <alignment vertical="center"/>
    </xf>
    <xf numFmtId="0" fontId="10" fillId="0" borderId="0" xfId="0" applyFont="1" applyAlignment="1">
      <alignment horizontal="center" vertical="center" wrapText="1"/>
    </xf>
    <xf numFmtId="0" fontId="19" fillId="0" borderId="0" xfId="0" applyFont="1" applyAlignment="1">
      <alignment horizontal="center" vertical="center"/>
    </xf>
    <xf numFmtId="0" fontId="7" fillId="5" borderId="5" xfId="0" applyFont="1" applyFill="1" applyBorder="1" applyAlignment="1">
      <alignment horizontal="center" vertical="center"/>
    </xf>
    <xf numFmtId="0" fontId="20" fillId="5" borderId="5" xfId="0" applyFont="1" applyFill="1" applyBorder="1" applyAlignment="1">
      <alignment horizontal="center" vertical="center" wrapText="1"/>
    </xf>
    <xf numFmtId="0" fontId="3" fillId="5" borderId="5" xfId="0" applyFont="1" applyFill="1" applyBorder="1" applyAlignment="1">
      <alignment horizontal="center" vertical="center"/>
    </xf>
    <xf numFmtId="0" fontId="7" fillId="0" borderId="5" xfId="0" applyFon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Normal"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sharedStrings" Target="sharedStrings.xml"/><Relationship Id="rId17" Type="http://schemas.openxmlformats.org/officeDocument/2006/relationships/theme" Target="theme/theme1.xml"/><Relationship Id="rId16" Type="http://schemas.openxmlformats.org/officeDocument/2006/relationships/customXml" Target="../customXml/item2.xml"/><Relationship Id="rId15" Type="http://schemas.openxmlformats.org/officeDocument/2006/relationships/customXml" Target="../customXml/item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rotWithShape="0">
          <a:gsLst>
            <a:gs pos="0">
              <a:schemeClr val="phClr">
                <a:lumOff val="17500"/>
              </a:schemeClr>
            </a:gs>
            <a:gs pos="100000">
              <a:schemeClr val="phClr"/>
            </a:gs>
          </a:gsLst>
          <a:lin ang="2700000" scaled="0"/>
        </a:gradFill>
        <a:gradFill rotWithShape="0">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tabSelected="1" workbookViewId="0">
      <selection activeCell="D9" sqref="D9"/>
    </sheetView>
  </sheetViews>
  <sheetFormatPr defaultColWidth="9" defaultRowHeight="30" customHeight="1" outlineLevelCol="6"/>
  <cols>
    <col min="1" max="1" width="8.375" style="105" customWidth="1"/>
    <col min="2" max="2" width="13.5" style="105" customWidth="1"/>
    <col min="3" max="3" width="25" style="105" customWidth="1"/>
    <col min="4" max="4" width="49.25" style="105" customWidth="1"/>
    <col min="5" max="5" width="16.375" style="105" customWidth="1"/>
    <col min="6" max="6" width="16.125" style="106" customWidth="1"/>
    <col min="7" max="7" width="13" style="106" customWidth="1"/>
    <col min="8" max="256" width="19.125" style="105" customWidth="1"/>
  </cols>
  <sheetData>
    <row r="1" s="105" customFormat="1" ht="34" customHeight="1" spans="1:7">
      <c r="B1" s="107" t="s">
        <v>0</v>
      </c>
      <c r="C1" s="107"/>
      <c r="D1" s="107"/>
      <c r="E1" s="107"/>
      <c r="F1" s="106"/>
      <c r="G1" s="106"/>
    </row>
    <row r="2" s="105" customFormat="1" ht="10" customHeight="1" spans="1:7">
      <c r="F2" s="106"/>
      <c r="G2" s="106"/>
    </row>
    <row r="3" s="105" customFormat="1" ht="42" customHeight="1" spans="1:7">
      <c r="B3" s="108" t="s">
        <v>1</v>
      </c>
      <c r="C3" s="109" t="s">
        <v>2</v>
      </c>
      <c r="D3" s="109"/>
      <c r="E3" s="109"/>
      <c r="F3" s="106"/>
      <c r="G3" s="106"/>
    </row>
    <row r="4" s="105" customFormat="1" ht="37" customHeight="1" spans="1:7">
      <c r="B4" s="108" t="s">
        <v>3</v>
      </c>
      <c r="C4" s="110" t="s">
        <v>4</v>
      </c>
      <c r="D4" s="108"/>
      <c r="E4" s="108"/>
      <c r="F4"/>
      <c r="G4"/>
    </row>
    <row r="5" s="105" customFormat="1" ht="28" customHeight="1" spans="1:7">
      <c r="B5" s="108" t="s">
        <v>5</v>
      </c>
      <c r="C5" s="111" t="s">
        <v>6</v>
      </c>
      <c r="D5" s="111">
        <f>'1包'!G2</f>
        <v>58971</v>
      </c>
      <c r="E5" s="111" t="s">
        <v>7</v>
      </c>
      <c r="F5"/>
      <c r="G5"/>
    </row>
    <row r="6" s="105" customFormat="1" ht="28" customHeight="1" spans="1:7">
      <c r="B6" s="108"/>
      <c r="C6" s="111" t="s">
        <v>8</v>
      </c>
      <c r="D6" s="111">
        <f>'2包'!G2</f>
        <v>297306</v>
      </c>
      <c r="E6" s="111" t="s">
        <v>7</v>
      </c>
      <c r="F6"/>
      <c r="G6"/>
    </row>
    <row r="7" s="105" customFormat="1" ht="28" customHeight="1" spans="1:7">
      <c r="B7" s="108"/>
      <c r="C7" s="111" t="s">
        <v>9</v>
      </c>
      <c r="D7" s="111">
        <f>'3包'!G2</f>
        <v>269760</v>
      </c>
      <c r="E7" s="111" t="s">
        <v>7</v>
      </c>
      <c r="F7"/>
      <c r="G7"/>
    </row>
    <row r="8" s="105" customFormat="1" ht="28" customHeight="1" spans="1:7">
      <c r="A8"/>
      <c r="B8" s="108"/>
      <c r="C8" s="111" t="s">
        <v>10</v>
      </c>
      <c r="D8" s="111">
        <f>'4包'!G2</f>
        <v>215952</v>
      </c>
      <c r="E8" s="111" t="s">
        <v>7</v>
      </c>
      <c r="F8"/>
      <c r="G8"/>
    </row>
    <row r="9" s="105" customFormat="1" ht="28" customHeight="1" spans="1:7">
      <c r="A9"/>
      <c r="B9" s="108"/>
      <c r="C9" s="111" t="s">
        <v>11</v>
      </c>
      <c r="D9" s="111">
        <f>'5包'!G2</f>
        <v>256760</v>
      </c>
      <c r="E9" s="111" t="s">
        <v>7</v>
      </c>
      <c r="F9" s="106"/>
      <c r="G9" s="106"/>
    </row>
    <row r="10" s="105" customFormat="1" ht="28" customHeight="1" spans="1:7">
      <c r="B10" s="108"/>
      <c r="C10" s="111" t="s">
        <v>12</v>
      </c>
      <c r="D10" s="111">
        <f>'6包'!G2</f>
        <v>144896</v>
      </c>
      <c r="E10" s="111" t="s">
        <v>7</v>
      </c>
      <c r="F10" s="106"/>
      <c r="G10" s="106"/>
    </row>
    <row r="11" s="105" customFormat="1" ht="28" customHeight="1" spans="1:7">
      <c r="B11" s="108"/>
      <c r="C11" s="111" t="s">
        <v>13</v>
      </c>
      <c r="D11" s="111">
        <f>'7包'!G2</f>
        <v>121372</v>
      </c>
      <c r="E11" s="111" t="s">
        <v>7</v>
      </c>
      <c r="F11" s="106"/>
      <c r="G11" s="106"/>
    </row>
    <row r="12" s="105" customFormat="1" ht="28" customHeight="1" spans="1:7">
      <c r="B12" s="108"/>
      <c r="C12" s="111" t="s">
        <v>14</v>
      </c>
      <c r="D12" s="111">
        <f>'8包'!G2</f>
        <v>125769</v>
      </c>
      <c r="E12" s="111" t="s">
        <v>7</v>
      </c>
      <c r="F12" s="106"/>
      <c r="G12" s="106"/>
    </row>
    <row r="13" ht="28" customHeight="1" spans="1:7">
      <c r="B13" s="108"/>
      <c r="C13" s="111" t="s">
        <v>15</v>
      </c>
      <c r="D13" s="111">
        <f>'9包'!G2</f>
        <v>46560</v>
      </c>
      <c r="E13" s="111" t="s">
        <v>7</v>
      </c>
    </row>
    <row r="14" ht="28" customHeight="1" spans="1:7">
      <c r="B14" s="108"/>
      <c r="C14" s="111" t="s">
        <v>16</v>
      </c>
      <c r="D14" s="111">
        <f>'10包'!G2</f>
        <v>49411</v>
      </c>
      <c r="E14" s="111" t="s">
        <v>7</v>
      </c>
    </row>
    <row r="15" ht="28" customHeight="1" spans="1:7">
      <c r="B15" s="108"/>
      <c r="C15" s="111" t="s">
        <v>17</v>
      </c>
      <c r="D15" s="111">
        <f>'11包'!G2</f>
        <v>21300</v>
      </c>
      <c r="E15" s="111" t="s">
        <v>7</v>
      </c>
    </row>
    <row r="16" customHeight="1" spans="1:7">
      <c r="B16" s="108"/>
      <c r="C16" s="108" t="s">
        <v>18</v>
      </c>
      <c r="D16" s="108">
        <f>SUM(D5:D15)</f>
        <v>1608057</v>
      </c>
      <c r="E16" s="108" t="s">
        <v>7</v>
      </c>
    </row>
  </sheetData>
  <sheetProtection formatCells="0" formatColumns="0" formatRows="0" insertRows="0" insertColumns="0" insertHyperlinks="0" deleteColumns="0" deleteRows="0" sort="0" autoFilter="0" pivotTables="0"/>
  <mergeCells count="4">
    <mergeCell ref="B1:E1"/>
    <mergeCell ref="C3:E3"/>
    <mergeCell ref="C4:E4"/>
    <mergeCell ref="B5:B16"/>
  </mergeCells>
  <pageMargins left="0.75" right="0.75" top="1" bottom="1" header="0.5" footer="0.5"/>
  <pageSetup paperSize="9" scale="95" orientation="landscape" useFirstPageNumber="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1"/>
  <sheetViews>
    <sheetView view="pageBreakPreview" zoomScaleNormal="100" workbookViewId="0">
      <pane ySplit="3" topLeftCell="A4" activePane="bottomLeft" state="frozen"/>
      <selection/>
      <selection pane="bottomLeft" activeCell="E20" sqref="E20"/>
    </sheetView>
  </sheetViews>
  <sheetFormatPr defaultColWidth="9" defaultRowHeight="15"/>
  <cols>
    <col min="1" max="1" width="6.625" style="33" customWidth="1"/>
    <col min="2" max="2" width="28.375" style="33" customWidth="1"/>
    <col min="3" max="3" width="12.75" style="33" customWidth="1"/>
    <col min="4" max="5" width="11" style="33" customWidth="1"/>
    <col min="6" max="6" width="8.625" style="35" customWidth="1"/>
    <col min="7" max="7" width="15" style="33" customWidth="1"/>
    <col min="8" max="8" width="65.625" style="36" customWidth="1"/>
    <col min="9" max="243" width="9" style="33" customWidth="1"/>
    <col min="244" max="16384" width="9" style="33"/>
  </cols>
  <sheetData>
    <row r="1" s="52" customFormat="1" ht="18.75" spans="1:9">
      <c r="A1" s="37" t="s">
        <v>322</v>
      </c>
      <c r="B1" s="38"/>
      <c r="C1" s="38"/>
      <c r="D1" s="38"/>
      <c r="E1" s="38"/>
      <c r="F1" s="38"/>
      <c r="G1" s="38"/>
      <c r="H1" s="39"/>
      <c r="I1" s="33"/>
    </row>
    <row r="2" s="33" customFormat="1" spans="1:9">
      <c r="A2" s="40"/>
      <c r="B2" s="40"/>
      <c r="C2" s="40"/>
      <c r="D2" s="40"/>
      <c r="E2" s="40"/>
      <c r="F2" s="40"/>
      <c r="G2" s="40">
        <f>SUM(G4:G287)</f>
        <v>46560</v>
      </c>
      <c r="H2" s="41"/>
    </row>
    <row r="3" s="34" customFormat="1" ht="24" spans="1:9">
      <c r="A3" s="42" t="s">
        <v>20</v>
      </c>
      <c r="B3" s="42" t="s">
        <v>21</v>
      </c>
      <c r="C3" s="42" t="s">
        <v>22</v>
      </c>
      <c r="D3" s="42" t="s">
        <v>23</v>
      </c>
      <c r="E3" s="42" t="s">
        <v>24</v>
      </c>
      <c r="F3" s="43" t="s">
        <v>25</v>
      </c>
      <c r="G3" s="43" t="s">
        <v>26</v>
      </c>
      <c r="H3" s="43" t="s">
        <v>27</v>
      </c>
      <c r="I3" s="33"/>
    </row>
    <row r="4" spans="1:9">
      <c r="A4" s="45">
        <v>1</v>
      </c>
      <c r="B4" s="45" t="s">
        <v>323</v>
      </c>
      <c r="C4" s="45" t="s">
        <v>153</v>
      </c>
      <c r="D4" s="45" t="s">
        <v>154</v>
      </c>
      <c r="E4" s="45">
        <v>10</v>
      </c>
      <c r="F4" s="45">
        <v>100</v>
      </c>
      <c r="G4" s="45">
        <f t="shared" ref="G4:G11" si="0">E4*F4</f>
        <v>1000</v>
      </c>
      <c r="H4" s="53" t="s">
        <v>324</v>
      </c>
    </row>
    <row r="5" spans="1:9">
      <c r="A5" s="45">
        <v>2</v>
      </c>
      <c r="B5" s="45" t="s">
        <v>325</v>
      </c>
      <c r="C5" s="45" t="s">
        <v>326</v>
      </c>
      <c r="D5" s="45" t="s">
        <v>293</v>
      </c>
      <c r="E5" s="45">
        <v>28</v>
      </c>
      <c r="F5" s="45">
        <v>30</v>
      </c>
      <c r="G5" s="45">
        <f t="shared" si="0"/>
        <v>840</v>
      </c>
      <c r="H5" s="53" t="s">
        <v>327</v>
      </c>
    </row>
    <row r="6" spans="1:9">
      <c r="A6" s="45">
        <v>3</v>
      </c>
      <c r="B6" s="45" t="s">
        <v>323</v>
      </c>
      <c r="C6" s="45" t="s">
        <v>153</v>
      </c>
      <c r="D6" s="45" t="s">
        <v>154</v>
      </c>
      <c r="E6" s="45">
        <v>10</v>
      </c>
      <c r="F6" s="45">
        <v>100</v>
      </c>
      <c r="G6" s="45">
        <f t="shared" si="0"/>
        <v>1000</v>
      </c>
      <c r="H6" s="53" t="s">
        <v>328</v>
      </c>
    </row>
    <row r="7" ht="27" spans="1:9">
      <c r="A7" s="48">
        <v>4</v>
      </c>
      <c r="B7" s="48" t="s">
        <v>329</v>
      </c>
      <c r="C7" s="48" t="s">
        <v>330</v>
      </c>
      <c r="D7" s="48" t="s">
        <v>331</v>
      </c>
      <c r="E7" s="48">
        <v>145</v>
      </c>
      <c r="F7" s="48">
        <v>108</v>
      </c>
      <c r="G7" s="48">
        <f t="shared" si="0"/>
        <v>15660</v>
      </c>
      <c r="H7" s="54" t="s">
        <v>332</v>
      </c>
    </row>
    <row r="8" ht="28.5" spans="1:9">
      <c r="A8" s="45">
        <v>5</v>
      </c>
      <c r="B8" s="45" t="s">
        <v>333</v>
      </c>
      <c r="C8" s="45" t="s">
        <v>334</v>
      </c>
      <c r="D8" s="45" t="s">
        <v>277</v>
      </c>
      <c r="E8" s="45">
        <v>4.5</v>
      </c>
      <c r="F8" s="45">
        <v>3600</v>
      </c>
      <c r="G8" s="45">
        <f t="shared" si="0"/>
        <v>16200</v>
      </c>
      <c r="H8" s="53" t="s">
        <v>335</v>
      </c>
    </row>
    <row r="9" ht="28.5" spans="1:9">
      <c r="A9" s="45">
        <v>6</v>
      </c>
      <c r="B9" s="45" t="s">
        <v>333</v>
      </c>
      <c r="C9" s="45" t="s">
        <v>336</v>
      </c>
      <c r="D9" s="45" t="s">
        <v>277</v>
      </c>
      <c r="E9" s="45">
        <v>5</v>
      </c>
      <c r="F9" s="45">
        <v>2000</v>
      </c>
      <c r="G9" s="45">
        <f t="shared" si="0"/>
        <v>10000</v>
      </c>
      <c r="H9" s="53" t="s">
        <v>337</v>
      </c>
      <c r="I9" s="52"/>
    </row>
    <row r="10" spans="1:9">
      <c r="A10" s="45">
        <v>7</v>
      </c>
      <c r="B10" s="45" t="s">
        <v>338</v>
      </c>
      <c r="C10" s="45" t="s">
        <v>279</v>
      </c>
      <c r="D10" s="45" t="s">
        <v>339</v>
      </c>
      <c r="E10" s="45">
        <v>8</v>
      </c>
      <c r="F10" s="45">
        <v>200</v>
      </c>
      <c r="G10" s="45">
        <f t="shared" si="0"/>
        <v>1600</v>
      </c>
      <c r="H10" s="53" t="s">
        <v>340</v>
      </c>
    </row>
    <row r="11" spans="1:9">
      <c r="A11" s="45">
        <v>8</v>
      </c>
      <c r="B11" s="45" t="s">
        <v>341</v>
      </c>
      <c r="C11" s="45" t="s">
        <v>162</v>
      </c>
      <c r="D11" s="45" t="s">
        <v>277</v>
      </c>
      <c r="E11" s="45">
        <v>0.65</v>
      </c>
      <c r="F11" s="45">
        <v>400</v>
      </c>
      <c r="G11" s="45">
        <f t="shared" si="0"/>
        <v>260</v>
      </c>
      <c r="H11" s="53" t="s">
        <v>342</v>
      </c>
      <c r="I11" s="34"/>
    </row>
  </sheetData>
  <sheetProtection formatCells="0" formatColumns="0" formatRows="0" insertRows="0" insertColumns="0" insertHyperlinks="0" deleteColumns="0" deleteRows="0" sort="0" autoFilter="0" pivotTables="0"/>
  <sortState ref="A1:I11">
    <sortCondition ref="I1"/>
  </sortState>
  <mergeCells count="1">
    <mergeCell ref="A1:H1"/>
  </mergeCells>
  <pageMargins left="0.251388888888889" right="0.251388888888889" top="0.751388888888889" bottom="0.751388888888889" header="0.298611111111111" footer="0.298611111111111"/>
  <pageSetup paperSize="9" scale="58" orientation="portrait" useFirstPageNumber="1" horizontalDpi="600" verticalDpi="600"/>
  <headerFooter>
    <oddFooter>&amp;C第 &amp;P 页，共 &amp;N 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7"/>
  <sheetViews>
    <sheetView view="pageBreakPreview" zoomScaleNormal="100" workbookViewId="0">
      <pane ySplit="3" topLeftCell="A4" activePane="bottomLeft" state="frozen"/>
      <selection/>
      <selection pane="bottomLeft" activeCell="G14" sqref="G14"/>
    </sheetView>
  </sheetViews>
  <sheetFormatPr defaultColWidth="9" defaultRowHeight="15" outlineLevelRow="6" outlineLevelCol="7"/>
  <cols>
    <col min="1" max="1" width="6.625" style="33" customWidth="1"/>
    <col min="2" max="2" width="28.375" style="33" customWidth="1"/>
    <col min="3" max="3" width="24.5" style="33" customWidth="1"/>
    <col min="4" max="5" width="11" style="33" customWidth="1"/>
    <col min="6" max="6" width="8.625" style="35" customWidth="1"/>
    <col min="7" max="7" width="15" style="33" customWidth="1"/>
    <col min="8" max="8" width="65.625" style="36" customWidth="1"/>
    <col min="9" max="243" width="9" style="33" customWidth="1"/>
    <col min="244" max="16384" width="9" style="33"/>
  </cols>
  <sheetData>
    <row r="1" s="32" customFormat="1" ht="18.75" spans="1:8">
      <c r="A1" s="37" t="s">
        <v>343</v>
      </c>
      <c r="B1" s="38"/>
      <c r="C1" s="38"/>
      <c r="D1" s="38"/>
      <c r="E1" s="38"/>
      <c r="F1" s="38"/>
      <c r="G1" s="38"/>
      <c r="H1" s="39"/>
    </row>
    <row r="2" s="33" customFormat="1" spans="1:8">
      <c r="A2" s="40"/>
      <c r="B2" s="40"/>
      <c r="C2" s="40"/>
      <c r="D2" s="40"/>
      <c r="E2" s="40"/>
      <c r="F2" s="40"/>
      <c r="G2" s="40">
        <f>SUM(G4:G309)</f>
        <v>49411</v>
      </c>
      <c r="H2" s="41"/>
    </row>
    <row r="3" s="34" customFormat="1" ht="24" spans="1:8">
      <c r="A3" s="42" t="s">
        <v>20</v>
      </c>
      <c r="B3" s="42" t="s">
        <v>21</v>
      </c>
      <c r="C3" s="42" t="s">
        <v>22</v>
      </c>
      <c r="D3" s="42" t="s">
        <v>23</v>
      </c>
      <c r="E3" s="42" t="s">
        <v>24</v>
      </c>
      <c r="F3" s="43" t="s">
        <v>25</v>
      </c>
      <c r="G3" s="43" t="s">
        <v>26</v>
      </c>
      <c r="H3" s="43" t="s">
        <v>27</v>
      </c>
    </row>
    <row r="4" ht="28.5" spans="1:8">
      <c r="A4" s="44">
        <v>1</v>
      </c>
      <c r="B4" s="44" t="s">
        <v>344</v>
      </c>
      <c r="C4" s="50" t="s">
        <v>345</v>
      </c>
      <c r="D4" s="50" t="s">
        <v>346</v>
      </c>
      <c r="E4" s="44">
        <v>191</v>
      </c>
      <c r="F4" s="44">
        <v>1</v>
      </c>
      <c r="G4" s="45">
        <f>E4*F4</f>
        <v>191</v>
      </c>
      <c r="H4" s="46" t="s">
        <v>347</v>
      </c>
    </row>
    <row r="5" spans="1:8">
      <c r="A5" s="44">
        <v>2</v>
      </c>
      <c r="B5" s="44" t="s">
        <v>348</v>
      </c>
      <c r="C5" s="50" t="s">
        <v>349</v>
      </c>
      <c r="D5" s="50" t="s">
        <v>346</v>
      </c>
      <c r="E5" s="44">
        <v>1330</v>
      </c>
      <c r="F5" s="44">
        <v>10</v>
      </c>
      <c r="G5" s="45">
        <f>E5*F5</f>
        <v>13300</v>
      </c>
      <c r="H5" s="46" t="s">
        <v>350</v>
      </c>
    </row>
    <row r="6" ht="30" spans="1:8">
      <c r="A6" s="44">
        <v>3</v>
      </c>
      <c r="B6" s="44" t="s">
        <v>351</v>
      </c>
      <c r="C6" s="50" t="s">
        <v>349</v>
      </c>
      <c r="D6" s="50" t="s">
        <v>346</v>
      </c>
      <c r="E6" s="44">
        <v>1330</v>
      </c>
      <c r="F6" s="44">
        <v>20</v>
      </c>
      <c r="G6" s="45">
        <f>E6*F6</f>
        <v>26600</v>
      </c>
      <c r="H6" s="46" t="s">
        <v>352</v>
      </c>
    </row>
    <row r="7" ht="27" spans="1:8">
      <c r="A7" s="47">
        <v>4</v>
      </c>
      <c r="B7" s="47" t="s">
        <v>353</v>
      </c>
      <c r="C7" s="51" t="s">
        <v>354</v>
      </c>
      <c r="D7" s="51" t="s">
        <v>346</v>
      </c>
      <c r="E7" s="47">
        <v>466</v>
      </c>
      <c r="F7" s="47">
        <v>20</v>
      </c>
      <c r="G7" s="48">
        <f>E7*F7</f>
        <v>9320</v>
      </c>
      <c r="H7" s="49" t="s">
        <v>355</v>
      </c>
    </row>
  </sheetData>
  <sheetProtection formatCells="0" formatColumns="0" formatRows="0" insertRows="0" insertColumns="0" insertHyperlinks="0" deleteColumns="0" deleteRows="0" sort="0" autoFilter="0" pivotTables="0"/>
  <mergeCells count="1">
    <mergeCell ref="A1:H1"/>
  </mergeCells>
  <pageMargins left="0.251388888888889" right="0.251388888888889" top="0.751388888888889" bottom="0.751388888888889" header="0.298611111111111" footer="0.298611111111111"/>
  <pageSetup paperSize="9" scale="54" orientation="portrait" useFirstPageNumber="1" horizontalDpi="600" verticalDpi="600"/>
  <headerFooter>
    <oddFooter>&amp;C第 &amp;P 页，共 &amp;N 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
  <sheetViews>
    <sheetView view="pageBreakPreview" zoomScaleNormal="100" workbookViewId="0">
      <pane ySplit="3" topLeftCell="A4" activePane="bottomLeft" state="frozen"/>
      <selection/>
      <selection pane="bottomLeft" activeCell="D5" sqref="D5"/>
    </sheetView>
  </sheetViews>
  <sheetFormatPr defaultColWidth="9" defaultRowHeight="15" outlineLevelRow="4" outlineLevelCol="7"/>
  <cols>
    <col min="1" max="1" width="6.625" style="33" customWidth="1"/>
    <col min="2" max="2" width="28.375" style="33" customWidth="1"/>
    <col min="3" max="3" width="24.5" style="33" customWidth="1"/>
    <col min="4" max="5" width="11" style="33" customWidth="1"/>
    <col min="6" max="6" width="8.625" style="35" customWidth="1"/>
    <col min="7" max="7" width="15" style="33" customWidth="1"/>
    <col min="8" max="8" width="65.625" style="36" customWidth="1"/>
    <col min="9" max="243" width="9" style="33" customWidth="1"/>
    <col min="244" max="16384" width="9" style="33"/>
  </cols>
  <sheetData>
    <row r="1" s="32" customFormat="1" ht="18.75" spans="1:8">
      <c r="A1" s="37" t="s">
        <v>356</v>
      </c>
      <c r="B1" s="38"/>
      <c r="C1" s="38"/>
      <c r="D1" s="38"/>
      <c r="E1" s="38"/>
      <c r="F1" s="38"/>
      <c r="G1" s="38"/>
      <c r="H1" s="39"/>
    </row>
    <row r="2" s="33" customFormat="1" spans="1:8">
      <c r="A2" s="40"/>
      <c r="B2" s="40"/>
      <c r="C2" s="40"/>
      <c r="D2" s="40"/>
      <c r="E2" s="40"/>
      <c r="F2" s="40"/>
      <c r="G2" s="40">
        <f>SUM(G4:G308)</f>
        <v>21300</v>
      </c>
      <c r="H2" s="41"/>
    </row>
    <row r="3" s="34" customFormat="1" ht="24" spans="1:8">
      <c r="A3" s="42" t="s">
        <v>20</v>
      </c>
      <c r="B3" s="42" t="s">
        <v>21</v>
      </c>
      <c r="C3" s="42" t="s">
        <v>22</v>
      </c>
      <c r="D3" s="42" t="s">
        <v>23</v>
      </c>
      <c r="E3" s="42" t="s">
        <v>24</v>
      </c>
      <c r="F3" s="43" t="s">
        <v>25</v>
      </c>
      <c r="G3" s="43" t="s">
        <v>26</v>
      </c>
      <c r="H3" s="43" t="s">
        <v>27</v>
      </c>
    </row>
    <row r="4" spans="1:8">
      <c r="A4" s="44">
        <v>1</v>
      </c>
      <c r="B4" s="44" t="s">
        <v>357</v>
      </c>
      <c r="C4" s="44" t="s">
        <v>44</v>
      </c>
      <c r="D4" s="44" t="s">
        <v>339</v>
      </c>
      <c r="E4" s="44">
        <v>0.31</v>
      </c>
      <c r="F4" s="44">
        <v>60000</v>
      </c>
      <c r="G4" s="45">
        <f>E4*F4</f>
        <v>18600</v>
      </c>
      <c r="H4" s="46" t="s">
        <v>358</v>
      </c>
    </row>
    <row r="5" ht="373.5" spans="1:8">
      <c r="A5" s="47">
        <v>2</v>
      </c>
      <c r="B5" s="47" t="s">
        <v>359</v>
      </c>
      <c r="C5" s="47" t="s">
        <v>139</v>
      </c>
      <c r="D5" s="47" t="s">
        <v>110</v>
      </c>
      <c r="E5" s="47">
        <v>450</v>
      </c>
      <c r="F5" s="47">
        <v>6</v>
      </c>
      <c r="G5" s="48">
        <f>E5*F5</f>
        <v>2700</v>
      </c>
      <c r="H5" s="49" t="s">
        <v>360</v>
      </c>
    </row>
  </sheetData>
  <sheetProtection formatCells="0" formatColumns="0" formatRows="0" insertRows="0" insertColumns="0" insertHyperlinks="0" deleteColumns="0" deleteRows="0" sort="0" autoFilter="0" pivotTables="0"/>
  <mergeCells count="1">
    <mergeCell ref="A1:H1"/>
  </mergeCells>
  <pageMargins left="0.251388888888889" right="0.251388888888889" top="0.751388888888889" bottom="0.751388888888889" header="0.298611111111111" footer="0.298611111111111"/>
  <pageSetup paperSize="9" scale="54" orientation="portrait" useFirstPageNumber="1" horizontalDpi="600" verticalDpi="600"/>
  <headerFooter>
    <oddFooter>&amp;C第 &amp;P 页，共 &amp;N 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01"/>
  <sheetViews>
    <sheetView topLeftCell="B191" workbookViewId="0">
      <selection activeCell="H32" sqref="H32"/>
    </sheetView>
  </sheetViews>
  <sheetFormatPr defaultColWidth="9" defaultRowHeight="14.25" customHeight="1"/>
  <cols>
    <col min="1" max="1" width="13.5" style="2" hidden="1" customWidth="1"/>
    <col min="2" max="2" width="9" style="2" customWidth="1"/>
    <col min="3" max="3" width="19.875" style="12" customWidth="1"/>
    <col min="4" max="4" width="20.625" style="12" customWidth="1"/>
    <col min="5" max="5" width="9" style="2" customWidth="1"/>
    <col min="6" max="7" width="14" style="12" customWidth="1"/>
    <col min="8" max="9" width="9" style="2" customWidth="1"/>
    <col min="10" max="16" width="9" style="2" hidden="1" customWidth="1"/>
    <col min="17" max="17" width="9" style="2" customWidth="1"/>
    <col min="18" max="18" width="9.375" style="2" customWidth="1"/>
    <col min="19" max="19" width="9" style="2" hidden="1" customWidth="1"/>
    <col min="20" max="257" width="9" style="2" customWidth="1"/>
  </cols>
  <sheetData>
    <row r="1" spans="1:19">
      <c r="A1" s="4" t="s">
        <v>361</v>
      </c>
      <c r="B1" s="4" t="s">
        <v>362</v>
      </c>
      <c r="C1" s="13" t="s">
        <v>363</v>
      </c>
      <c r="D1" s="13" t="s">
        <v>364</v>
      </c>
      <c r="E1" s="4" t="s">
        <v>365</v>
      </c>
      <c r="F1" s="13" t="s">
        <v>366</v>
      </c>
      <c r="G1" s="13" t="s">
        <v>367</v>
      </c>
      <c r="H1" s="14" t="s">
        <v>368</v>
      </c>
      <c r="I1" s="4"/>
      <c r="J1" s="4" t="s">
        <v>369</v>
      </c>
      <c r="K1" s="4" t="s">
        <v>370</v>
      </c>
      <c r="L1" s="4" t="s">
        <v>371</v>
      </c>
      <c r="M1" s="4" t="s">
        <v>372</v>
      </c>
      <c r="N1" s="4" t="s">
        <v>373</v>
      </c>
      <c r="O1" s="4" t="s">
        <v>374</v>
      </c>
      <c r="P1" s="4" t="s">
        <v>375</v>
      </c>
      <c r="Q1" s="15" t="s">
        <v>376</v>
      </c>
      <c r="R1" s="15" t="s">
        <v>377</v>
      </c>
      <c r="S1" s="4" t="s">
        <v>375</v>
      </c>
    </row>
    <row r="2" ht="27" spans="1:19">
      <c r="A2" s="4" t="s">
        <v>378</v>
      </c>
      <c r="B2" s="4">
        <v>1</v>
      </c>
      <c r="C2" s="13" t="s">
        <v>379</v>
      </c>
      <c r="D2" s="13" t="s">
        <v>380</v>
      </c>
      <c r="E2" s="4" t="s">
        <v>381</v>
      </c>
      <c r="F2" s="13" t="s">
        <v>382</v>
      </c>
      <c r="G2" s="13" t="s">
        <v>383</v>
      </c>
      <c r="H2" s="14">
        <v>24</v>
      </c>
      <c r="I2" s="4" t="s">
        <v>384</v>
      </c>
      <c r="J2" s="4">
        <v>0</v>
      </c>
      <c r="K2" s="4">
        <v>0</v>
      </c>
      <c r="L2" s="4">
        <v>160</v>
      </c>
      <c r="M2" s="4">
        <v>3840</v>
      </c>
      <c r="N2" s="4">
        <v>60</v>
      </c>
      <c r="O2" s="4">
        <v>1440</v>
      </c>
      <c r="P2" s="4">
        <v>542</v>
      </c>
      <c r="Q2" s="16">
        <f>(J2+L2+N2)</f>
        <v>220</v>
      </c>
      <c r="R2" s="14">
        <f>Q2*H2</f>
        <v>5280</v>
      </c>
      <c r="S2" s="4">
        <v>542</v>
      </c>
    </row>
    <row r="3" s="11" customFormat="1" ht="27" spans="1:19">
      <c r="A3" s="4" t="s">
        <v>385</v>
      </c>
      <c r="B3" s="17">
        <v>2</v>
      </c>
      <c r="C3" s="13" t="s">
        <v>386</v>
      </c>
      <c r="D3" s="13" t="s">
        <v>387</v>
      </c>
      <c r="E3" s="4" t="s">
        <v>381</v>
      </c>
      <c r="F3" s="13" t="s">
        <v>382</v>
      </c>
      <c r="G3" s="13" t="s">
        <v>383</v>
      </c>
      <c r="H3" s="4">
        <v>72</v>
      </c>
      <c r="I3" s="4" t="s">
        <v>384</v>
      </c>
      <c r="J3" s="4">
        <v>0</v>
      </c>
      <c r="K3" s="4">
        <v>0</v>
      </c>
      <c r="L3" s="4">
        <v>8</v>
      </c>
      <c r="M3" s="4">
        <v>576</v>
      </c>
      <c r="N3" s="4">
        <v>5</v>
      </c>
      <c r="O3" s="4">
        <v>360</v>
      </c>
      <c r="P3" s="4">
        <v>457</v>
      </c>
      <c r="Q3" s="16">
        <f t="shared" ref="Q3:Q14" si="0">(J3+L3+N3)</f>
        <v>13</v>
      </c>
      <c r="R3" s="14">
        <f t="shared" ref="R3:R34" si="1">Q3*H3</f>
        <v>936</v>
      </c>
      <c r="S3" s="4">
        <v>457</v>
      </c>
    </row>
    <row r="4" s="11" customFormat="1" ht="27" spans="1:19">
      <c r="A4" s="4" t="s">
        <v>388</v>
      </c>
      <c r="B4" s="18"/>
      <c r="C4" s="13" t="s">
        <v>386</v>
      </c>
      <c r="D4" s="13" t="s">
        <v>389</v>
      </c>
      <c r="E4" s="4" t="s">
        <v>381</v>
      </c>
      <c r="F4" s="13" t="s">
        <v>382</v>
      </c>
      <c r="G4" s="13" t="s">
        <v>383</v>
      </c>
      <c r="H4" s="4">
        <v>72</v>
      </c>
      <c r="I4" s="4" t="s">
        <v>384</v>
      </c>
      <c r="J4" s="4">
        <v>0</v>
      </c>
      <c r="K4" s="4">
        <v>0</v>
      </c>
      <c r="L4" s="4">
        <v>5</v>
      </c>
      <c r="M4" s="4">
        <v>360</v>
      </c>
      <c r="N4" s="4">
        <v>5</v>
      </c>
      <c r="O4" s="4">
        <v>360</v>
      </c>
      <c r="P4" s="4">
        <v>458</v>
      </c>
      <c r="Q4" s="16">
        <f t="shared" si="0"/>
        <v>10</v>
      </c>
      <c r="R4" s="14">
        <f t="shared" si="1"/>
        <v>720</v>
      </c>
      <c r="S4" s="4">
        <v>457</v>
      </c>
    </row>
    <row r="5" s="11" customFormat="1" ht="27" spans="1:19">
      <c r="A5" s="4" t="s">
        <v>390</v>
      </c>
      <c r="B5" s="18"/>
      <c r="C5" s="13" t="s">
        <v>386</v>
      </c>
      <c r="D5" s="13" t="s">
        <v>391</v>
      </c>
      <c r="E5" s="4" t="s">
        <v>381</v>
      </c>
      <c r="F5" s="13" t="s">
        <v>382</v>
      </c>
      <c r="G5" s="13" t="s">
        <v>383</v>
      </c>
      <c r="H5" s="4">
        <v>72</v>
      </c>
      <c r="I5" s="4" t="s">
        <v>384</v>
      </c>
      <c r="J5" s="4">
        <v>0</v>
      </c>
      <c r="K5" s="4">
        <v>0</v>
      </c>
      <c r="L5" s="4">
        <v>5</v>
      </c>
      <c r="M5" s="4">
        <v>360</v>
      </c>
      <c r="N5" s="4">
        <v>5</v>
      </c>
      <c r="O5" s="4">
        <v>360</v>
      </c>
      <c r="P5" s="4">
        <v>459</v>
      </c>
      <c r="Q5" s="16">
        <f t="shared" si="0"/>
        <v>10</v>
      </c>
      <c r="R5" s="14">
        <f t="shared" si="1"/>
        <v>720</v>
      </c>
      <c r="S5" s="4">
        <v>457</v>
      </c>
    </row>
    <row r="6" s="11" customFormat="1" ht="27" spans="1:19">
      <c r="A6" s="4" t="s">
        <v>392</v>
      </c>
      <c r="B6" s="19"/>
      <c r="C6" s="13" t="s">
        <v>386</v>
      </c>
      <c r="D6" s="13" t="s">
        <v>393</v>
      </c>
      <c r="E6" s="4" t="s">
        <v>381</v>
      </c>
      <c r="F6" s="13" t="s">
        <v>382</v>
      </c>
      <c r="G6" s="13" t="s">
        <v>383</v>
      </c>
      <c r="H6" s="4">
        <v>72</v>
      </c>
      <c r="I6" s="4" t="s">
        <v>384</v>
      </c>
      <c r="J6" s="4">
        <v>0</v>
      </c>
      <c r="K6" s="4">
        <v>0</v>
      </c>
      <c r="L6" s="4">
        <v>5</v>
      </c>
      <c r="M6" s="4">
        <v>360</v>
      </c>
      <c r="N6" s="4">
        <v>0</v>
      </c>
      <c r="O6" s="4">
        <v>0</v>
      </c>
      <c r="P6" s="4">
        <v>460</v>
      </c>
      <c r="Q6" s="16">
        <f t="shared" si="0"/>
        <v>5</v>
      </c>
      <c r="R6" s="14">
        <f t="shared" si="1"/>
        <v>360</v>
      </c>
      <c r="S6" s="4">
        <v>457</v>
      </c>
    </row>
    <row r="7" s="11" customFormat="1" ht="27" spans="1:19">
      <c r="A7" s="4" t="s">
        <v>394</v>
      </c>
      <c r="B7" s="17">
        <v>3</v>
      </c>
      <c r="C7" s="13" t="s">
        <v>386</v>
      </c>
      <c r="D7" s="13" t="s">
        <v>395</v>
      </c>
      <c r="E7" s="4" t="s">
        <v>381</v>
      </c>
      <c r="F7" s="13" t="s">
        <v>382</v>
      </c>
      <c r="G7" s="13" t="s">
        <v>383</v>
      </c>
      <c r="H7" s="4">
        <v>72</v>
      </c>
      <c r="I7" s="4" t="s">
        <v>384</v>
      </c>
      <c r="J7" s="4">
        <v>0</v>
      </c>
      <c r="K7" s="4">
        <v>0</v>
      </c>
      <c r="L7" s="4">
        <v>10</v>
      </c>
      <c r="M7" s="4">
        <v>720</v>
      </c>
      <c r="N7" s="4">
        <v>0</v>
      </c>
      <c r="O7" s="4">
        <v>0</v>
      </c>
      <c r="P7" s="4">
        <v>461</v>
      </c>
      <c r="Q7" s="16">
        <f t="shared" si="0"/>
        <v>10</v>
      </c>
      <c r="R7" s="14">
        <f t="shared" si="1"/>
        <v>720</v>
      </c>
      <c r="S7" s="4">
        <v>457</v>
      </c>
    </row>
    <row r="8" ht="27" spans="1:19">
      <c r="A8" s="4" t="s">
        <v>396</v>
      </c>
      <c r="B8" s="18"/>
      <c r="C8" s="13" t="s">
        <v>386</v>
      </c>
      <c r="D8" s="13" t="s">
        <v>397</v>
      </c>
      <c r="E8" s="4" t="s">
        <v>381</v>
      </c>
      <c r="F8" s="13" t="s">
        <v>382</v>
      </c>
      <c r="G8" s="13" t="s">
        <v>383</v>
      </c>
      <c r="H8" s="14">
        <v>72</v>
      </c>
      <c r="I8" s="4" t="s">
        <v>384</v>
      </c>
      <c r="J8" s="4">
        <v>0</v>
      </c>
      <c r="K8" s="4">
        <v>0</v>
      </c>
      <c r="L8" s="4">
        <v>10</v>
      </c>
      <c r="M8" s="4">
        <v>720</v>
      </c>
      <c r="N8" s="4">
        <v>15</v>
      </c>
      <c r="O8" s="4">
        <v>1080</v>
      </c>
      <c r="P8" s="4">
        <v>462</v>
      </c>
      <c r="Q8" s="16">
        <f t="shared" si="0"/>
        <v>25</v>
      </c>
      <c r="R8" s="14">
        <f t="shared" si="1"/>
        <v>1800</v>
      </c>
      <c r="S8" s="4">
        <v>457</v>
      </c>
    </row>
    <row r="9" ht="27" spans="1:19">
      <c r="A9" s="4" t="s">
        <v>398</v>
      </c>
      <c r="B9" s="19"/>
      <c r="C9" s="13" t="s">
        <v>386</v>
      </c>
      <c r="D9" s="13" t="s">
        <v>399</v>
      </c>
      <c r="E9" s="4" t="s">
        <v>381</v>
      </c>
      <c r="F9" s="13" t="s">
        <v>382</v>
      </c>
      <c r="G9" s="13" t="s">
        <v>383</v>
      </c>
      <c r="H9" s="14">
        <v>72</v>
      </c>
      <c r="I9" s="4" t="s">
        <v>384</v>
      </c>
      <c r="J9" s="4">
        <v>0</v>
      </c>
      <c r="K9" s="4">
        <v>0</v>
      </c>
      <c r="L9" s="4">
        <v>10</v>
      </c>
      <c r="M9" s="4">
        <v>720</v>
      </c>
      <c r="N9" s="4">
        <v>15</v>
      </c>
      <c r="O9" s="4">
        <v>1080</v>
      </c>
      <c r="P9" s="4">
        <v>463</v>
      </c>
      <c r="Q9" s="16">
        <f t="shared" si="0"/>
        <v>25</v>
      </c>
      <c r="R9" s="14">
        <f t="shared" si="1"/>
        <v>1800</v>
      </c>
      <c r="S9" s="4">
        <v>457</v>
      </c>
    </row>
    <row r="10" ht="27" spans="1:19">
      <c r="A10" s="4" t="s">
        <v>400</v>
      </c>
      <c r="B10" s="17">
        <v>4</v>
      </c>
      <c r="C10" s="13" t="s">
        <v>401</v>
      </c>
      <c r="D10" s="13" t="s">
        <v>402</v>
      </c>
      <c r="E10" s="4" t="s">
        <v>381</v>
      </c>
      <c r="F10" s="13" t="s">
        <v>382</v>
      </c>
      <c r="G10" s="13" t="s">
        <v>383</v>
      </c>
      <c r="H10" s="14">
        <v>50</v>
      </c>
      <c r="I10" s="4" t="s">
        <v>384</v>
      </c>
      <c r="J10" s="4">
        <v>45</v>
      </c>
      <c r="K10" s="4">
        <v>2250</v>
      </c>
      <c r="L10" s="4">
        <v>40</v>
      </c>
      <c r="M10" s="4">
        <v>2000</v>
      </c>
      <c r="N10" s="4">
        <v>40</v>
      </c>
      <c r="O10" s="4">
        <v>2000</v>
      </c>
      <c r="P10" s="4">
        <v>464</v>
      </c>
      <c r="Q10" s="16">
        <f t="shared" si="0"/>
        <v>125</v>
      </c>
      <c r="R10" s="14">
        <f t="shared" si="1"/>
        <v>6250</v>
      </c>
      <c r="S10" s="4">
        <v>464</v>
      </c>
    </row>
    <row r="11" ht="27" spans="1:19">
      <c r="A11" s="4" t="s">
        <v>403</v>
      </c>
      <c r="B11" s="18"/>
      <c r="C11" s="13" t="s">
        <v>401</v>
      </c>
      <c r="D11" s="13" t="s">
        <v>404</v>
      </c>
      <c r="E11" s="4" t="s">
        <v>381</v>
      </c>
      <c r="F11" s="13" t="s">
        <v>382</v>
      </c>
      <c r="G11" s="13" t="s">
        <v>383</v>
      </c>
      <c r="H11" s="14">
        <v>50</v>
      </c>
      <c r="I11" s="4" t="s">
        <v>384</v>
      </c>
      <c r="J11" s="4">
        <v>25</v>
      </c>
      <c r="K11" s="4">
        <v>1250</v>
      </c>
      <c r="L11" s="4">
        <v>15</v>
      </c>
      <c r="M11" s="4">
        <v>750</v>
      </c>
      <c r="N11" s="4">
        <v>0</v>
      </c>
      <c r="O11" s="4">
        <v>0</v>
      </c>
      <c r="P11" s="4">
        <v>465</v>
      </c>
      <c r="Q11" s="16">
        <f t="shared" si="0"/>
        <v>40</v>
      </c>
      <c r="R11" s="14">
        <f t="shared" si="1"/>
        <v>2000</v>
      </c>
      <c r="S11" s="4">
        <v>464</v>
      </c>
    </row>
    <row r="12" ht="27" spans="1:19">
      <c r="A12" s="4" t="s">
        <v>405</v>
      </c>
      <c r="B12" s="18"/>
      <c r="C12" s="13" t="s">
        <v>401</v>
      </c>
      <c r="D12" s="13" t="s">
        <v>406</v>
      </c>
      <c r="E12" s="4" t="s">
        <v>381</v>
      </c>
      <c r="F12" s="13" t="s">
        <v>382</v>
      </c>
      <c r="G12" s="13" t="s">
        <v>383</v>
      </c>
      <c r="H12" s="14">
        <v>50</v>
      </c>
      <c r="I12" s="4" t="s">
        <v>384</v>
      </c>
      <c r="J12" s="4">
        <v>25</v>
      </c>
      <c r="K12" s="4">
        <v>1250</v>
      </c>
      <c r="L12" s="4">
        <v>20</v>
      </c>
      <c r="M12" s="4">
        <v>1000</v>
      </c>
      <c r="N12" s="4">
        <v>0</v>
      </c>
      <c r="O12" s="4">
        <v>0</v>
      </c>
      <c r="P12" s="4">
        <v>466</v>
      </c>
      <c r="Q12" s="16">
        <f t="shared" si="0"/>
        <v>45</v>
      </c>
      <c r="R12" s="14">
        <f t="shared" si="1"/>
        <v>2250</v>
      </c>
      <c r="S12" s="4">
        <v>464</v>
      </c>
    </row>
    <row r="13" ht="27" spans="1:19">
      <c r="A13" s="4" t="s">
        <v>407</v>
      </c>
      <c r="B13" s="19"/>
      <c r="C13" s="13" t="s">
        <v>401</v>
      </c>
      <c r="D13" s="13" t="s">
        <v>408</v>
      </c>
      <c r="E13" s="4" t="s">
        <v>381</v>
      </c>
      <c r="F13" s="13" t="s">
        <v>382</v>
      </c>
      <c r="G13" s="13" t="s">
        <v>383</v>
      </c>
      <c r="H13" s="14">
        <v>50</v>
      </c>
      <c r="I13" s="4" t="s">
        <v>384</v>
      </c>
      <c r="J13" s="4">
        <v>45</v>
      </c>
      <c r="K13" s="4">
        <v>2250</v>
      </c>
      <c r="L13" s="4">
        <v>25</v>
      </c>
      <c r="M13" s="4">
        <v>1250</v>
      </c>
      <c r="N13" s="4">
        <v>50</v>
      </c>
      <c r="O13" s="4">
        <v>2500</v>
      </c>
      <c r="P13" s="4">
        <v>467</v>
      </c>
      <c r="Q13" s="16">
        <f t="shared" si="0"/>
        <v>120</v>
      </c>
      <c r="R13" s="14">
        <f t="shared" si="1"/>
        <v>6000</v>
      </c>
      <c r="S13" s="4">
        <v>464</v>
      </c>
    </row>
    <row r="14" ht="54" spans="1:19">
      <c r="A14" s="4" t="s">
        <v>409</v>
      </c>
      <c r="B14" s="4">
        <v>5</v>
      </c>
      <c r="C14" s="13" t="s">
        <v>410</v>
      </c>
      <c r="D14" s="13" t="s">
        <v>411</v>
      </c>
      <c r="E14" s="4" t="s">
        <v>381</v>
      </c>
      <c r="F14" s="13" t="s">
        <v>412</v>
      </c>
      <c r="G14" s="13" t="s">
        <v>413</v>
      </c>
      <c r="H14" s="14">
        <v>1118</v>
      </c>
      <c r="I14" s="4" t="s">
        <v>384</v>
      </c>
      <c r="J14" s="4">
        <v>50</v>
      </c>
      <c r="K14" s="4">
        <v>55900</v>
      </c>
      <c r="L14" s="4">
        <v>24</v>
      </c>
      <c r="M14" s="4">
        <v>26832</v>
      </c>
      <c r="N14" s="4">
        <v>4</v>
      </c>
      <c r="O14" s="4">
        <v>4472</v>
      </c>
      <c r="P14" s="4">
        <v>129</v>
      </c>
      <c r="Q14" s="16">
        <f t="shared" si="0"/>
        <v>78</v>
      </c>
      <c r="R14" s="14">
        <f t="shared" si="1"/>
        <v>87204</v>
      </c>
      <c r="S14" s="4">
        <v>129</v>
      </c>
    </row>
    <row r="15" ht="27" spans="1:19">
      <c r="A15" s="20" t="s">
        <v>414</v>
      </c>
      <c r="B15" s="21">
        <v>6</v>
      </c>
      <c r="C15" s="22" t="s">
        <v>415</v>
      </c>
      <c r="D15" s="22" t="s">
        <v>416</v>
      </c>
      <c r="E15" s="20" t="s">
        <v>381</v>
      </c>
      <c r="F15" s="22" t="s">
        <v>382</v>
      </c>
      <c r="G15" s="22" t="s">
        <v>383</v>
      </c>
      <c r="H15" s="20">
        <v>36</v>
      </c>
      <c r="I15" s="20" t="s">
        <v>384</v>
      </c>
      <c r="J15" s="20">
        <v>0</v>
      </c>
      <c r="K15" s="20">
        <v>0</v>
      </c>
      <c r="L15" s="20">
        <v>0</v>
      </c>
      <c r="M15" s="20">
        <v>0</v>
      </c>
      <c r="N15" s="20">
        <v>0</v>
      </c>
      <c r="O15" s="20">
        <v>0</v>
      </c>
      <c r="P15" s="20">
        <v>426</v>
      </c>
      <c r="Q15" s="16">
        <v>20</v>
      </c>
      <c r="R15" s="14">
        <f t="shared" si="1"/>
        <v>720</v>
      </c>
      <c r="S15" s="20">
        <v>426</v>
      </c>
    </row>
    <row r="16" ht="27" spans="1:19">
      <c r="A16" s="4" t="s">
        <v>417</v>
      </c>
      <c r="B16" s="23"/>
      <c r="C16" s="13" t="s">
        <v>415</v>
      </c>
      <c r="D16" s="13" t="s">
        <v>418</v>
      </c>
      <c r="E16" s="4" t="s">
        <v>381</v>
      </c>
      <c r="F16" s="13" t="s">
        <v>382</v>
      </c>
      <c r="G16" s="13" t="s">
        <v>383</v>
      </c>
      <c r="H16" s="14">
        <v>36</v>
      </c>
      <c r="I16" s="4" t="s">
        <v>384</v>
      </c>
      <c r="J16" s="4">
        <v>0</v>
      </c>
      <c r="K16" s="4">
        <v>0</v>
      </c>
      <c r="L16" s="4">
        <v>0</v>
      </c>
      <c r="M16" s="4">
        <v>0</v>
      </c>
      <c r="N16" s="4">
        <v>10</v>
      </c>
      <c r="O16" s="4">
        <v>360</v>
      </c>
      <c r="P16" s="4">
        <v>427</v>
      </c>
      <c r="Q16" s="16">
        <f t="shared" ref="Q16:Q22" si="2">(J16+L16+N16)</f>
        <v>10</v>
      </c>
      <c r="R16" s="14">
        <f t="shared" si="1"/>
        <v>360</v>
      </c>
      <c r="S16" s="4">
        <v>426</v>
      </c>
    </row>
    <row r="17" ht="27" spans="1:19">
      <c r="A17" s="4" t="s">
        <v>419</v>
      </c>
      <c r="B17" s="23"/>
      <c r="C17" s="13" t="s">
        <v>415</v>
      </c>
      <c r="D17" s="13" t="s">
        <v>420</v>
      </c>
      <c r="E17" s="4" t="s">
        <v>381</v>
      </c>
      <c r="F17" s="13" t="s">
        <v>382</v>
      </c>
      <c r="G17" s="13" t="s">
        <v>383</v>
      </c>
      <c r="H17" s="14">
        <v>36</v>
      </c>
      <c r="I17" s="4" t="s">
        <v>384</v>
      </c>
      <c r="J17" s="4">
        <v>0</v>
      </c>
      <c r="K17" s="4">
        <v>0</v>
      </c>
      <c r="L17" s="4">
        <v>0</v>
      </c>
      <c r="M17" s="4">
        <v>0</v>
      </c>
      <c r="N17" s="4">
        <v>10</v>
      </c>
      <c r="O17" s="4">
        <v>360</v>
      </c>
      <c r="P17" s="4">
        <v>428</v>
      </c>
      <c r="Q17" s="16">
        <f t="shared" si="2"/>
        <v>10</v>
      </c>
      <c r="R17" s="14">
        <f t="shared" si="1"/>
        <v>360</v>
      </c>
      <c r="S17" s="4">
        <v>426</v>
      </c>
    </row>
    <row r="18" ht="27" spans="1:19">
      <c r="A18" s="4" t="s">
        <v>421</v>
      </c>
      <c r="B18" s="23"/>
      <c r="C18" s="13" t="s">
        <v>415</v>
      </c>
      <c r="D18" s="13" t="s">
        <v>422</v>
      </c>
      <c r="E18" s="4" t="s">
        <v>381</v>
      </c>
      <c r="F18" s="13" t="s">
        <v>382</v>
      </c>
      <c r="G18" s="13" t="s">
        <v>383</v>
      </c>
      <c r="H18" s="14">
        <v>36</v>
      </c>
      <c r="I18" s="4" t="s">
        <v>384</v>
      </c>
      <c r="J18" s="4">
        <v>0</v>
      </c>
      <c r="K18" s="4">
        <v>0</v>
      </c>
      <c r="L18" s="4">
        <v>0</v>
      </c>
      <c r="M18" s="4">
        <v>0</v>
      </c>
      <c r="N18" s="4">
        <v>10</v>
      </c>
      <c r="O18" s="4">
        <v>360</v>
      </c>
      <c r="P18" s="4">
        <v>429</v>
      </c>
      <c r="Q18" s="16">
        <f t="shared" si="2"/>
        <v>10</v>
      </c>
      <c r="R18" s="14">
        <f t="shared" si="1"/>
        <v>360</v>
      </c>
      <c r="S18" s="4">
        <v>426</v>
      </c>
    </row>
    <row r="19" ht="27" spans="1:19">
      <c r="A19" s="4" t="s">
        <v>423</v>
      </c>
      <c r="B19" s="23"/>
      <c r="C19" s="13" t="s">
        <v>415</v>
      </c>
      <c r="D19" s="13" t="s">
        <v>424</v>
      </c>
      <c r="E19" s="4" t="s">
        <v>381</v>
      </c>
      <c r="F19" s="13" t="s">
        <v>382</v>
      </c>
      <c r="G19" s="13" t="s">
        <v>383</v>
      </c>
      <c r="H19" s="14">
        <v>36</v>
      </c>
      <c r="I19" s="4" t="s">
        <v>384</v>
      </c>
      <c r="J19" s="4">
        <v>0</v>
      </c>
      <c r="K19" s="4">
        <v>0</v>
      </c>
      <c r="L19" s="4">
        <v>0</v>
      </c>
      <c r="M19" s="4">
        <v>0</v>
      </c>
      <c r="N19" s="4">
        <v>10</v>
      </c>
      <c r="O19" s="4">
        <v>360</v>
      </c>
      <c r="P19" s="4">
        <v>430</v>
      </c>
      <c r="Q19" s="16">
        <f t="shared" si="2"/>
        <v>10</v>
      </c>
      <c r="R19" s="14">
        <f t="shared" si="1"/>
        <v>360</v>
      </c>
      <c r="S19" s="4">
        <v>426</v>
      </c>
    </row>
    <row r="20" ht="27" spans="1:19">
      <c r="A20" s="4" t="s">
        <v>425</v>
      </c>
      <c r="B20" s="23"/>
      <c r="C20" s="13" t="s">
        <v>415</v>
      </c>
      <c r="D20" s="13" t="s">
        <v>426</v>
      </c>
      <c r="E20" s="4" t="s">
        <v>381</v>
      </c>
      <c r="F20" s="13" t="s">
        <v>382</v>
      </c>
      <c r="G20" s="13" t="s">
        <v>383</v>
      </c>
      <c r="H20" s="14">
        <v>36</v>
      </c>
      <c r="I20" s="4" t="s">
        <v>384</v>
      </c>
      <c r="J20" s="4">
        <v>0</v>
      </c>
      <c r="K20" s="4">
        <v>0</v>
      </c>
      <c r="L20" s="4">
        <v>0</v>
      </c>
      <c r="M20" s="4">
        <v>0</v>
      </c>
      <c r="N20" s="4">
        <v>10</v>
      </c>
      <c r="O20" s="4">
        <v>360</v>
      </c>
      <c r="P20" s="4">
        <v>431</v>
      </c>
      <c r="Q20" s="16">
        <f t="shared" si="2"/>
        <v>10</v>
      </c>
      <c r="R20" s="14">
        <f t="shared" si="1"/>
        <v>360</v>
      </c>
      <c r="S20" s="4">
        <v>426</v>
      </c>
    </row>
    <row r="21" ht="27" spans="1:19">
      <c r="A21" s="4" t="s">
        <v>427</v>
      </c>
      <c r="B21" s="23"/>
      <c r="C21" s="13" t="s">
        <v>415</v>
      </c>
      <c r="D21" s="13" t="s">
        <v>428</v>
      </c>
      <c r="E21" s="4" t="s">
        <v>381</v>
      </c>
      <c r="F21" s="13" t="s">
        <v>382</v>
      </c>
      <c r="G21" s="13" t="s">
        <v>383</v>
      </c>
      <c r="H21" s="14">
        <v>36</v>
      </c>
      <c r="I21" s="4" t="s">
        <v>384</v>
      </c>
      <c r="J21" s="4">
        <v>0</v>
      </c>
      <c r="K21" s="4">
        <v>0</v>
      </c>
      <c r="L21" s="4">
        <v>0</v>
      </c>
      <c r="M21" s="4">
        <v>0</v>
      </c>
      <c r="N21" s="4">
        <v>10</v>
      </c>
      <c r="O21" s="4">
        <v>360</v>
      </c>
      <c r="P21" s="4">
        <v>432</v>
      </c>
      <c r="Q21" s="16">
        <f t="shared" si="2"/>
        <v>10</v>
      </c>
      <c r="R21" s="14">
        <f t="shared" si="1"/>
        <v>360</v>
      </c>
      <c r="S21" s="4">
        <v>426</v>
      </c>
    </row>
    <row r="22" ht="27" spans="1:19">
      <c r="A22" s="4" t="s">
        <v>429</v>
      </c>
      <c r="B22" s="23"/>
      <c r="C22" s="13" t="s">
        <v>415</v>
      </c>
      <c r="D22" s="13" t="s">
        <v>430</v>
      </c>
      <c r="E22" s="4" t="s">
        <v>381</v>
      </c>
      <c r="F22" s="13" t="s">
        <v>382</v>
      </c>
      <c r="G22" s="13" t="s">
        <v>383</v>
      </c>
      <c r="H22" s="14">
        <v>36</v>
      </c>
      <c r="I22" s="4" t="s">
        <v>384</v>
      </c>
      <c r="J22" s="4">
        <v>0</v>
      </c>
      <c r="K22" s="4">
        <v>0</v>
      </c>
      <c r="L22" s="4">
        <v>0</v>
      </c>
      <c r="M22" s="4">
        <v>0</v>
      </c>
      <c r="N22" s="4">
        <v>10</v>
      </c>
      <c r="O22" s="4">
        <v>360</v>
      </c>
      <c r="P22" s="4">
        <v>433</v>
      </c>
      <c r="Q22" s="16">
        <f t="shared" si="2"/>
        <v>10</v>
      </c>
      <c r="R22" s="14">
        <f t="shared" si="1"/>
        <v>360</v>
      </c>
      <c r="S22" s="4">
        <v>426</v>
      </c>
    </row>
    <row r="23" ht="27" spans="1:19">
      <c r="A23" s="20" t="s">
        <v>431</v>
      </c>
      <c r="B23" s="23"/>
      <c r="C23" s="22" t="s">
        <v>415</v>
      </c>
      <c r="D23" s="22" t="s">
        <v>432</v>
      </c>
      <c r="E23" s="20" t="s">
        <v>381</v>
      </c>
      <c r="F23" s="22" t="s">
        <v>382</v>
      </c>
      <c r="G23" s="22" t="s">
        <v>383</v>
      </c>
      <c r="H23" s="20">
        <v>36</v>
      </c>
      <c r="I23" s="20" t="s">
        <v>384</v>
      </c>
      <c r="J23" s="20">
        <v>0</v>
      </c>
      <c r="K23" s="20">
        <v>0</v>
      </c>
      <c r="L23" s="20">
        <v>0</v>
      </c>
      <c r="M23" s="20">
        <v>0</v>
      </c>
      <c r="N23" s="20">
        <v>0</v>
      </c>
      <c r="O23" s="20">
        <v>0</v>
      </c>
      <c r="P23" s="20">
        <v>434</v>
      </c>
      <c r="Q23" s="16">
        <v>10</v>
      </c>
      <c r="R23" s="14">
        <f t="shared" si="1"/>
        <v>360</v>
      </c>
      <c r="S23" s="20">
        <v>426</v>
      </c>
    </row>
    <row r="24" ht="27" spans="1:19">
      <c r="A24" s="20" t="s">
        <v>433</v>
      </c>
      <c r="B24" s="23"/>
      <c r="C24" s="22" t="s">
        <v>415</v>
      </c>
      <c r="D24" s="22" t="s">
        <v>434</v>
      </c>
      <c r="E24" s="20" t="s">
        <v>381</v>
      </c>
      <c r="F24" s="22" t="s">
        <v>382</v>
      </c>
      <c r="G24" s="22" t="s">
        <v>383</v>
      </c>
      <c r="H24" s="20">
        <v>36</v>
      </c>
      <c r="I24" s="20" t="s">
        <v>384</v>
      </c>
      <c r="J24" s="20">
        <v>0</v>
      </c>
      <c r="K24" s="20">
        <v>0</v>
      </c>
      <c r="L24" s="20">
        <v>0</v>
      </c>
      <c r="M24" s="20">
        <v>0</v>
      </c>
      <c r="N24" s="20">
        <v>0</v>
      </c>
      <c r="O24" s="20">
        <v>0</v>
      </c>
      <c r="P24" s="20">
        <v>435</v>
      </c>
      <c r="Q24" s="16">
        <v>10</v>
      </c>
      <c r="R24" s="14">
        <f t="shared" si="1"/>
        <v>360</v>
      </c>
      <c r="S24" s="20">
        <v>426</v>
      </c>
    </row>
    <row r="25" ht="27" spans="1:19">
      <c r="A25" s="20" t="s">
        <v>435</v>
      </c>
      <c r="B25" s="23"/>
      <c r="C25" s="22" t="s">
        <v>415</v>
      </c>
      <c r="D25" s="22" t="s">
        <v>436</v>
      </c>
      <c r="E25" s="20" t="s">
        <v>381</v>
      </c>
      <c r="F25" s="22" t="s">
        <v>382</v>
      </c>
      <c r="G25" s="22" t="s">
        <v>383</v>
      </c>
      <c r="H25" s="20">
        <v>36</v>
      </c>
      <c r="I25" s="20" t="s">
        <v>384</v>
      </c>
      <c r="J25" s="20">
        <v>0</v>
      </c>
      <c r="K25" s="20">
        <v>0</v>
      </c>
      <c r="L25" s="20">
        <v>0</v>
      </c>
      <c r="M25" s="20">
        <v>0</v>
      </c>
      <c r="N25" s="20">
        <v>0</v>
      </c>
      <c r="O25" s="20">
        <v>0</v>
      </c>
      <c r="P25" s="20">
        <v>436</v>
      </c>
      <c r="Q25" s="16">
        <v>10</v>
      </c>
      <c r="R25" s="14">
        <f t="shared" si="1"/>
        <v>360</v>
      </c>
      <c r="S25" s="20">
        <v>426</v>
      </c>
    </row>
    <row r="26" ht="27" spans="1:19">
      <c r="A26" s="20" t="s">
        <v>437</v>
      </c>
      <c r="B26" s="23"/>
      <c r="C26" s="22" t="s">
        <v>415</v>
      </c>
      <c r="D26" s="22" t="s">
        <v>438</v>
      </c>
      <c r="E26" s="20" t="s">
        <v>381</v>
      </c>
      <c r="F26" s="22" t="s">
        <v>382</v>
      </c>
      <c r="G26" s="22" t="s">
        <v>383</v>
      </c>
      <c r="H26" s="20">
        <v>36</v>
      </c>
      <c r="I26" s="20" t="s">
        <v>384</v>
      </c>
      <c r="J26" s="20">
        <v>0</v>
      </c>
      <c r="K26" s="20">
        <v>0</v>
      </c>
      <c r="L26" s="20">
        <v>0</v>
      </c>
      <c r="M26" s="20">
        <v>0</v>
      </c>
      <c r="N26" s="20">
        <v>0</v>
      </c>
      <c r="O26" s="20">
        <v>0</v>
      </c>
      <c r="P26" s="20">
        <v>437</v>
      </c>
      <c r="Q26" s="16">
        <v>10</v>
      </c>
      <c r="R26" s="14">
        <f t="shared" si="1"/>
        <v>360</v>
      </c>
      <c r="S26" s="20">
        <v>426</v>
      </c>
    </row>
    <row r="27" ht="27" spans="1:19">
      <c r="A27" s="20" t="s">
        <v>439</v>
      </c>
      <c r="B27" s="23"/>
      <c r="C27" s="22" t="s">
        <v>415</v>
      </c>
      <c r="D27" s="22" t="s">
        <v>440</v>
      </c>
      <c r="E27" s="20" t="s">
        <v>381</v>
      </c>
      <c r="F27" s="22" t="s">
        <v>382</v>
      </c>
      <c r="G27" s="22" t="s">
        <v>383</v>
      </c>
      <c r="H27" s="20">
        <v>36</v>
      </c>
      <c r="I27" s="20" t="s">
        <v>384</v>
      </c>
      <c r="J27" s="20">
        <v>0</v>
      </c>
      <c r="K27" s="20">
        <v>0</v>
      </c>
      <c r="L27" s="20">
        <v>0</v>
      </c>
      <c r="M27" s="20">
        <v>0</v>
      </c>
      <c r="N27" s="20">
        <v>0</v>
      </c>
      <c r="O27" s="20">
        <v>0</v>
      </c>
      <c r="P27" s="20">
        <v>438</v>
      </c>
      <c r="Q27" s="16">
        <v>10</v>
      </c>
      <c r="R27" s="14">
        <f t="shared" si="1"/>
        <v>360</v>
      </c>
      <c r="S27" s="20">
        <v>426</v>
      </c>
    </row>
    <row r="28" ht="27" spans="1:19">
      <c r="A28" s="20" t="s">
        <v>441</v>
      </c>
      <c r="B28" s="23"/>
      <c r="C28" s="22" t="s">
        <v>415</v>
      </c>
      <c r="D28" s="22" t="s">
        <v>442</v>
      </c>
      <c r="E28" s="20" t="s">
        <v>381</v>
      </c>
      <c r="F28" s="22" t="s">
        <v>382</v>
      </c>
      <c r="G28" s="22" t="s">
        <v>383</v>
      </c>
      <c r="H28" s="20">
        <v>36</v>
      </c>
      <c r="I28" s="20" t="s">
        <v>384</v>
      </c>
      <c r="J28" s="20">
        <v>0</v>
      </c>
      <c r="K28" s="20">
        <v>0</v>
      </c>
      <c r="L28" s="20">
        <v>0</v>
      </c>
      <c r="M28" s="20">
        <v>0</v>
      </c>
      <c r="N28" s="20">
        <v>0</v>
      </c>
      <c r="O28" s="20">
        <v>0</v>
      </c>
      <c r="P28" s="20">
        <v>439</v>
      </c>
      <c r="Q28" s="16">
        <v>10</v>
      </c>
      <c r="R28" s="14">
        <f t="shared" si="1"/>
        <v>360</v>
      </c>
      <c r="S28" s="20">
        <v>426</v>
      </c>
    </row>
    <row r="29" ht="27" spans="1:19">
      <c r="A29" s="20" t="s">
        <v>443</v>
      </c>
      <c r="B29" s="23"/>
      <c r="C29" s="22" t="s">
        <v>415</v>
      </c>
      <c r="D29" s="22" t="s">
        <v>444</v>
      </c>
      <c r="E29" s="20" t="s">
        <v>381</v>
      </c>
      <c r="F29" s="22" t="s">
        <v>382</v>
      </c>
      <c r="G29" s="22" t="s">
        <v>383</v>
      </c>
      <c r="H29" s="20">
        <v>36</v>
      </c>
      <c r="I29" s="20" t="s">
        <v>384</v>
      </c>
      <c r="J29" s="20">
        <v>0</v>
      </c>
      <c r="K29" s="20">
        <v>0</v>
      </c>
      <c r="L29" s="20">
        <v>0</v>
      </c>
      <c r="M29" s="20">
        <v>0</v>
      </c>
      <c r="N29" s="20">
        <v>0</v>
      </c>
      <c r="O29" s="20">
        <v>0</v>
      </c>
      <c r="P29" s="20">
        <v>440</v>
      </c>
      <c r="Q29" s="16">
        <v>10</v>
      </c>
      <c r="R29" s="14">
        <f t="shared" si="1"/>
        <v>360</v>
      </c>
      <c r="S29" s="20">
        <v>426</v>
      </c>
    </row>
    <row r="30" ht="27" spans="1:19">
      <c r="A30" s="20" t="s">
        <v>445</v>
      </c>
      <c r="B30" s="23"/>
      <c r="C30" s="22" t="s">
        <v>415</v>
      </c>
      <c r="D30" s="22" t="s">
        <v>446</v>
      </c>
      <c r="E30" s="20" t="s">
        <v>381</v>
      </c>
      <c r="F30" s="22" t="s">
        <v>382</v>
      </c>
      <c r="G30" s="22" t="s">
        <v>383</v>
      </c>
      <c r="H30" s="20">
        <v>36</v>
      </c>
      <c r="I30" s="20" t="s">
        <v>384</v>
      </c>
      <c r="J30" s="20">
        <v>0</v>
      </c>
      <c r="K30" s="20">
        <v>0</v>
      </c>
      <c r="L30" s="20">
        <v>0</v>
      </c>
      <c r="M30" s="20">
        <v>0</v>
      </c>
      <c r="N30" s="20">
        <v>0</v>
      </c>
      <c r="O30" s="20">
        <v>0</v>
      </c>
      <c r="P30" s="20">
        <v>441</v>
      </c>
      <c r="Q30" s="16">
        <v>10</v>
      </c>
      <c r="R30" s="14">
        <f t="shared" si="1"/>
        <v>360</v>
      </c>
      <c r="S30" s="20">
        <v>426</v>
      </c>
    </row>
    <row r="31" ht="27" spans="1:19">
      <c r="A31" s="20" t="s">
        <v>447</v>
      </c>
      <c r="B31" s="23"/>
      <c r="C31" s="22" t="s">
        <v>415</v>
      </c>
      <c r="D31" s="22" t="s">
        <v>416</v>
      </c>
      <c r="E31" s="20" t="s">
        <v>381</v>
      </c>
      <c r="F31" s="22" t="s">
        <v>382</v>
      </c>
      <c r="G31" s="22" t="s">
        <v>383</v>
      </c>
      <c r="H31" s="20">
        <v>36</v>
      </c>
      <c r="I31" s="20" t="s">
        <v>384</v>
      </c>
      <c r="J31" s="20">
        <v>0</v>
      </c>
      <c r="K31" s="20">
        <v>0</v>
      </c>
      <c r="L31" s="20">
        <v>0</v>
      </c>
      <c r="M31" s="20">
        <v>0</v>
      </c>
      <c r="N31" s="20">
        <v>0</v>
      </c>
      <c r="O31" s="20">
        <v>0</v>
      </c>
      <c r="P31" s="20">
        <v>442</v>
      </c>
      <c r="Q31" s="16">
        <v>10</v>
      </c>
      <c r="R31" s="14">
        <f t="shared" si="1"/>
        <v>360</v>
      </c>
      <c r="S31" s="20">
        <v>426</v>
      </c>
    </row>
    <row r="32" ht="27" spans="1:19">
      <c r="A32" s="20" t="s">
        <v>448</v>
      </c>
      <c r="B32" s="23"/>
      <c r="C32" s="22" t="s">
        <v>415</v>
      </c>
      <c r="D32" s="22" t="s">
        <v>418</v>
      </c>
      <c r="E32" s="20" t="s">
        <v>381</v>
      </c>
      <c r="F32" s="22" t="s">
        <v>382</v>
      </c>
      <c r="G32" s="22" t="s">
        <v>383</v>
      </c>
      <c r="H32" s="20">
        <v>36</v>
      </c>
      <c r="I32" s="20" t="s">
        <v>384</v>
      </c>
      <c r="J32" s="20">
        <v>0</v>
      </c>
      <c r="K32" s="20">
        <v>0</v>
      </c>
      <c r="L32" s="20">
        <v>0</v>
      </c>
      <c r="M32" s="20">
        <v>0</v>
      </c>
      <c r="N32" s="20">
        <v>0</v>
      </c>
      <c r="O32" s="20">
        <v>0</v>
      </c>
      <c r="P32" s="20">
        <v>443</v>
      </c>
      <c r="Q32" s="16">
        <v>10</v>
      </c>
      <c r="R32" s="14">
        <f t="shared" si="1"/>
        <v>360</v>
      </c>
      <c r="S32" s="20">
        <v>426</v>
      </c>
    </row>
    <row r="33" ht="27" spans="1:19">
      <c r="A33" s="20" t="s">
        <v>449</v>
      </c>
      <c r="B33" s="23"/>
      <c r="C33" s="22" t="s">
        <v>415</v>
      </c>
      <c r="D33" s="22" t="s">
        <v>420</v>
      </c>
      <c r="E33" s="20" t="s">
        <v>381</v>
      </c>
      <c r="F33" s="22" t="s">
        <v>382</v>
      </c>
      <c r="G33" s="22" t="s">
        <v>383</v>
      </c>
      <c r="H33" s="20">
        <v>36</v>
      </c>
      <c r="I33" s="20" t="s">
        <v>384</v>
      </c>
      <c r="J33" s="20">
        <v>0</v>
      </c>
      <c r="K33" s="20">
        <v>0</v>
      </c>
      <c r="L33" s="20">
        <v>0</v>
      </c>
      <c r="M33" s="20">
        <v>0</v>
      </c>
      <c r="N33" s="20">
        <v>0</v>
      </c>
      <c r="O33" s="20">
        <v>0</v>
      </c>
      <c r="P33" s="20">
        <v>444</v>
      </c>
      <c r="Q33" s="16">
        <v>10</v>
      </c>
      <c r="R33" s="14">
        <f t="shared" si="1"/>
        <v>360</v>
      </c>
      <c r="S33" s="20">
        <v>426</v>
      </c>
    </row>
    <row r="34" ht="27" spans="1:19">
      <c r="A34" s="20" t="s">
        <v>450</v>
      </c>
      <c r="B34" s="23"/>
      <c r="C34" s="22" t="s">
        <v>415</v>
      </c>
      <c r="D34" s="22" t="s">
        <v>422</v>
      </c>
      <c r="E34" s="20" t="s">
        <v>381</v>
      </c>
      <c r="F34" s="22" t="s">
        <v>382</v>
      </c>
      <c r="G34" s="22" t="s">
        <v>383</v>
      </c>
      <c r="H34" s="20">
        <v>36</v>
      </c>
      <c r="I34" s="20" t="s">
        <v>384</v>
      </c>
      <c r="J34" s="20">
        <v>0</v>
      </c>
      <c r="K34" s="20">
        <v>0</v>
      </c>
      <c r="L34" s="20">
        <v>0</v>
      </c>
      <c r="M34" s="20">
        <v>0</v>
      </c>
      <c r="N34" s="20">
        <v>0</v>
      </c>
      <c r="O34" s="20">
        <v>0</v>
      </c>
      <c r="P34" s="20">
        <v>445</v>
      </c>
      <c r="Q34" s="16">
        <v>10</v>
      </c>
      <c r="R34" s="14">
        <f t="shared" si="1"/>
        <v>360</v>
      </c>
      <c r="S34" s="20">
        <v>426</v>
      </c>
    </row>
    <row r="35" ht="27" spans="1:19">
      <c r="A35" s="20" t="s">
        <v>451</v>
      </c>
      <c r="B35" s="23"/>
      <c r="C35" s="22" t="s">
        <v>415</v>
      </c>
      <c r="D35" s="22" t="s">
        <v>424</v>
      </c>
      <c r="E35" s="20" t="s">
        <v>381</v>
      </c>
      <c r="F35" s="22" t="s">
        <v>382</v>
      </c>
      <c r="G35" s="22" t="s">
        <v>383</v>
      </c>
      <c r="H35" s="20">
        <v>36</v>
      </c>
      <c r="I35" s="20" t="s">
        <v>384</v>
      </c>
      <c r="J35" s="20">
        <v>0</v>
      </c>
      <c r="K35" s="20">
        <v>0</v>
      </c>
      <c r="L35" s="20">
        <v>0</v>
      </c>
      <c r="M35" s="20">
        <v>0</v>
      </c>
      <c r="N35" s="20">
        <v>0</v>
      </c>
      <c r="O35" s="20">
        <v>0</v>
      </c>
      <c r="P35" s="20">
        <v>446</v>
      </c>
      <c r="Q35" s="16">
        <v>10</v>
      </c>
      <c r="R35" s="14">
        <f t="shared" ref="R35:R66" si="3">Q35*H35</f>
        <v>360</v>
      </c>
      <c r="S35" s="20">
        <v>426</v>
      </c>
    </row>
    <row r="36" ht="27" spans="1:19">
      <c r="A36" s="20" t="s">
        <v>452</v>
      </c>
      <c r="B36" s="23"/>
      <c r="C36" s="22" t="s">
        <v>415</v>
      </c>
      <c r="D36" s="22" t="s">
        <v>426</v>
      </c>
      <c r="E36" s="20" t="s">
        <v>381</v>
      </c>
      <c r="F36" s="22" t="s">
        <v>382</v>
      </c>
      <c r="G36" s="22" t="s">
        <v>383</v>
      </c>
      <c r="H36" s="20">
        <v>36</v>
      </c>
      <c r="I36" s="20" t="s">
        <v>384</v>
      </c>
      <c r="J36" s="20">
        <v>0</v>
      </c>
      <c r="K36" s="20">
        <v>0</v>
      </c>
      <c r="L36" s="20">
        <v>0</v>
      </c>
      <c r="M36" s="20">
        <v>0</v>
      </c>
      <c r="N36" s="20">
        <v>0</v>
      </c>
      <c r="O36" s="20">
        <v>0</v>
      </c>
      <c r="P36" s="20">
        <v>447</v>
      </c>
      <c r="Q36" s="16">
        <v>10</v>
      </c>
      <c r="R36" s="14">
        <f t="shared" si="3"/>
        <v>360</v>
      </c>
      <c r="S36" s="20">
        <v>426</v>
      </c>
    </row>
    <row r="37" ht="27" spans="1:19">
      <c r="A37" s="20" t="s">
        <v>453</v>
      </c>
      <c r="B37" s="23"/>
      <c r="C37" s="22" t="s">
        <v>415</v>
      </c>
      <c r="D37" s="22" t="s">
        <v>428</v>
      </c>
      <c r="E37" s="20" t="s">
        <v>381</v>
      </c>
      <c r="F37" s="22" t="s">
        <v>382</v>
      </c>
      <c r="G37" s="22" t="s">
        <v>383</v>
      </c>
      <c r="H37" s="20">
        <v>36</v>
      </c>
      <c r="I37" s="20" t="s">
        <v>384</v>
      </c>
      <c r="J37" s="20">
        <v>0</v>
      </c>
      <c r="K37" s="20">
        <v>0</v>
      </c>
      <c r="L37" s="20">
        <v>0</v>
      </c>
      <c r="M37" s="20">
        <v>0</v>
      </c>
      <c r="N37" s="20">
        <v>0</v>
      </c>
      <c r="O37" s="20">
        <v>0</v>
      </c>
      <c r="P37" s="20">
        <v>448</v>
      </c>
      <c r="Q37" s="16">
        <v>10</v>
      </c>
      <c r="R37" s="14">
        <f t="shared" si="3"/>
        <v>360</v>
      </c>
      <c r="S37" s="20">
        <v>426</v>
      </c>
    </row>
    <row r="38" ht="27" spans="1:19">
      <c r="A38" s="20" t="s">
        <v>454</v>
      </c>
      <c r="B38" s="23"/>
      <c r="C38" s="22" t="s">
        <v>415</v>
      </c>
      <c r="D38" s="22" t="s">
        <v>430</v>
      </c>
      <c r="E38" s="20" t="s">
        <v>381</v>
      </c>
      <c r="F38" s="22" t="s">
        <v>382</v>
      </c>
      <c r="G38" s="22" t="s">
        <v>383</v>
      </c>
      <c r="H38" s="20">
        <v>36</v>
      </c>
      <c r="I38" s="20" t="s">
        <v>384</v>
      </c>
      <c r="J38" s="20">
        <v>0</v>
      </c>
      <c r="K38" s="20">
        <v>0</v>
      </c>
      <c r="L38" s="20">
        <v>0</v>
      </c>
      <c r="M38" s="20">
        <v>0</v>
      </c>
      <c r="N38" s="20">
        <v>0</v>
      </c>
      <c r="O38" s="20">
        <v>0</v>
      </c>
      <c r="P38" s="20">
        <v>449</v>
      </c>
      <c r="Q38" s="16">
        <v>10</v>
      </c>
      <c r="R38" s="14">
        <f t="shared" si="3"/>
        <v>360</v>
      </c>
      <c r="S38" s="20">
        <v>426</v>
      </c>
    </row>
    <row r="39" ht="27" spans="1:19">
      <c r="A39" s="24" t="s">
        <v>455</v>
      </c>
      <c r="B39" s="23"/>
      <c r="C39" s="25" t="s">
        <v>415</v>
      </c>
      <c r="D39" s="25" t="s">
        <v>456</v>
      </c>
      <c r="E39" s="24" t="s">
        <v>381</v>
      </c>
      <c r="F39" s="25" t="s">
        <v>382</v>
      </c>
      <c r="G39" s="25" t="s">
        <v>383</v>
      </c>
      <c r="H39" s="24">
        <v>36</v>
      </c>
      <c r="I39" s="24" t="s">
        <v>384</v>
      </c>
      <c r="J39" s="20">
        <v>0</v>
      </c>
      <c r="K39" s="20">
        <v>0</v>
      </c>
      <c r="L39" s="20">
        <v>0</v>
      </c>
      <c r="M39" s="20">
        <v>0</v>
      </c>
      <c r="N39" s="20">
        <v>0</v>
      </c>
      <c r="O39" s="20">
        <v>0</v>
      </c>
      <c r="P39" s="20">
        <v>558</v>
      </c>
      <c r="Q39" s="16">
        <v>10</v>
      </c>
      <c r="R39" s="14">
        <f t="shared" si="3"/>
        <v>360</v>
      </c>
      <c r="S39" s="20">
        <v>426</v>
      </c>
    </row>
    <row r="40" ht="27" spans="1:19">
      <c r="A40" s="24" t="s">
        <v>457</v>
      </c>
      <c r="B40" s="23"/>
      <c r="C40" s="25" t="s">
        <v>415</v>
      </c>
      <c r="D40" s="25" t="s">
        <v>458</v>
      </c>
      <c r="E40" s="24" t="s">
        <v>381</v>
      </c>
      <c r="F40" s="25" t="s">
        <v>382</v>
      </c>
      <c r="G40" s="25" t="s">
        <v>383</v>
      </c>
      <c r="H40" s="24">
        <v>36</v>
      </c>
      <c r="I40" s="24" t="s">
        <v>384</v>
      </c>
      <c r="J40" s="20">
        <v>0</v>
      </c>
      <c r="K40" s="20">
        <v>0</v>
      </c>
      <c r="L40" s="20">
        <v>0</v>
      </c>
      <c r="M40" s="20">
        <v>0</v>
      </c>
      <c r="N40" s="20">
        <v>0</v>
      </c>
      <c r="O40" s="20">
        <v>0</v>
      </c>
      <c r="P40" s="20">
        <v>559</v>
      </c>
      <c r="Q40" s="16">
        <v>10</v>
      </c>
      <c r="R40" s="14">
        <f t="shared" si="3"/>
        <v>360</v>
      </c>
      <c r="S40" s="20">
        <v>426</v>
      </c>
    </row>
    <row r="41" ht="27" spans="1:19">
      <c r="A41" s="24" t="s">
        <v>459</v>
      </c>
      <c r="B41" s="23"/>
      <c r="C41" s="25" t="s">
        <v>415</v>
      </c>
      <c r="D41" s="25" t="s">
        <v>460</v>
      </c>
      <c r="E41" s="24" t="s">
        <v>381</v>
      </c>
      <c r="F41" s="25" t="s">
        <v>382</v>
      </c>
      <c r="G41" s="25" t="s">
        <v>383</v>
      </c>
      <c r="H41" s="24">
        <v>36</v>
      </c>
      <c r="I41" s="24" t="s">
        <v>384</v>
      </c>
      <c r="J41" s="20">
        <v>0</v>
      </c>
      <c r="K41" s="20">
        <v>0</v>
      </c>
      <c r="L41" s="20">
        <v>0</v>
      </c>
      <c r="M41" s="20">
        <v>0</v>
      </c>
      <c r="N41" s="20">
        <v>0</v>
      </c>
      <c r="O41" s="20">
        <v>0</v>
      </c>
      <c r="P41" s="20">
        <v>560</v>
      </c>
      <c r="Q41" s="16">
        <v>10</v>
      </c>
      <c r="R41" s="14">
        <f t="shared" si="3"/>
        <v>360</v>
      </c>
      <c r="S41" s="20">
        <v>426</v>
      </c>
    </row>
    <row r="42" ht="27" spans="1:19">
      <c r="A42" s="24" t="s">
        <v>461</v>
      </c>
      <c r="B42" s="26"/>
      <c r="C42" s="25" t="s">
        <v>415</v>
      </c>
      <c r="D42" s="25" t="s">
        <v>462</v>
      </c>
      <c r="E42" s="24" t="s">
        <v>381</v>
      </c>
      <c r="F42" s="25" t="s">
        <v>382</v>
      </c>
      <c r="G42" s="25" t="s">
        <v>383</v>
      </c>
      <c r="H42" s="24">
        <v>36</v>
      </c>
      <c r="I42" s="24" t="s">
        <v>384</v>
      </c>
      <c r="J42" s="20">
        <v>0</v>
      </c>
      <c r="K42" s="20">
        <v>0</v>
      </c>
      <c r="L42" s="20">
        <v>0</v>
      </c>
      <c r="M42" s="20">
        <v>0</v>
      </c>
      <c r="N42" s="20">
        <v>0</v>
      </c>
      <c r="O42" s="20">
        <v>0</v>
      </c>
      <c r="P42" s="20">
        <v>561</v>
      </c>
      <c r="Q42" s="16">
        <v>10</v>
      </c>
      <c r="R42" s="14">
        <f t="shared" si="3"/>
        <v>360</v>
      </c>
      <c r="S42" s="20">
        <v>426</v>
      </c>
    </row>
    <row r="43" ht="27" spans="1:19">
      <c r="A43" s="20" t="s">
        <v>463</v>
      </c>
      <c r="B43" s="21">
        <v>7</v>
      </c>
      <c r="C43" s="22" t="s">
        <v>464</v>
      </c>
      <c r="D43" s="22" t="s">
        <v>465</v>
      </c>
      <c r="E43" s="20" t="s">
        <v>381</v>
      </c>
      <c r="F43" s="22" t="s">
        <v>382</v>
      </c>
      <c r="G43" s="22" t="s">
        <v>383</v>
      </c>
      <c r="H43" s="20">
        <v>36</v>
      </c>
      <c r="I43" s="20" t="s">
        <v>384</v>
      </c>
      <c r="J43" s="20">
        <v>0</v>
      </c>
      <c r="K43" s="20">
        <v>0</v>
      </c>
      <c r="L43" s="20">
        <v>0</v>
      </c>
      <c r="M43" s="20">
        <v>0</v>
      </c>
      <c r="N43" s="20">
        <v>0</v>
      </c>
      <c r="O43" s="20">
        <v>0</v>
      </c>
      <c r="P43" s="20">
        <v>450</v>
      </c>
      <c r="Q43" s="16">
        <v>10</v>
      </c>
      <c r="R43" s="14">
        <f t="shared" si="3"/>
        <v>360</v>
      </c>
      <c r="S43" s="20">
        <v>450</v>
      </c>
    </row>
    <row r="44" ht="27" spans="1:19">
      <c r="A44" s="20" t="s">
        <v>466</v>
      </c>
      <c r="B44" s="23"/>
      <c r="C44" s="22" t="s">
        <v>464</v>
      </c>
      <c r="D44" s="22" t="s">
        <v>467</v>
      </c>
      <c r="E44" s="20" t="s">
        <v>381</v>
      </c>
      <c r="F44" s="22" t="s">
        <v>382</v>
      </c>
      <c r="G44" s="22" t="s">
        <v>383</v>
      </c>
      <c r="H44" s="20">
        <v>36</v>
      </c>
      <c r="I44" s="20" t="s">
        <v>384</v>
      </c>
      <c r="J44" s="20">
        <v>0</v>
      </c>
      <c r="K44" s="20">
        <v>0</v>
      </c>
      <c r="L44" s="20">
        <v>0</v>
      </c>
      <c r="M44" s="20">
        <v>0</v>
      </c>
      <c r="N44" s="20">
        <v>0</v>
      </c>
      <c r="O44" s="20">
        <v>0</v>
      </c>
      <c r="P44" s="20">
        <v>451</v>
      </c>
      <c r="Q44" s="16">
        <v>10</v>
      </c>
      <c r="R44" s="14">
        <f t="shared" si="3"/>
        <v>360</v>
      </c>
      <c r="S44" s="20">
        <v>450</v>
      </c>
    </row>
    <row r="45" ht="27" spans="1:19">
      <c r="A45" s="20" t="s">
        <v>468</v>
      </c>
      <c r="B45" s="23"/>
      <c r="C45" s="22" t="s">
        <v>464</v>
      </c>
      <c r="D45" s="22" t="s">
        <v>469</v>
      </c>
      <c r="E45" s="20" t="s">
        <v>381</v>
      </c>
      <c r="F45" s="22" t="s">
        <v>382</v>
      </c>
      <c r="G45" s="22" t="s">
        <v>383</v>
      </c>
      <c r="H45" s="20">
        <v>36</v>
      </c>
      <c r="I45" s="20" t="s">
        <v>384</v>
      </c>
      <c r="J45" s="20">
        <v>0</v>
      </c>
      <c r="K45" s="20">
        <v>0</v>
      </c>
      <c r="L45" s="20">
        <v>0</v>
      </c>
      <c r="M45" s="20">
        <v>0</v>
      </c>
      <c r="N45" s="20">
        <v>0</v>
      </c>
      <c r="O45" s="20">
        <v>0</v>
      </c>
      <c r="P45" s="20">
        <v>452</v>
      </c>
      <c r="Q45" s="16">
        <v>10</v>
      </c>
      <c r="R45" s="14">
        <f t="shared" si="3"/>
        <v>360</v>
      </c>
      <c r="S45" s="20">
        <v>450</v>
      </c>
    </row>
    <row r="46" ht="27" spans="1:19">
      <c r="A46" s="20" t="s">
        <v>470</v>
      </c>
      <c r="B46" s="23"/>
      <c r="C46" s="22" t="s">
        <v>464</v>
      </c>
      <c r="D46" s="22" t="s">
        <v>471</v>
      </c>
      <c r="E46" s="20" t="s">
        <v>381</v>
      </c>
      <c r="F46" s="22" t="s">
        <v>382</v>
      </c>
      <c r="G46" s="22" t="s">
        <v>383</v>
      </c>
      <c r="H46" s="20">
        <v>36</v>
      </c>
      <c r="I46" s="20" t="s">
        <v>384</v>
      </c>
      <c r="J46" s="20">
        <v>0</v>
      </c>
      <c r="K46" s="20">
        <v>0</v>
      </c>
      <c r="L46" s="20">
        <v>0</v>
      </c>
      <c r="M46" s="20">
        <v>0</v>
      </c>
      <c r="N46" s="20">
        <v>0</v>
      </c>
      <c r="O46" s="20">
        <v>0</v>
      </c>
      <c r="P46" s="20">
        <v>453</v>
      </c>
      <c r="Q46" s="16">
        <v>10</v>
      </c>
      <c r="R46" s="14">
        <f t="shared" si="3"/>
        <v>360</v>
      </c>
      <c r="S46" s="20">
        <v>450</v>
      </c>
    </row>
    <row r="47" ht="27" spans="1:19">
      <c r="A47" s="20" t="s">
        <v>472</v>
      </c>
      <c r="B47" s="23"/>
      <c r="C47" s="22" t="s">
        <v>464</v>
      </c>
      <c r="D47" s="22" t="s">
        <v>473</v>
      </c>
      <c r="E47" s="20" t="s">
        <v>381</v>
      </c>
      <c r="F47" s="22" t="s">
        <v>382</v>
      </c>
      <c r="G47" s="22" t="s">
        <v>383</v>
      </c>
      <c r="H47" s="20">
        <v>36</v>
      </c>
      <c r="I47" s="20" t="s">
        <v>384</v>
      </c>
      <c r="J47" s="20">
        <v>0</v>
      </c>
      <c r="K47" s="20">
        <v>0</v>
      </c>
      <c r="L47" s="20">
        <v>0</v>
      </c>
      <c r="M47" s="20">
        <v>0</v>
      </c>
      <c r="N47" s="20">
        <v>0</v>
      </c>
      <c r="O47" s="20">
        <v>0</v>
      </c>
      <c r="P47" s="20">
        <v>454</v>
      </c>
      <c r="Q47" s="16">
        <v>10</v>
      </c>
      <c r="R47" s="14">
        <f t="shared" si="3"/>
        <v>360</v>
      </c>
      <c r="S47" s="20">
        <v>450</v>
      </c>
    </row>
    <row r="48" ht="27" spans="1:19">
      <c r="A48" s="20" t="s">
        <v>474</v>
      </c>
      <c r="B48" s="23"/>
      <c r="C48" s="22" t="s">
        <v>464</v>
      </c>
      <c r="D48" s="22" t="s">
        <v>475</v>
      </c>
      <c r="E48" s="20" t="s">
        <v>381</v>
      </c>
      <c r="F48" s="22" t="s">
        <v>382</v>
      </c>
      <c r="G48" s="22" t="s">
        <v>383</v>
      </c>
      <c r="H48" s="20">
        <v>36</v>
      </c>
      <c r="I48" s="20" t="s">
        <v>384</v>
      </c>
      <c r="J48" s="20">
        <v>0</v>
      </c>
      <c r="K48" s="20">
        <v>0</v>
      </c>
      <c r="L48" s="20">
        <v>0</v>
      </c>
      <c r="M48" s="20">
        <v>0</v>
      </c>
      <c r="N48" s="20">
        <v>0</v>
      </c>
      <c r="O48" s="20">
        <v>0</v>
      </c>
      <c r="P48" s="20">
        <v>455</v>
      </c>
      <c r="Q48" s="16">
        <v>10</v>
      </c>
      <c r="R48" s="14">
        <f t="shared" si="3"/>
        <v>360</v>
      </c>
      <c r="S48" s="20">
        <v>450</v>
      </c>
    </row>
    <row r="49" ht="27" spans="1:19">
      <c r="A49" s="20" t="s">
        <v>476</v>
      </c>
      <c r="B49" s="26"/>
      <c r="C49" s="22" t="s">
        <v>464</v>
      </c>
      <c r="D49" s="22" t="s">
        <v>477</v>
      </c>
      <c r="E49" s="20" t="s">
        <v>381</v>
      </c>
      <c r="F49" s="22" t="s">
        <v>382</v>
      </c>
      <c r="G49" s="22" t="s">
        <v>383</v>
      </c>
      <c r="H49" s="20">
        <v>36</v>
      </c>
      <c r="I49" s="20" t="s">
        <v>384</v>
      </c>
      <c r="J49" s="20">
        <v>0</v>
      </c>
      <c r="K49" s="20">
        <v>0</v>
      </c>
      <c r="L49" s="20">
        <v>0</v>
      </c>
      <c r="M49" s="20">
        <v>0</v>
      </c>
      <c r="N49" s="20">
        <v>0</v>
      </c>
      <c r="O49" s="20">
        <v>0</v>
      </c>
      <c r="P49" s="20">
        <v>456</v>
      </c>
      <c r="Q49" s="16">
        <v>10</v>
      </c>
      <c r="R49" s="14">
        <f t="shared" si="3"/>
        <v>360</v>
      </c>
      <c r="S49" s="20">
        <v>450</v>
      </c>
    </row>
    <row r="50" ht="27" spans="1:19">
      <c r="A50" s="4" t="s">
        <v>478</v>
      </c>
      <c r="B50" s="17">
        <v>8</v>
      </c>
      <c r="C50" s="13" t="s">
        <v>479</v>
      </c>
      <c r="D50" s="13" t="s">
        <v>480</v>
      </c>
      <c r="E50" s="4" t="s">
        <v>381</v>
      </c>
      <c r="F50" s="13" t="s">
        <v>382</v>
      </c>
      <c r="G50" s="13" t="s">
        <v>383</v>
      </c>
      <c r="H50" s="14">
        <v>50</v>
      </c>
      <c r="I50" s="4" t="s">
        <v>384</v>
      </c>
      <c r="J50" s="4">
        <v>16</v>
      </c>
      <c r="K50" s="4">
        <v>800</v>
      </c>
      <c r="L50" s="4">
        <v>5</v>
      </c>
      <c r="M50" s="4">
        <v>250</v>
      </c>
      <c r="N50" s="4">
        <v>0</v>
      </c>
      <c r="O50" s="4">
        <v>0</v>
      </c>
      <c r="P50" s="4">
        <v>468</v>
      </c>
      <c r="Q50" s="16">
        <f>(J50+L50+N50)</f>
        <v>21</v>
      </c>
      <c r="R50" s="14">
        <f t="shared" si="3"/>
        <v>1050</v>
      </c>
      <c r="S50" s="4">
        <v>468</v>
      </c>
    </row>
    <row r="51" ht="27" spans="1:19">
      <c r="A51" s="4" t="s">
        <v>481</v>
      </c>
      <c r="B51" s="18"/>
      <c r="C51" s="13" t="s">
        <v>479</v>
      </c>
      <c r="D51" s="13" t="s">
        <v>482</v>
      </c>
      <c r="E51" s="4" t="s">
        <v>381</v>
      </c>
      <c r="F51" s="13" t="s">
        <v>382</v>
      </c>
      <c r="G51" s="13" t="s">
        <v>383</v>
      </c>
      <c r="H51" s="14">
        <v>50</v>
      </c>
      <c r="I51" s="4" t="s">
        <v>384</v>
      </c>
      <c r="J51" s="4">
        <v>0</v>
      </c>
      <c r="K51" s="4">
        <v>0</v>
      </c>
      <c r="L51" s="4">
        <v>0</v>
      </c>
      <c r="M51" s="4">
        <v>0</v>
      </c>
      <c r="N51" s="4">
        <v>2</v>
      </c>
      <c r="O51" s="4">
        <v>100</v>
      </c>
      <c r="P51" s="4">
        <v>469</v>
      </c>
      <c r="Q51" s="16">
        <f>(J51+L51+N51)</f>
        <v>2</v>
      </c>
      <c r="R51" s="14">
        <f t="shared" si="3"/>
        <v>100</v>
      </c>
      <c r="S51" s="4">
        <v>468</v>
      </c>
    </row>
    <row r="52" ht="27" spans="1:19">
      <c r="A52" s="4" t="s">
        <v>483</v>
      </c>
      <c r="B52" s="18"/>
      <c r="C52" s="13" t="s">
        <v>479</v>
      </c>
      <c r="D52" s="13" t="s">
        <v>484</v>
      </c>
      <c r="E52" s="4" t="s">
        <v>381</v>
      </c>
      <c r="F52" s="13" t="s">
        <v>382</v>
      </c>
      <c r="G52" s="13" t="s">
        <v>383</v>
      </c>
      <c r="H52" s="14">
        <v>50</v>
      </c>
      <c r="I52" s="4" t="s">
        <v>384</v>
      </c>
      <c r="J52" s="4">
        <v>50</v>
      </c>
      <c r="K52" s="4">
        <v>2500</v>
      </c>
      <c r="L52" s="4">
        <v>0</v>
      </c>
      <c r="M52" s="4">
        <v>0</v>
      </c>
      <c r="N52" s="4">
        <v>10</v>
      </c>
      <c r="O52" s="4">
        <v>500</v>
      </c>
      <c r="P52" s="4">
        <v>470</v>
      </c>
      <c r="Q52" s="16">
        <f>(J52+L52+N52)</f>
        <v>60</v>
      </c>
      <c r="R52" s="14">
        <f t="shared" si="3"/>
        <v>3000</v>
      </c>
      <c r="S52" s="4">
        <v>468</v>
      </c>
    </row>
    <row r="53" ht="27" spans="1:19">
      <c r="A53" s="4" t="s">
        <v>485</v>
      </c>
      <c r="B53" s="18"/>
      <c r="C53" s="13" t="s">
        <v>479</v>
      </c>
      <c r="D53" s="13" t="s">
        <v>486</v>
      </c>
      <c r="E53" s="4" t="s">
        <v>381</v>
      </c>
      <c r="F53" s="13" t="s">
        <v>382</v>
      </c>
      <c r="G53" s="13" t="s">
        <v>383</v>
      </c>
      <c r="H53" s="14">
        <v>50</v>
      </c>
      <c r="I53" s="4" t="s">
        <v>384</v>
      </c>
      <c r="J53" s="4">
        <v>65</v>
      </c>
      <c r="K53" s="4">
        <v>3250</v>
      </c>
      <c r="L53" s="4">
        <v>80</v>
      </c>
      <c r="M53" s="4">
        <v>4000</v>
      </c>
      <c r="N53" s="4">
        <v>3</v>
      </c>
      <c r="O53" s="4">
        <v>150</v>
      </c>
      <c r="P53" s="4">
        <v>471</v>
      </c>
      <c r="Q53" s="16">
        <f>(J53+L53+N53)</f>
        <v>148</v>
      </c>
      <c r="R53" s="14">
        <f t="shared" si="3"/>
        <v>7400</v>
      </c>
      <c r="S53" s="4">
        <v>468</v>
      </c>
    </row>
    <row r="54" ht="27" spans="1:19">
      <c r="A54" s="4" t="s">
        <v>487</v>
      </c>
      <c r="B54" s="18"/>
      <c r="C54" s="13" t="s">
        <v>479</v>
      </c>
      <c r="D54" s="13" t="s">
        <v>488</v>
      </c>
      <c r="E54" s="4" t="s">
        <v>381</v>
      </c>
      <c r="F54" s="13" t="s">
        <v>382</v>
      </c>
      <c r="G54" s="13" t="s">
        <v>383</v>
      </c>
      <c r="H54" s="14">
        <v>50</v>
      </c>
      <c r="I54" s="4" t="s">
        <v>384</v>
      </c>
      <c r="J54" s="4">
        <v>16</v>
      </c>
      <c r="K54" s="4">
        <v>800</v>
      </c>
      <c r="L54" s="4">
        <v>0</v>
      </c>
      <c r="M54" s="4">
        <v>0</v>
      </c>
      <c r="N54" s="4">
        <v>0</v>
      </c>
      <c r="O54" s="4">
        <v>0</v>
      </c>
      <c r="P54" s="4">
        <v>472</v>
      </c>
      <c r="Q54" s="16">
        <f>(J54+L54+N54)</f>
        <v>16</v>
      </c>
      <c r="R54" s="14">
        <f t="shared" si="3"/>
        <v>800</v>
      </c>
      <c r="S54" s="4">
        <v>468</v>
      </c>
    </row>
    <row r="55" ht="27" spans="1:19">
      <c r="A55" s="20" t="s">
        <v>489</v>
      </c>
      <c r="B55" s="18"/>
      <c r="C55" s="22" t="s">
        <v>479</v>
      </c>
      <c r="D55" s="22" t="s">
        <v>490</v>
      </c>
      <c r="E55" s="20" t="s">
        <v>381</v>
      </c>
      <c r="F55" s="22" t="s">
        <v>382</v>
      </c>
      <c r="G55" s="22" t="s">
        <v>383</v>
      </c>
      <c r="H55" s="20">
        <v>50</v>
      </c>
      <c r="I55" s="20" t="s">
        <v>384</v>
      </c>
      <c r="J55" s="20">
        <v>0</v>
      </c>
      <c r="K55" s="20">
        <v>0</v>
      </c>
      <c r="L55" s="20">
        <v>0</v>
      </c>
      <c r="M55" s="20">
        <v>0</v>
      </c>
      <c r="N55" s="20">
        <v>0</v>
      </c>
      <c r="O55" s="20">
        <v>0</v>
      </c>
      <c r="P55" s="20">
        <v>473</v>
      </c>
      <c r="Q55" s="16">
        <v>10</v>
      </c>
      <c r="R55" s="14">
        <f t="shared" si="3"/>
        <v>500</v>
      </c>
      <c r="S55" s="20">
        <v>468</v>
      </c>
    </row>
    <row r="56" ht="27" spans="1:19">
      <c r="A56" s="4" t="s">
        <v>491</v>
      </c>
      <c r="B56" s="18"/>
      <c r="C56" s="13" t="s">
        <v>479</v>
      </c>
      <c r="D56" s="13" t="s">
        <v>492</v>
      </c>
      <c r="E56" s="4" t="s">
        <v>381</v>
      </c>
      <c r="F56" s="13" t="s">
        <v>382</v>
      </c>
      <c r="G56" s="13" t="s">
        <v>383</v>
      </c>
      <c r="H56" s="14">
        <v>50</v>
      </c>
      <c r="I56" s="4" t="s">
        <v>384</v>
      </c>
      <c r="J56" s="4">
        <v>0</v>
      </c>
      <c r="K56" s="4">
        <v>0</v>
      </c>
      <c r="L56" s="4">
        <v>10</v>
      </c>
      <c r="M56" s="4">
        <v>500</v>
      </c>
      <c r="N56" s="4">
        <v>0</v>
      </c>
      <c r="O56" s="4">
        <v>0</v>
      </c>
      <c r="P56" s="4">
        <v>474</v>
      </c>
      <c r="Q56" s="16">
        <f>(J56+L56+N56)</f>
        <v>10</v>
      </c>
      <c r="R56" s="14">
        <f t="shared" si="3"/>
        <v>500</v>
      </c>
      <c r="S56" s="4">
        <v>468</v>
      </c>
    </row>
    <row r="57" ht="27" spans="1:19">
      <c r="A57" s="4" t="s">
        <v>493</v>
      </c>
      <c r="B57" s="18"/>
      <c r="C57" s="13" t="s">
        <v>479</v>
      </c>
      <c r="D57" s="13" t="s">
        <v>494</v>
      </c>
      <c r="E57" s="4" t="s">
        <v>381</v>
      </c>
      <c r="F57" s="13" t="s">
        <v>382</v>
      </c>
      <c r="G57" s="13" t="s">
        <v>383</v>
      </c>
      <c r="H57" s="14">
        <v>50</v>
      </c>
      <c r="I57" s="4" t="s">
        <v>384</v>
      </c>
      <c r="J57" s="4">
        <v>39</v>
      </c>
      <c r="K57" s="4">
        <v>1950</v>
      </c>
      <c r="L57" s="4">
        <v>20</v>
      </c>
      <c r="M57" s="4">
        <v>1000</v>
      </c>
      <c r="N57" s="4">
        <v>2</v>
      </c>
      <c r="O57" s="4">
        <v>100</v>
      </c>
      <c r="P57" s="4">
        <v>475</v>
      </c>
      <c r="Q57" s="16">
        <f>(J57+L57+N57)</f>
        <v>61</v>
      </c>
      <c r="R57" s="14">
        <f t="shared" si="3"/>
        <v>3050</v>
      </c>
      <c r="S57" s="4">
        <v>468</v>
      </c>
    </row>
    <row r="58" ht="27" spans="1:19">
      <c r="A58" s="4" t="s">
        <v>495</v>
      </c>
      <c r="B58" s="18"/>
      <c r="C58" s="13" t="s">
        <v>479</v>
      </c>
      <c r="D58" s="13" t="s">
        <v>496</v>
      </c>
      <c r="E58" s="4" t="s">
        <v>381</v>
      </c>
      <c r="F58" s="13" t="s">
        <v>382</v>
      </c>
      <c r="G58" s="13" t="s">
        <v>383</v>
      </c>
      <c r="H58" s="14">
        <v>50</v>
      </c>
      <c r="I58" s="4" t="s">
        <v>384</v>
      </c>
      <c r="J58" s="4">
        <v>20</v>
      </c>
      <c r="K58" s="4">
        <v>1000</v>
      </c>
      <c r="L58" s="4">
        <v>20</v>
      </c>
      <c r="M58" s="4">
        <v>1000</v>
      </c>
      <c r="N58" s="4">
        <v>0</v>
      </c>
      <c r="O58" s="4">
        <v>0</v>
      </c>
      <c r="P58" s="4">
        <v>476</v>
      </c>
      <c r="Q58" s="16">
        <f>(J58+L58+N58)</f>
        <v>40</v>
      </c>
      <c r="R58" s="14">
        <f t="shared" si="3"/>
        <v>2000</v>
      </c>
      <c r="S58" s="4">
        <v>468</v>
      </c>
    </row>
    <row r="59" ht="27" spans="1:19">
      <c r="A59" s="20" t="s">
        <v>497</v>
      </c>
      <c r="B59" s="18"/>
      <c r="C59" s="22" t="s">
        <v>479</v>
      </c>
      <c r="D59" s="22" t="s">
        <v>498</v>
      </c>
      <c r="E59" s="20" t="s">
        <v>381</v>
      </c>
      <c r="F59" s="22" t="s">
        <v>382</v>
      </c>
      <c r="G59" s="22" t="s">
        <v>383</v>
      </c>
      <c r="H59" s="20">
        <v>50</v>
      </c>
      <c r="I59" s="20" t="s">
        <v>384</v>
      </c>
      <c r="J59" s="20">
        <v>0</v>
      </c>
      <c r="K59" s="20">
        <v>0</v>
      </c>
      <c r="L59" s="20">
        <v>0</v>
      </c>
      <c r="M59" s="20">
        <v>0</v>
      </c>
      <c r="N59" s="20">
        <v>0</v>
      </c>
      <c r="O59" s="20">
        <v>0</v>
      </c>
      <c r="P59" s="20">
        <v>477</v>
      </c>
      <c r="Q59" s="16">
        <v>10</v>
      </c>
      <c r="R59" s="14">
        <f t="shared" si="3"/>
        <v>500</v>
      </c>
      <c r="S59" s="20">
        <v>468</v>
      </c>
    </row>
    <row r="60" ht="27" spans="1:19">
      <c r="A60" s="4" t="s">
        <v>499</v>
      </c>
      <c r="B60" s="18"/>
      <c r="C60" s="13" t="s">
        <v>479</v>
      </c>
      <c r="D60" s="13" t="s">
        <v>500</v>
      </c>
      <c r="E60" s="4" t="s">
        <v>381</v>
      </c>
      <c r="F60" s="13" t="s">
        <v>382</v>
      </c>
      <c r="G60" s="13" t="s">
        <v>383</v>
      </c>
      <c r="H60" s="14">
        <v>50</v>
      </c>
      <c r="I60" s="4" t="s">
        <v>384</v>
      </c>
      <c r="J60" s="4">
        <v>10</v>
      </c>
      <c r="K60" s="4">
        <v>500</v>
      </c>
      <c r="L60" s="4">
        <v>10</v>
      </c>
      <c r="M60" s="4">
        <v>500</v>
      </c>
      <c r="N60" s="4">
        <v>0</v>
      </c>
      <c r="O60" s="4">
        <v>0</v>
      </c>
      <c r="P60" s="4">
        <v>478</v>
      </c>
      <c r="Q60" s="16">
        <f>(J60+L60+N60)</f>
        <v>20</v>
      </c>
      <c r="R60" s="14">
        <f t="shared" si="3"/>
        <v>1000</v>
      </c>
      <c r="S60" s="4">
        <v>468</v>
      </c>
    </row>
    <row r="61" ht="27" spans="1:19">
      <c r="A61" s="4" t="s">
        <v>501</v>
      </c>
      <c r="B61" s="18"/>
      <c r="C61" s="13" t="s">
        <v>479</v>
      </c>
      <c r="D61" s="13" t="s">
        <v>502</v>
      </c>
      <c r="E61" s="4" t="s">
        <v>381</v>
      </c>
      <c r="F61" s="13" t="s">
        <v>382</v>
      </c>
      <c r="G61" s="13" t="s">
        <v>383</v>
      </c>
      <c r="H61" s="14">
        <v>50</v>
      </c>
      <c r="I61" s="4" t="s">
        <v>384</v>
      </c>
      <c r="J61" s="4">
        <v>10</v>
      </c>
      <c r="K61" s="4">
        <v>500</v>
      </c>
      <c r="L61" s="4">
        <v>10</v>
      </c>
      <c r="M61" s="4">
        <v>500</v>
      </c>
      <c r="N61" s="4">
        <v>0</v>
      </c>
      <c r="O61" s="4">
        <v>0</v>
      </c>
      <c r="P61" s="4">
        <v>479</v>
      </c>
      <c r="Q61" s="16">
        <f>(J61+L61+N61)</f>
        <v>20</v>
      </c>
      <c r="R61" s="14">
        <f t="shared" si="3"/>
        <v>1000</v>
      </c>
      <c r="S61" s="4">
        <v>468</v>
      </c>
    </row>
    <row r="62" ht="27" spans="1:19">
      <c r="A62" s="4" t="s">
        <v>503</v>
      </c>
      <c r="B62" s="18"/>
      <c r="C62" s="13" t="s">
        <v>479</v>
      </c>
      <c r="D62" s="13" t="s">
        <v>504</v>
      </c>
      <c r="E62" s="4" t="s">
        <v>381</v>
      </c>
      <c r="F62" s="13" t="s">
        <v>382</v>
      </c>
      <c r="G62" s="13" t="s">
        <v>383</v>
      </c>
      <c r="H62" s="14">
        <v>50</v>
      </c>
      <c r="I62" s="4" t="s">
        <v>384</v>
      </c>
      <c r="J62" s="4">
        <v>0</v>
      </c>
      <c r="K62" s="4">
        <v>0</v>
      </c>
      <c r="L62" s="4">
        <v>75</v>
      </c>
      <c r="M62" s="4">
        <v>3750</v>
      </c>
      <c r="N62" s="4">
        <v>0</v>
      </c>
      <c r="O62" s="4">
        <v>0</v>
      </c>
      <c r="P62" s="4">
        <v>480</v>
      </c>
      <c r="Q62" s="16">
        <f>(J62+L62+N62)</f>
        <v>75</v>
      </c>
      <c r="R62" s="14">
        <f t="shared" si="3"/>
        <v>3750</v>
      </c>
      <c r="S62" s="4">
        <v>468</v>
      </c>
    </row>
    <row r="63" ht="27" spans="1:19">
      <c r="A63" s="20" t="s">
        <v>505</v>
      </c>
      <c r="B63" s="18"/>
      <c r="C63" s="22" t="s">
        <v>479</v>
      </c>
      <c r="D63" s="22" t="s">
        <v>506</v>
      </c>
      <c r="E63" s="20" t="s">
        <v>381</v>
      </c>
      <c r="F63" s="22" t="s">
        <v>382</v>
      </c>
      <c r="G63" s="22" t="s">
        <v>383</v>
      </c>
      <c r="H63" s="20">
        <v>50</v>
      </c>
      <c r="I63" s="20" t="s">
        <v>384</v>
      </c>
      <c r="J63" s="20">
        <v>0</v>
      </c>
      <c r="K63" s="20">
        <v>0</v>
      </c>
      <c r="L63" s="20">
        <v>0</v>
      </c>
      <c r="M63" s="20">
        <v>0</v>
      </c>
      <c r="N63" s="20">
        <v>0</v>
      </c>
      <c r="O63" s="20">
        <v>0</v>
      </c>
      <c r="P63" s="20">
        <v>481</v>
      </c>
      <c r="Q63" s="16">
        <v>10</v>
      </c>
      <c r="R63" s="14">
        <f t="shared" si="3"/>
        <v>500</v>
      </c>
      <c r="S63" s="20">
        <v>468</v>
      </c>
    </row>
    <row r="64" ht="27" spans="1:19">
      <c r="A64" s="20" t="s">
        <v>507</v>
      </c>
      <c r="B64" s="18"/>
      <c r="C64" s="22" t="s">
        <v>479</v>
      </c>
      <c r="D64" s="22" t="s">
        <v>508</v>
      </c>
      <c r="E64" s="20" t="s">
        <v>381</v>
      </c>
      <c r="F64" s="22" t="s">
        <v>382</v>
      </c>
      <c r="G64" s="22" t="s">
        <v>383</v>
      </c>
      <c r="H64" s="20">
        <v>50</v>
      </c>
      <c r="I64" s="20" t="s">
        <v>384</v>
      </c>
      <c r="J64" s="20">
        <v>0</v>
      </c>
      <c r="K64" s="20">
        <v>0</v>
      </c>
      <c r="L64" s="20">
        <v>0</v>
      </c>
      <c r="M64" s="20">
        <v>0</v>
      </c>
      <c r="N64" s="20">
        <v>0</v>
      </c>
      <c r="O64" s="20">
        <v>0</v>
      </c>
      <c r="P64" s="20">
        <v>482</v>
      </c>
      <c r="Q64" s="16">
        <v>10</v>
      </c>
      <c r="R64" s="14">
        <f t="shared" si="3"/>
        <v>500</v>
      </c>
      <c r="S64" s="20">
        <v>468</v>
      </c>
    </row>
    <row r="65" ht="27" spans="1:19">
      <c r="A65" s="20" t="s">
        <v>509</v>
      </c>
      <c r="B65" s="18"/>
      <c r="C65" s="22" t="s">
        <v>479</v>
      </c>
      <c r="D65" s="22" t="s">
        <v>510</v>
      </c>
      <c r="E65" s="20" t="s">
        <v>381</v>
      </c>
      <c r="F65" s="22" t="s">
        <v>382</v>
      </c>
      <c r="G65" s="22" t="s">
        <v>383</v>
      </c>
      <c r="H65" s="20">
        <v>50</v>
      </c>
      <c r="I65" s="20" t="s">
        <v>384</v>
      </c>
      <c r="J65" s="20">
        <v>0</v>
      </c>
      <c r="K65" s="20">
        <v>0</v>
      </c>
      <c r="L65" s="20">
        <v>0</v>
      </c>
      <c r="M65" s="20">
        <v>0</v>
      </c>
      <c r="N65" s="20">
        <v>0</v>
      </c>
      <c r="O65" s="20">
        <v>0</v>
      </c>
      <c r="P65" s="20">
        <v>483</v>
      </c>
      <c r="Q65" s="16">
        <v>10</v>
      </c>
      <c r="R65" s="14">
        <f t="shared" si="3"/>
        <v>500</v>
      </c>
      <c r="S65" s="20">
        <v>468</v>
      </c>
    </row>
    <row r="66" ht="27" spans="1:19">
      <c r="A66" s="4" t="s">
        <v>511</v>
      </c>
      <c r="B66" s="18"/>
      <c r="C66" s="13" t="s">
        <v>479</v>
      </c>
      <c r="D66" s="13" t="s">
        <v>512</v>
      </c>
      <c r="E66" s="4" t="s">
        <v>381</v>
      </c>
      <c r="F66" s="13" t="s">
        <v>382</v>
      </c>
      <c r="G66" s="13" t="s">
        <v>383</v>
      </c>
      <c r="H66" s="14">
        <v>50</v>
      </c>
      <c r="I66" s="4" t="s">
        <v>384</v>
      </c>
      <c r="J66" s="4">
        <v>26</v>
      </c>
      <c r="K66" s="4">
        <v>1300</v>
      </c>
      <c r="L66" s="4">
        <v>0</v>
      </c>
      <c r="M66" s="4">
        <v>0</v>
      </c>
      <c r="N66" s="4">
        <v>0</v>
      </c>
      <c r="O66" s="4">
        <v>0</v>
      </c>
      <c r="P66" s="4">
        <v>484</v>
      </c>
      <c r="Q66" s="16">
        <f t="shared" ref="Q66:Q76" si="4">(J66+L66+N66)</f>
        <v>26</v>
      </c>
      <c r="R66" s="14">
        <f t="shared" si="3"/>
        <v>1300</v>
      </c>
      <c r="S66" s="4">
        <v>468</v>
      </c>
    </row>
    <row r="67" ht="27" spans="1:19">
      <c r="A67" s="4" t="s">
        <v>513</v>
      </c>
      <c r="B67" s="18"/>
      <c r="C67" s="13" t="s">
        <v>479</v>
      </c>
      <c r="D67" s="13" t="s">
        <v>514</v>
      </c>
      <c r="E67" s="4" t="s">
        <v>381</v>
      </c>
      <c r="F67" s="13" t="s">
        <v>382</v>
      </c>
      <c r="G67" s="13" t="s">
        <v>383</v>
      </c>
      <c r="H67" s="14">
        <v>50</v>
      </c>
      <c r="I67" s="4" t="s">
        <v>384</v>
      </c>
      <c r="J67" s="4">
        <v>20</v>
      </c>
      <c r="K67" s="4">
        <v>1000</v>
      </c>
      <c r="L67" s="4">
        <v>60</v>
      </c>
      <c r="M67" s="4">
        <v>3000</v>
      </c>
      <c r="N67" s="4">
        <v>0</v>
      </c>
      <c r="O67" s="4">
        <v>0</v>
      </c>
      <c r="P67" s="4">
        <v>485</v>
      </c>
      <c r="Q67" s="16">
        <f t="shared" si="4"/>
        <v>80</v>
      </c>
      <c r="R67" s="14">
        <f t="shared" ref="R67:R98" si="5">Q67*H67</f>
        <v>4000</v>
      </c>
      <c r="S67" s="4">
        <v>468</v>
      </c>
    </row>
    <row r="68" ht="27" spans="1:19">
      <c r="A68" s="4" t="s">
        <v>515</v>
      </c>
      <c r="B68" s="18"/>
      <c r="C68" s="13" t="s">
        <v>479</v>
      </c>
      <c r="D68" s="13" t="s">
        <v>516</v>
      </c>
      <c r="E68" s="4" t="s">
        <v>381</v>
      </c>
      <c r="F68" s="13" t="s">
        <v>382</v>
      </c>
      <c r="G68" s="13" t="s">
        <v>383</v>
      </c>
      <c r="H68" s="14">
        <v>50</v>
      </c>
      <c r="I68" s="4" t="s">
        <v>384</v>
      </c>
      <c r="J68" s="4">
        <v>16</v>
      </c>
      <c r="K68" s="4">
        <v>800</v>
      </c>
      <c r="L68" s="4">
        <v>20</v>
      </c>
      <c r="M68" s="4">
        <v>1000</v>
      </c>
      <c r="N68" s="4">
        <v>0</v>
      </c>
      <c r="O68" s="4">
        <v>0</v>
      </c>
      <c r="P68" s="4">
        <v>486</v>
      </c>
      <c r="Q68" s="16">
        <f t="shared" si="4"/>
        <v>36</v>
      </c>
      <c r="R68" s="14">
        <f t="shared" si="5"/>
        <v>1800</v>
      </c>
      <c r="S68" s="4">
        <v>468</v>
      </c>
    </row>
    <row r="69" ht="27" spans="1:19">
      <c r="A69" s="4" t="s">
        <v>517</v>
      </c>
      <c r="B69" s="18"/>
      <c r="C69" s="13" t="s">
        <v>479</v>
      </c>
      <c r="D69" s="13" t="s">
        <v>518</v>
      </c>
      <c r="E69" s="4" t="s">
        <v>381</v>
      </c>
      <c r="F69" s="13" t="s">
        <v>382</v>
      </c>
      <c r="G69" s="13" t="s">
        <v>383</v>
      </c>
      <c r="H69" s="14">
        <v>50</v>
      </c>
      <c r="I69" s="4" t="s">
        <v>384</v>
      </c>
      <c r="J69" s="4">
        <v>16</v>
      </c>
      <c r="K69" s="4">
        <v>800</v>
      </c>
      <c r="L69" s="4">
        <v>46</v>
      </c>
      <c r="M69" s="4">
        <v>2300</v>
      </c>
      <c r="N69" s="4">
        <v>0</v>
      </c>
      <c r="O69" s="4">
        <v>0</v>
      </c>
      <c r="P69" s="4">
        <v>487</v>
      </c>
      <c r="Q69" s="16">
        <f t="shared" si="4"/>
        <v>62</v>
      </c>
      <c r="R69" s="14">
        <f t="shared" si="5"/>
        <v>3100</v>
      </c>
      <c r="S69" s="4">
        <v>468</v>
      </c>
    </row>
    <row r="70" ht="27" spans="1:19">
      <c r="A70" s="4" t="s">
        <v>519</v>
      </c>
      <c r="B70" s="18"/>
      <c r="C70" s="13" t="s">
        <v>479</v>
      </c>
      <c r="D70" s="13" t="s">
        <v>520</v>
      </c>
      <c r="E70" s="4" t="s">
        <v>381</v>
      </c>
      <c r="F70" s="13" t="s">
        <v>382</v>
      </c>
      <c r="G70" s="13" t="s">
        <v>383</v>
      </c>
      <c r="H70" s="14">
        <v>50</v>
      </c>
      <c r="I70" s="4" t="s">
        <v>384</v>
      </c>
      <c r="J70" s="4">
        <v>66</v>
      </c>
      <c r="K70" s="4">
        <v>3300</v>
      </c>
      <c r="L70" s="4">
        <v>0</v>
      </c>
      <c r="M70" s="4">
        <v>0</v>
      </c>
      <c r="N70" s="4">
        <v>0</v>
      </c>
      <c r="O70" s="4">
        <v>0</v>
      </c>
      <c r="P70" s="4">
        <v>488</v>
      </c>
      <c r="Q70" s="16">
        <f t="shared" si="4"/>
        <v>66</v>
      </c>
      <c r="R70" s="14">
        <f t="shared" si="5"/>
        <v>3300</v>
      </c>
      <c r="S70" s="4">
        <v>468</v>
      </c>
    </row>
    <row r="71" ht="27" spans="1:19">
      <c r="A71" s="4" t="s">
        <v>521</v>
      </c>
      <c r="B71" s="18"/>
      <c r="C71" s="13" t="s">
        <v>479</v>
      </c>
      <c r="D71" s="13" t="s">
        <v>522</v>
      </c>
      <c r="E71" s="4" t="s">
        <v>381</v>
      </c>
      <c r="F71" s="13" t="s">
        <v>382</v>
      </c>
      <c r="G71" s="13" t="s">
        <v>383</v>
      </c>
      <c r="H71" s="14">
        <v>50</v>
      </c>
      <c r="I71" s="4" t="s">
        <v>384</v>
      </c>
      <c r="J71" s="4">
        <v>45</v>
      </c>
      <c r="K71" s="4">
        <v>2250</v>
      </c>
      <c r="L71" s="4">
        <v>20</v>
      </c>
      <c r="M71" s="4">
        <v>1000</v>
      </c>
      <c r="N71" s="4">
        <v>0</v>
      </c>
      <c r="O71" s="4">
        <v>0</v>
      </c>
      <c r="P71" s="4">
        <v>489</v>
      </c>
      <c r="Q71" s="16">
        <f t="shared" si="4"/>
        <v>65</v>
      </c>
      <c r="R71" s="14">
        <f t="shared" si="5"/>
        <v>3250</v>
      </c>
      <c r="S71" s="4">
        <v>468</v>
      </c>
    </row>
    <row r="72" ht="27" spans="1:19">
      <c r="A72" s="4" t="s">
        <v>523</v>
      </c>
      <c r="B72" s="18"/>
      <c r="C72" s="13" t="s">
        <v>479</v>
      </c>
      <c r="D72" s="13" t="s">
        <v>524</v>
      </c>
      <c r="E72" s="4" t="s">
        <v>381</v>
      </c>
      <c r="F72" s="13" t="s">
        <v>382</v>
      </c>
      <c r="G72" s="13" t="s">
        <v>383</v>
      </c>
      <c r="H72" s="14">
        <v>50</v>
      </c>
      <c r="I72" s="4" t="s">
        <v>384</v>
      </c>
      <c r="J72" s="4">
        <v>45</v>
      </c>
      <c r="K72" s="4">
        <v>2250</v>
      </c>
      <c r="L72" s="4">
        <v>0</v>
      </c>
      <c r="M72" s="4">
        <v>0</v>
      </c>
      <c r="N72" s="4">
        <v>0</v>
      </c>
      <c r="O72" s="4">
        <v>0</v>
      </c>
      <c r="P72" s="4">
        <v>490</v>
      </c>
      <c r="Q72" s="16">
        <f t="shared" si="4"/>
        <v>45</v>
      </c>
      <c r="R72" s="14">
        <f t="shared" si="5"/>
        <v>2250</v>
      </c>
      <c r="S72" s="4">
        <v>468</v>
      </c>
    </row>
    <row r="73" ht="27" spans="1:19">
      <c r="A73" s="4" t="s">
        <v>525</v>
      </c>
      <c r="B73" s="18"/>
      <c r="C73" s="13" t="s">
        <v>479</v>
      </c>
      <c r="D73" s="13" t="s">
        <v>526</v>
      </c>
      <c r="E73" s="4" t="s">
        <v>381</v>
      </c>
      <c r="F73" s="13" t="s">
        <v>382</v>
      </c>
      <c r="G73" s="13" t="s">
        <v>383</v>
      </c>
      <c r="H73" s="14">
        <v>50</v>
      </c>
      <c r="I73" s="4" t="s">
        <v>384</v>
      </c>
      <c r="J73" s="4">
        <v>16</v>
      </c>
      <c r="K73" s="4">
        <v>800</v>
      </c>
      <c r="L73" s="4">
        <v>46</v>
      </c>
      <c r="M73" s="4">
        <v>2300</v>
      </c>
      <c r="N73" s="4">
        <v>0</v>
      </c>
      <c r="O73" s="4">
        <v>0</v>
      </c>
      <c r="P73" s="4">
        <v>491</v>
      </c>
      <c r="Q73" s="16">
        <f t="shared" si="4"/>
        <v>62</v>
      </c>
      <c r="R73" s="14">
        <f t="shared" si="5"/>
        <v>3100</v>
      </c>
      <c r="S73" s="4">
        <v>468</v>
      </c>
    </row>
    <row r="74" ht="27" spans="1:19">
      <c r="A74" s="4" t="s">
        <v>527</v>
      </c>
      <c r="B74" s="18"/>
      <c r="C74" s="13" t="s">
        <v>479</v>
      </c>
      <c r="D74" s="13" t="s">
        <v>528</v>
      </c>
      <c r="E74" s="4" t="s">
        <v>381</v>
      </c>
      <c r="F74" s="13" t="s">
        <v>382</v>
      </c>
      <c r="G74" s="13" t="s">
        <v>383</v>
      </c>
      <c r="H74" s="14">
        <v>50</v>
      </c>
      <c r="I74" s="4" t="s">
        <v>384</v>
      </c>
      <c r="J74" s="4">
        <v>25</v>
      </c>
      <c r="K74" s="4">
        <v>1250</v>
      </c>
      <c r="L74" s="4">
        <v>0</v>
      </c>
      <c r="M74" s="4">
        <v>0</v>
      </c>
      <c r="N74" s="4">
        <v>0</v>
      </c>
      <c r="O74" s="4">
        <v>0</v>
      </c>
      <c r="P74" s="4">
        <v>492</v>
      </c>
      <c r="Q74" s="16">
        <f t="shared" si="4"/>
        <v>25</v>
      </c>
      <c r="R74" s="14">
        <f t="shared" si="5"/>
        <v>1250</v>
      </c>
      <c r="S74" s="4">
        <v>468</v>
      </c>
    </row>
    <row r="75" ht="27" spans="1:19">
      <c r="A75" s="4" t="s">
        <v>529</v>
      </c>
      <c r="B75" s="18"/>
      <c r="C75" s="13" t="s">
        <v>479</v>
      </c>
      <c r="D75" s="13" t="s">
        <v>530</v>
      </c>
      <c r="E75" s="4" t="s">
        <v>381</v>
      </c>
      <c r="F75" s="13" t="s">
        <v>382</v>
      </c>
      <c r="G75" s="13" t="s">
        <v>383</v>
      </c>
      <c r="H75" s="14">
        <v>50</v>
      </c>
      <c r="I75" s="4" t="s">
        <v>384</v>
      </c>
      <c r="J75" s="4">
        <v>20</v>
      </c>
      <c r="K75" s="4">
        <v>1000</v>
      </c>
      <c r="L75" s="4">
        <v>13</v>
      </c>
      <c r="M75" s="4">
        <v>650</v>
      </c>
      <c r="N75" s="4">
        <v>0</v>
      </c>
      <c r="O75" s="4">
        <v>0</v>
      </c>
      <c r="P75" s="4">
        <v>493</v>
      </c>
      <c r="Q75" s="16">
        <f t="shared" si="4"/>
        <v>33</v>
      </c>
      <c r="R75" s="14">
        <f t="shared" si="5"/>
        <v>1650</v>
      </c>
      <c r="S75" s="4">
        <v>468</v>
      </c>
    </row>
    <row r="76" ht="27" spans="1:19">
      <c r="A76" s="4" t="s">
        <v>531</v>
      </c>
      <c r="B76" s="18"/>
      <c r="C76" s="13" t="s">
        <v>479</v>
      </c>
      <c r="D76" s="13" t="s">
        <v>532</v>
      </c>
      <c r="E76" s="4" t="s">
        <v>381</v>
      </c>
      <c r="F76" s="13" t="s">
        <v>382</v>
      </c>
      <c r="G76" s="13" t="s">
        <v>383</v>
      </c>
      <c r="H76" s="14">
        <v>50</v>
      </c>
      <c r="I76" s="4" t="s">
        <v>384</v>
      </c>
      <c r="J76" s="4">
        <v>10</v>
      </c>
      <c r="K76" s="4">
        <v>500</v>
      </c>
      <c r="L76" s="4">
        <v>0</v>
      </c>
      <c r="M76" s="4">
        <v>0</v>
      </c>
      <c r="N76" s="4">
        <v>0</v>
      </c>
      <c r="O76" s="4">
        <v>0</v>
      </c>
      <c r="P76" s="4">
        <v>494</v>
      </c>
      <c r="Q76" s="16">
        <f t="shared" si="4"/>
        <v>10</v>
      </c>
      <c r="R76" s="14">
        <f t="shared" si="5"/>
        <v>500</v>
      </c>
      <c r="S76" s="4">
        <v>468</v>
      </c>
    </row>
    <row r="77" ht="27" spans="1:19">
      <c r="A77" s="20" t="s">
        <v>533</v>
      </c>
      <c r="B77" s="18"/>
      <c r="C77" s="22" t="s">
        <v>479</v>
      </c>
      <c r="D77" s="22" t="s">
        <v>534</v>
      </c>
      <c r="E77" s="20" t="s">
        <v>381</v>
      </c>
      <c r="F77" s="22" t="s">
        <v>382</v>
      </c>
      <c r="G77" s="22" t="s">
        <v>383</v>
      </c>
      <c r="H77" s="20">
        <v>50</v>
      </c>
      <c r="I77" s="20" t="s">
        <v>384</v>
      </c>
      <c r="J77" s="20">
        <v>0</v>
      </c>
      <c r="K77" s="20">
        <v>0</v>
      </c>
      <c r="L77" s="20">
        <v>0</v>
      </c>
      <c r="M77" s="20">
        <v>0</v>
      </c>
      <c r="N77" s="20">
        <v>0</v>
      </c>
      <c r="O77" s="20">
        <v>0</v>
      </c>
      <c r="P77" s="20">
        <v>495</v>
      </c>
      <c r="Q77" s="16">
        <v>10</v>
      </c>
      <c r="R77" s="14">
        <f t="shared" si="5"/>
        <v>500</v>
      </c>
      <c r="S77" s="20">
        <v>468</v>
      </c>
    </row>
    <row r="78" ht="27" spans="1:19">
      <c r="A78" s="4" t="s">
        <v>535</v>
      </c>
      <c r="B78" s="18"/>
      <c r="C78" s="13" t="s">
        <v>479</v>
      </c>
      <c r="D78" s="13" t="s">
        <v>536</v>
      </c>
      <c r="E78" s="4" t="s">
        <v>381</v>
      </c>
      <c r="F78" s="13" t="s">
        <v>382</v>
      </c>
      <c r="G78" s="13" t="s">
        <v>383</v>
      </c>
      <c r="H78" s="14">
        <v>50</v>
      </c>
      <c r="I78" s="4" t="s">
        <v>384</v>
      </c>
      <c r="J78" s="4">
        <v>4</v>
      </c>
      <c r="K78" s="4">
        <v>200</v>
      </c>
      <c r="L78" s="4">
        <v>0</v>
      </c>
      <c r="M78" s="4">
        <v>0</v>
      </c>
      <c r="N78" s="4">
        <v>0</v>
      </c>
      <c r="O78" s="4">
        <v>0</v>
      </c>
      <c r="P78" s="4">
        <v>496</v>
      </c>
      <c r="Q78" s="16">
        <f>(J78+L78+N78)</f>
        <v>4</v>
      </c>
      <c r="R78" s="14">
        <f t="shared" si="5"/>
        <v>200</v>
      </c>
      <c r="S78" s="4">
        <v>468</v>
      </c>
    </row>
    <row r="79" ht="27" spans="1:19">
      <c r="A79" s="20" t="s">
        <v>537</v>
      </c>
      <c r="B79" s="18"/>
      <c r="C79" s="22" t="s">
        <v>479</v>
      </c>
      <c r="D79" s="22" t="s">
        <v>528</v>
      </c>
      <c r="E79" s="20" t="s">
        <v>381</v>
      </c>
      <c r="F79" s="22" t="s">
        <v>382</v>
      </c>
      <c r="G79" s="22" t="s">
        <v>383</v>
      </c>
      <c r="H79" s="20">
        <v>50</v>
      </c>
      <c r="I79" s="20" t="s">
        <v>384</v>
      </c>
      <c r="J79" s="20">
        <v>0</v>
      </c>
      <c r="K79" s="20">
        <v>0</v>
      </c>
      <c r="L79" s="20">
        <v>0</v>
      </c>
      <c r="M79" s="20">
        <v>0</v>
      </c>
      <c r="N79" s="20">
        <v>0</v>
      </c>
      <c r="O79" s="20">
        <v>0</v>
      </c>
      <c r="P79" s="20">
        <v>497</v>
      </c>
      <c r="Q79" s="16">
        <v>10</v>
      </c>
      <c r="R79" s="14">
        <f t="shared" si="5"/>
        <v>500</v>
      </c>
      <c r="S79" s="20">
        <v>468</v>
      </c>
    </row>
    <row r="80" ht="27" spans="1:19">
      <c r="A80" s="4" t="s">
        <v>538</v>
      </c>
      <c r="B80" s="18"/>
      <c r="C80" s="13" t="s">
        <v>479</v>
      </c>
      <c r="D80" s="13" t="s">
        <v>539</v>
      </c>
      <c r="E80" s="4" t="s">
        <v>381</v>
      </c>
      <c r="F80" s="13" t="s">
        <v>382</v>
      </c>
      <c r="G80" s="13" t="s">
        <v>383</v>
      </c>
      <c r="H80" s="14">
        <v>50</v>
      </c>
      <c r="I80" s="4" t="s">
        <v>384</v>
      </c>
      <c r="J80" s="4">
        <v>28</v>
      </c>
      <c r="K80" s="4">
        <v>1400</v>
      </c>
      <c r="L80" s="4">
        <v>0</v>
      </c>
      <c r="M80" s="4">
        <v>0</v>
      </c>
      <c r="N80" s="4">
        <v>0</v>
      </c>
      <c r="O80" s="4">
        <v>0</v>
      </c>
      <c r="P80" s="4">
        <v>498</v>
      </c>
      <c r="Q80" s="16">
        <f t="shared" ref="Q80:Q91" si="6">(J80+L80+N80)</f>
        <v>28</v>
      </c>
      <c r="R80" s="14">
        <f t="shared" si="5"/>
        <v>1400</v>
      </c>
      <c r="S80" s="4">
        <v>468</v>
      </c>
    </row>
    <row r="81" ht="27" spans="1:19">
      <c r="A81" s="4" t="s">
        <v>540</v>
      </c>
      <c r="B81" s="18"/>
      <c r="C81" s="13" t="s">
        <v>479</v>
      </c>
      <c r="D81" s="13" t="s">
        <v>504</v>
      </c>
      <c r="E81" s="4" t="s">
        <v>381</v>
      </c>
      <c r="F81" s="13" t="s">
        <v>382</v>
      </c>
      <c r="G81" s="13" t="s">
        <v>383</v>
      </c>
      <c r="H81" s="14">
        <v>50</v>
      </c>
      <c r="I81" s="4" t="s">
        <v>384</v>
      </c>
      <c r="J81" s="4">
        <v>65</v>
      </c>
      <c r="K81" s="4">
        <v>3250</v>
      </c>
      <c r="L81" s="4">
        <v>0</v>
      </c>
      <c r="M81" s="4">
        <v>0</v>
      </c>
      <c r="N81" s="4">
        <v>0</v>
      </c>
      <c r="O81" s="4">
        <v>0</v>
      </c>
      <c r="P81" s="4">
        <v>499</v>
      </c>
      <c r="Q81" s="16">
        <f t="shared" si="6"/>
        <v>65</v>
      </c>
      <c r="R81" s="14">
        <f t="shared" si="5"/>
        <v>3250</v>
      </c>
      <c r="S81" s="4">
        <v>468</v>
      </c>
    </row>
    <row r="82" ht="27" spans="1:19">
      <c r="A82" s="4" t="s">
        <v>541</v>
      </c>
      <c r="B82" s="18"/>
      <c r="C82" s="13" t="s">
        <v>479</v>
      </c>
      <c r="D82" s="13" t="s">
        <v>542</v>
      </c>
      <c r="E82" s="4" t="s">
        <v>381</v>
      </c>
      <c r="F82" s="13" t="s">
        <v>382</v>
      </c>
      <c r="G82" s="13" t="s">
        <v>383</v>
      </c>
      <c r="H82" s="14">
        <v>50</v>
      </c>
      <c r="I82" s="4" t="s">
        <v>384</v>
      </c>
      <c r="J82" s="4">
        <v>10</v>
      </c>
      <c r="K82" s="4">
        <v>500</v>
      </c>
      <c r="L82" s="4">
        <v>0</v>
      </c>
      <c r="M82" s="4">
        <v>0</v>
      </c>
      <c r="N82" s="4">
        <v>0</v>
      </c>
      <c r="O82" s="4">
        <v>0</v>
      </c>
      <c r="P82" s="4">
        <v>500</v>
      </c>
      <c r="Q82" s="16">
        <f t="shared" si="6"/>
        <v>10</v>
      </c>
      <c r="R82" s="14">
        <f t="shared" si="5"/>
        <v>500</v>
      </c>
      <c r="S82" s="4">
        <v>468</v>
      </c>
    </row>
    <row r="83" ht="27" spans="1:19">
      <c r="A83" s="4" t="s">
        <v>543</v>
      </c>
      <c r="B83" s="18"/>
      <c r="C83" s="13" t="s">
        <v>479</v>
      </c>
      <c r="D83" s="13" t="s">
        <v>544</v>
      </c>
      <c r="E83" s="4" t="s">
        <v>381</v>
      </c>
      <c r="F83" s="13" t="s">
        <v>382</v>
      </c>
      <c r="G83" s="13" t="s">
        <v>383</v>
      </c>
      <c r="H83" s="14">
        <v>50</v>
      </c>
      <c r="I83" s="4" t="s">
        <v>384</v>
      </c>
      <c r="J83" s="4">
        <v>10</v>
      </c>
      <c r="K83" s="4">
        <v>500</v>
      </c>
      <c r="L83" s="4">
        <v>0</v>
      </c>
      <c r="M83" s="4">
        <v>0</v>
      </c>
      <c r="N83" s="4">
        <v>0</v>
      </c>
      <c r="O83" s="4">
        <v>0</v>
      </c>
      <c r="P83" s="4">
        <v>501</v>
      </c>
      <c r="Q83" s="16">
        <f t="shared" si="6"/>
        <v>10</v>
      </c>
      <c r="R83" s="14">
        <f t="shared" si="5"/>
        <v>500</v>
      </c>
      <c r="S83" s="4">
        <v>468</v>
      </c>
    </row>
    <row r="84" ht="27" spans="1:19">
      <c r="A84" s="4" t="s">
        <v>545</v>
      </c>
      <c r="B84" s="18"/>
      <c r="C84" s="13" t="s">
        <v>479</v>
      </c>
      <c r="D84" s="13" t="s">
        <v>546</v>
      </c>
      <c r="E84" s="4" t="s">
        <v>381</v>
      </c>
      <c r="F84" s="13" t="s">
        <v>382</v>
      </c>
      <c r="G84" s="13" t="s">
        <v>383</v>
      </c>
      <c r="H84" s="14">
        <v>50</v>
      </c>
      <c r="I84" s="4" t="s">
        <v>384</v>
      </c>
      <c r="J84" s="4">
        <v>20</v>
      </c>
      <c r="K84" s="4">
        <v>1000</v>
      </c>
      <c r="L84" s="4">
        <v>0</v>
      </c>
      <c r="M84" s="4">
        <v>0</v>
      </c>
      <c r="N84" s="4">
        <v>0</v>
      </c>
      <c r="O84" s="4">
        <v>0</v>
      </c>
      <c r="P84" s="4">
        <v>502</v>
      </c>
      <c r="Q84" s="16">
        <f t="shared" si="6"/>
        <v>20</v>
      </c>
      <c r="R84" s="14">
        <f t="shared" si="5"/>
        <v>1000</v>
      </c>
      <c r="S84" s="4">
        <v>468</v>
      </c>
    </row>
    <row r="85" ht="27" spans="1:19">
      <c r="A85" s="4" t="s">
        <v>547</v>
      </c>
      <c r="B85" s="18"/>
      <c r="C85" s="13" t="s">
        <v>479</v>
      </c>
      <c r="D85" s="13" t="s">
        <v>548</v>
      </c>
      <c r="E85" s="4" t="s">
        <v>381</v>
      </c>
      <c r="F85" s="13" t="s">
        <v>382</v>
      </c>
      <c r="G85" s="13" t="s">
        <v>383</v>
      </c>
      <c r="H85" s="14">
        <v>50</v>
      </c>
      <c r="I85" s="4" t="s">
        <v>384</v>
      </c>
      <c r="J85" s="4">
        <v>10</v>
      </c>
      <c r="K85" s="4">
        <v>500</v>
      </c>
      <c r="L85" s="4">
        <v>3</v>
      </c>
      <c r="M85" s="4">
        <v>150</v>
      </c>
      <c r="N85" s="4">
        <v>0</v>
      </c>
      <c r="O85" s="4">
        <v>0</v>
      </c>
      <c r="P85" s="4">
        <v>503</v>
      </c>
      <c r="Q85" s="16">
        <f t="shared" si="6"/>
        <v>13</v>
      </c>
      <c r="R85" s="14">
        <f t="shared" si="5"/>
        <v>650</v>
      </c>
      <c r="S85" s="4">
        <v>468</v>
      </c>
    </row>
    <row r="86" ht="27" spans="1:19">
      <c r="A86" s="4" t="s">
        <v>549</v>
      </c>
      <c r="B86" s="18"/>
      <c r="C86" s="13" t="s">
        <v>479</v>
      </c>
      <c r="D86" s="13" t="s">
        <v>550</v>
      </c>
      <c r="E86" s="4" t="s">
        <v>381</v>
      </c>
      <c r="F86" s="13" t="s">
        <v>382</v>
      </c>
      <c r="G86" s="13" t="s">
        <v>383</v>
      </c>
      <c r="H86" s="14">
        <v>50</v>
      </c>
      <c r="I86" s="4" t="s">
        <v>384</v>
      </c>
      <c r="J86" s="4">
        <v>10</v>
      </c>
      <c r="K86" s="4">
        <v>500</v>
      </c>
      <c r="L86" s="4">
        <v>0</v>
      </c>
      <c r="M86" s="4">
        <v>0</v>
      </c>
      <c r="N86" s="4">
        <v>0</v>
      </c>
      <c r="O86" s="4">
        <v>0</v>
      </c>
      <c r="P86" s="4">
        <v>504</v>
      </c>
      <c r="Q86" s="16">
        <f t="shared" si="6"/>
        <v>10</v>
      </c>
      <c r="R86" s="14">
        <f t="shared" si="5"/>
        <v>500</v>
      </c>
      <c r="S86" s="4">
        <v>468</v>
      </c>
    </row>
    <row r="87" ht="27" spans="1:19">
      <c r="A87" s="4" t="s">
        <v>551</v>
      </c>
      <c r="B87" s="18"/>
      <c r="C87" s="13" t="s">
        <v>479</v>
      </c>
      <c r="D87" s="13" t="s">
        <v>552</v>
      </c>
      <c r="E87" s="4" t="s">
        <v>381</v>
      </c>
      <c r="F87" s="13" t="s">
        <v>382</v>
      </c>
      <c r="G87" s="13" t="s">
        <v>383</v>
      </c>
      <c r="H87" s="14">
        <v>50</v>
      </c>
      <c r="I87" s="4" t="s">
        <v>384</v>
      </c>
      <c r="J87" s="4">
        <v>25</v>
      </c>
      <c r="K87" s="4">
        <v>1250</v>
      </c>
      <c r="L87" s="4">
        <v>0</v>
      </c>
      <c r="M87" s="4">
        <v>0</v>
      </c>
      <c r="N87" s="4">
        <v>0</v>
      </c>
      <c r="O87" s="4">
        <v>0</v>
      </c>
      <c r="P87" s="4">
        <v>505</v>
      </c>
      <c r="Q87" s="16">
        <f t="shared" si="6"/>
        <v>25</v>
      </c>
      <c r="R87" s="14">
        <f t="shared" si="5"/>
        <v>1250</v>
      </c>
      <c r="S87" s="4">
        <v>468</v>
      </c>
    </row>
    <row r="88" ht="27" spans="1:19">
      <c r="A88" s="4" t="s">
        <v>553</v>
      </c>
      <c r="B88" s="18"/>
      <c r="C88" s="13" t="s">
        <v>479</v>
      </c>
      <c r="D88" s="13" t="s">
        <v>554</v>
      </c>
      <c r="E88" s="4" t="s">
        <v>381</v>
      </c>
      <c r="F88" s="13" t="s">
        <v>382</v>
      </c>
      <c r="G88" s="13" t="s">
        <v>383</v>
      </c>
      <c r="H88" s="14">
        <v>50</v>
      </c>
      <c r="I88" s="4" t="s">
        <v>384</v>
      </c>
      <c r="J88" s="4">
        <v>20</v>
      </c>
      <c r="K88" s="4">
        <v>1000</v>
      </c>
      <c r="L88" s="4">
        <v>0</v>
      </c>
      <c r="M88" s="4">
        <v>0</v>
      </c>
      <c r="N88" s="4">
        <v>0</v>
      </c>
      <c r="O88" s="4">
        <v>0</v>
      </c>
      <c r="P88" s="4">
        <v>506</v>
      </c>
      <c r="Q88" s="16">
        <f t="shared" si="6"/>
        <v>20</v>
      </c>
      <c r="R88" s="14">
        <f t="shared" si="5"/>
        <v>1000</v>
      </c>
      <c r="S88" s="4">
        <v>468</v>
      </c>
    </row>
    <row r="89" ht="27" spans="1:19">
      <c r="A89" s="4" t="s">
        <v>555</v>
      </c>
      <c r="B89" s="18"/>
      <c r="C89" s="13" t="s">
        <v>479</v>
      </c>
      <c r="D89" s="13" t="s">
        <v>504</v>
      </c>
      <c r="E89" s="4" t="s">
        <v>381</v>
      </c>
      <c r="F89" s="13" t="s">
        <v>382</v>
      </c>
      <c r="G89" s="13" t="s">
        <v>383</v>
      </c>
      <c r="H89" s="14">
        <v>50</v>
      </c>
      <c r="I89" s="4" t="s">
        <v>384</v>
      </c>
      <c r="J89" s="4">
        <v>0</v>
      </c>
      <c r="K89" s="4">
        <v>0</v>
      </c>
      <c r="L89" s="4">
        <v>60</v>
      </c>
      <c r="M89" s="4">
        <v>3000</v>
      </c>
      <c r="N89" s="4">
        <v>0</v>
      </c>
      <c r="O89" s="4">
        <v>0</v>
      </c>
      <c r="P89" s="4">
        <v>524</v>
      </c>
      <c r="Q89" s="16">
        <f t="shared" si="6"/>
        <v>60</v>
      </c>
      <c r="R89" s="14">
        <f t="shared" si="5"/>
        <v>3000</v>
      </c>
      <c r="S89" s="4">
        <v>468</v>
      </c>
    </row>
    <row r="90" ht="27" spans="1:19">
      <c r="A90" s="4" t="s">
        <v>556</v>
      </c>
      <c r="B90" s="18"/>
      <c r="C90" s="13" t="s">
        <v>479</v>
      </c>
      <c r="D90" s="13" t="s">
        <v>484</v>
      </c>
      <c r="E90" s="4" t="s">
        <v>381</v>
      </c>
      <c r="F90" s="13" t="s">
        <v>382</v>
      </c>
      <c r="G90" s="13" t="s">
        <v>383</v>
      </c>
      <c r="H90" s="14">
        <v>50</v>
      </c>
      <c r="I90" s="4" t="s">
        <v>384</v>
      </c>
      <c r="J90" s="4">
        <v>0</v>
      </c>
      <c r="K90" s="4">
        <v>0</v>
      </c>
      <c r="L90" s="4">
        <v>5</v>
      </c>
      <c r="M90" s="4">
        <v>250</v>
      </c>
      <c r="N90" s="4">
        <v>12</v>
      </c>
      <c r="O90" s="4">
        <v>600</v>
      </c>
      <c r="P90" s="4">
        <v>534</v>
      </c>
      <c r="Q90" s="16">
        <f t="shared" si="6"/>
        <v>17</v>
      </c>
      <c r="R90" s="14">
        <f t="shared" si="5"/>
        <v>850</v>
      </c>
      <c r="S90" s="4">
        <v>468</v>
      </c>
    </row>
    <row r="91" ht="27" spans="1:19">
      <c r="A91" s="4" t="s">
        <v>557</v>
      </c>
      <c r="B91" s="19"/>
      <c r="C91" s="13" t="s">
        <v>479</v>
      </c>
      <c r="D91" s="13" t="s">
        <v>558</v>
      </c>
      <c r="E91" s="4" t="s">
        <v>381</v>
      </c>
      <c r="F91" s="13" t="s">
        <v>382</v>
      </c>
      <c r="G91" s="13" t="s">
        <v>383</v>
      </c>
      <c r="H91" s="14">
        <v>50</v>
      </c>
      <c r="I91" s="4" t="s">
        <v>384</v>
      </c>
      <c r="J91" s="4">
        <v>2</v>
      </c>
      <c r="K91" s="4">
        <v>100</v>
      </c>
      <c r="L91" s="4">
        <v>12</v>
      </c>
      <c r="M91" s="4">
        <v>600</v>
      </c>
      <c r="N91" s="4">
        <v>0</v>
      </c>
      <c r="O91" s="4">
        <v>0</v>
      </c>
      <c r="P91" s="4">
        <v>541</v>
      </c>
      <c r="Q91" s="16">
        <f t="shared" si="6"/>
        <v>14</v>
      </c>
      <c r="R91" s="14">
        <f t="shared" si="5"/>
        <v>700</v>
      </c>
      <c r="S91" s="4">
        <v>468</v>
      </c>
    </row>
    <row r="92" ht="40.5" spans="1:19">
      <c r="A92" s="24" t="s">
        <v>559</v>
      </c>
      <c r="B92" s="24">
        <v>9</v>
      </c>
      <c r="C92" s="25" t="s">
        <v>560</v>
      </c>
      <c r="D92" s="25" t="s">
        <v>44</v>
      </c>
      <c r="E92" s="24" t="s">
        <v>561</v>
      </c>
      <c r="F92" s="25" t="s">
        <v>562</v>
      </c>
      <c r="G92" s="25" t="s">
        <v>563</v>
      </c>
      <c r="H92" s="24">
        <v>6</v>
      </c>
      <c r="I92" s="24" t="s">
        <v>384</v>
      </c>
      <c r="J92" s="20">
        <v>0</v>
      </c>
      <c r="K92" s="20">
        <v>0</v>
      </c>
      <c r="L92" s="20">
        <v>0</v>
      </c>
      <c r="M92" s="20">
        <v>0</v>
      </c>
      <c r="N92" s="20">
        <v>0</v>
      </c>
      <c r="O92" s="20">
        <v>0</v>
      </c>
      <c r="P92" s="20">
        <v>554</v>
      </c>
      <c r="Q92" s="16">
        <v>10</v>
      </c>
      <c r="R92" s="14">
        <f t="shared" si="5"/>
        <v>60</v>
      </c>
      <c r="S92" s="20">
        <v>554</v>
      </c>
    </row>
    <row r="93" ht="40.5" spans="1:19">
      <c r="A93" s="4" t="s">
        <v>564</v>
      </c>
      <c r="B93" s="4">
        <v>10</v>
      </c>
      <c r="C93" s="13" t="s">
        <v>565</v>
      </c>
      <c r="D93" s="13" t="s">
        <v>566</v>
      </c>
      <c r="E93" s="4" t="s">
        <v>567</v>
      </c>
      <c r="F93" s="13" t="s">
        <v>412</v>
      </c>
      <c r="G93" s="13" t="s">
        <v>568</v>
      </c>
      <c r="H93" s="14">
        <v>7</v>
      </c>
      <c r="I93" s="4" t="s">
        <v>384</v>
      </c>
      <c r="J93" s="4">
        <v>45</v>
      </c>
      <c r="K93" s="4">
        <v>315</v>
      </c>
      <c r="L93" s="4">
        <v>10</v>
      </c>
      <c r="M93" s="4">
        <v>70</v>
      </c>
      <c r="N93" s="4">
        <v>10</v>
      </c>
      <c r="O93" s="4">
        <v>70</v>
      </c>
      <c r="P93" s="4">
        <v>159</v>
      </c>
      <c r="Q93" s="16">
        <f>(J93+L93+N93)</f>
        <v>65</v>
      </c>
      <c r="R93" s="14">
        <f t="shared" si="5"/>
        <v>455</v>
      </c>
      <c r="S93" s="4">
        <v>159</v>
      </c>
    </row>
    <row r="94" ht="27" spans="1:19">
      <c r="A94" s="4" t="s">
        <v>569</v>
      </c>
      <c r="B94" s="17">
        <v>11</v>
      </c>
      <c r="C94" s="13" t="s">
        <v>570</v>
      </c>
      <c r="D94" s="13" t="s">
        <v>571</v>
      </c>
      <c r="E94" s="4" t="s">
        <v>381</v>
      </c>
      <c r="F94" s="13" t="s">
        <v>382</v>
      </c>
      <c r="G94" s="13" t="s">
        <v>383</v>
      </c>
      <c r="H94" s="14">
        <v>50</v>
      </c>
      <c r="I94" s="4" t="s">
        <v>384</v>
      </c>
      <c r="J94" s="4">
        <v>10</v>
      </c>
      <c r="K94" s="4">
        <v>500</v>
      </c>
      <c r="L94" s="4">
        <v>0</v>
      </c>
      <c r="M94" s="4">
        <v>0</v>
      </c>
      <c r="N94" s="4">
        <v>0</v>
      </c>
      <c r="O94" s="4">
        <v>0</v>
      </c>
      <c r="P94" s="4">
        <v>509</v>
      </c>
      <c r="Q94" s="16">
        <f>(J94+L94+N94)</f>
        <v>10</v>
      </c>
      <c r="R94" s="14">
        <f t="shared" si="5"/>
        <v>500</v>
      </c>
      <c r="S94" s="4">
        <v>509</v>
      </c>
    </row>
    <row r="95" ht="27" spans="1:19">
      <c r="A95" s="20" t="s">
        <v>572</v>
      </c>
      <c r="B95" s="18"/>
      <c r="C95" s="22" t="s">
        <v>573</v>
      </c>
      <c r="D95" s="22" t="s">
        <v>574</v>
      </c>
      <c r="E95" s="20" t="s">
        <v>381</v>
      </c>
      <c r="F95" s="22" t="s">
        <v>382</v>
      </c>
      <c r="G95" s="22" t="s">
        <v>383</v>
      </c>
      <c r="H95" s="20">
        <v>50</v>
      </c>
      <c r="I95" s="20" t="s">
        <v>384</v>
      </c>
      <c r="J95" s="20">
        <v>0</v>
      </c>
      <c r="K95" s="20">
        <v>0</v>
      </c>
      <c r="L95" s="20">
        <v>0</v>
      </c>
      <c r="M95" s="20">
        <v>0</v>
      </c>
      <c r="N95" s="20">
        <v>0</v>
      </c>
      <c r="O95" s="20">
        <v>0</v>
      </c>
      <c r="P95" s="20">
        <v>529</v>
      </c>
      <c r="Q95" s="16">
        <v>10</v>
      </c>
      <c r="R95" s="14">
        <f t="shared" si="5"/>
        <v>500</v>
      </c>
      <c r="S95" s="4">
        <v>509</v>
      </c>
    </row>
    <row r="96" ht="27" spans="1:19">
      <c r="A96" s="20" t="s">
        <v>575</v>
      </c>
      <c r="B96" s="18"/>
      <c r="C96" s="22" t="s">
        <v>576</v>
      </c>
      <c r="D96" s="22" t="s">
        <v>577</v>
      </c>
      <c r="E96" s="20" t="s">
        <v>381</v>
      </c>
      <c r="F96" s="22" t="s">
        <v>382</v>
      </c>
      <c r="G96" s="22" t="s">
        <v>383</v>
      </c>
      <c r="H96" s="20">
        <v>50</v>
      </c>
      <c r="I96" s="20" t="s">
        <v>384</v>
      </c>
      <c r="J96" s="20">
        <v>0</v>
      </c>
      <c r="K96" s="20">
        <v>0</v>
      </c>
      <c r="L96" s="20">
        <v>0</v>
      </c>
      <c r="M96" s="20">
        <v>0</v>
      </c>
      <c r="N96" s="20">
        <v>0</v>
      </c>
      <c r="O96" s="20">
        <v>0</v>
      </c>
      <c r="P96" s="20">
        <v>511</v>
      </c>
      <c r="Q96" s="16">
        <v>10</v>
      </c>
      <c r="R96" s="14">
        <f t="shared" si="5"/>
        <v>500</v>
      </c>
      <c r="S96" s="4">
        <v>509</v>
      </c>
    </row>
    <row r="97" ht="27" spans="1:19">
      <c r="A97" s="20" t="s">
        <v>578</v>
      </c>
      <c r="B97" s="18"/>
      <c r="C97" s="22" t="s">
        <v>579</v>
      </c>
      <c r="D97" s="22" t="s">
        <v>502</v>
      </c>
      <c r="E97" s="20" t="s">
        <v>381</v>
      </c>
      <c r="F97" s="22" t="s">
        <v>382</v>
      </c>
      <c r="G97" s="22" t="s">
        <v>383</v>
      </c>
      <c r="H97" s="20">
        <v>50</v>
      </c>
      <c r="I97" s="20" t="s">
        <v>384</v>
      </c>
      <c r="J97" s="20">
        <v>0</v>
      </c>
      <c r="K97" s="20">
        <v>0</v>
      </c>
      <c r="L97" s="20">
        <v>0</v>
      </c>
      <c r="M97" s="20">
        <v>0</v>
      </c>
      <c r="N97" s="20">
        <v>0</v>
      </c>
      <c r="O97" s="20">
        <v>0</v>
      </c>
      <c r="P97" s="20">
        <v>525</v>
      </c>
      <c r="Q97" s="16">
        <v>10</v>
      </c>
      <c r="R97" s="14">
        <f t="shared" si="5"/>
        <v>500</v>
      </c>
      <c r="S97" s="4">
        <v>509</v>
      </c>
    </row>
    <row r="98" ht="27" spans="1:19">
      <c r="A98" s="20" t="s">
        <v>580</v>
      </c>
      <c r="B98" s="18"/>
      <c r="C98" s="22" t="s">
        <v>581</v>
      </c>
      <c r="D98" s="22" t="s">
        <v>496</v>
      </c>
      <c r="E98" s="20" t="s">
        <v>381</v>
      </c>
      <c r="F98" s="22" t="s">
        <v>382</v>
      </c>
      <c r="G98" s="22" t="s">
        <v>383</v>
      </c>
      <c r="H98" s="20">
        <v>50</v>
      </c>
      <c r="I98" s="20" t="s">
        <v>384</v>
      </c>
      <c r="J98" s="20">
        <v>0</v>
      </c>
      <c r="K98" s="20">
        <v>0</v>
      </c>
      <c r="L98" s="20">
        <v>0</v>
      </c>
      <c r="M98" s="20">
        <v>0</v>
      </c>
      <c r="N98" s="20">
        <v>0</v>
      </c>
      <c r="O98" s="20">
        <v>0</v>
      </c>
      <c r="P98" s="20">
        <v>508</v>
      </c>
      <c r="Q98" s="16">
        <v>10</v>
      </c>
      <c r="R98" s="14">
        <f t="shared" si="5"/>
        <v>500</v>
      </c>
      <c r="S98" s="4">
        <v>509</v>
      </c>
    </row>
    <row r="99" ht="27" spans="1:19">
      <c r="A99" s="4" t="s">
        <v>582</v>
      </c>
      <c r="B99" s="18"/>
      <c r="C99" s="13" t="s">
        <v>583</v>
      </c>
      <c r="D99" s="13" t="s">
        <v>494</v>
      </c>
      <c r="E99" s="4" t="s">
        <v>381</v>
      </c>
      <c r="F99" s="13" t="s">
        <v>382</v>
      </c>
      <c r="G99" s="13" t="s">
        <v>383</v>
      </c>
      <c r="H99" s="14">
        <v>50</v>
      </c>
      <c r="I99" s="4" t="s">
        <v>384</v>
      </c>
      <c r="J99" s="4">
        <v>0</v>
      </c>
      <c r="K99" s="4">
        <v>0</v>
      </c>
      <c r="L99" s="4">
        <v>30</v>
      </c>
      <c r="M99" s="4">
        <v>1500</v>
      </c>
      <c r="N99" s="4">
        <v>10</v>
      </c>
      <c r="O99" s="4">
        <v>500</v>
      </c>
      <c r="P99" s="4">
        <v>533</v>
      </c>
      <c r="Q99" s="16">
        <f>(J99+L99+N99)</f>
        <v>40</v>
      </c>
      <c r="R99" s="14">
        <f t="shared" ref="R99:R130" si="7">Q99*H99</f>
        <v>2000</v>
      </c>
      <c r="S99" s="4">
        <v>509</v>
      </c>
    </row>
    <row r="100" ht="27" spans="1:19">
      <c r="A100" s="4" t="s">
        <v>584</v>
      </c>
      <c r="B100" s="18"/>
      <c r="C100" s="13" t="s">
        <v>585</v>
      </c>
      <c r="D100" s="13" t="s">
        <v>586</v>
      </c>
      <c r="E100" s="4" t="s">
        <v>381</v>
      </c>
      <c r="F100" s="13" t="s">
        <v>382</v>
      </c>
      <c r="G100" s="13" t="s">
        <v>383</v>
      </c>
      <c r="H100" s="14">
        <v>50</v>
      </c>
      <c r="I100" s="4" t="s">
        <v>384</v>
      </c>
      <c r="J100" s="4">
        <v>10</v>
      </c>
      <c r="K100" s="4">
        <v>500</v>
      </c>
      <c r="L100" s="4">
        <v>0</v>
      </c>
      <c r="M100" s="4">
        <v>0</v>
      </c>
      <c r="N100" s="4">
        <v>0</v>
      </c>
      <c r="O100" s="4">
        <v>0</v>
      </c>
      <c r="P100" s="4">
        <v>530</v>
      </c>
      <c r="Q100" s="16">
        <f>(J100+L100+N100)</f>
        <v>10</v>
      </c>
      <c r="R100" s="14">
        <f t="shared" si="7"/>
        <v>500</v>
      </c>
      <c r="S100" s="4">
        <v>509</v>
      </c>
    </row>
    <row r="101" ht="27" spans="1:19">
      <c r="A101" s="4" t="s">
        <v>587</v>
      </c>
      <c r="B101" s="18"/>
      <c r="C101" s="13" t="s">
        <v>588</v>
      </c>
      <c r="D101" s="13" t="s">
        <v>528</v>
      </c>
      <c r="E101" s="4" t="s">
        <v>381</v>
      </c>
      <c r="F101" s="13" t="s">
        <v>382</v>
      </c>
      <c r="G101" s="13" t="s">
        <v>383</v>
      </c>
      <c r="H101" s="14">
        <v>50</v>
      </c>
      <c r="I101" s="4" t="s">
        <v>384</v>
      </c>
      <c r="J101" s="4">
        <v>0</v>
      </c>
      <c r="K101" s="4">
        <v>0</v>
      </c>
      <c r="L101" s="4">
        <v>0</v>
      </c>
      <c r="M101" s="4">
        <v>0</v>
      </c>
      <c r="N101" s="4">
        <v>10</v>
      </c>
      <c r="O101" s="4">
        <v>500</v>
      </c>
      <c r="P101" s="4">
        <v>512</v>
      </c>
      <c r="Q101" s="16">
        <f>(J101+L101+N101)</f>
        <v>10</v>
      </c>
      <c r="R101" s="14">
        <f t="shared" si="7"/>
        <v>500</v>
      </c>
      <c r="S101" s="4">
        <v>509</v>
      </c>
    </row>
    <row r="102" ht="27" spans="1:19">
      <c r="A102" s="4" t="s">
        <v>589</v>
      </c>
      <c r="B102" s="18"/>
      <c r="C102" s="13" t="s">
        <v>590</v>
      </c>
      <c r="D102" s="13" t="s">
        <v>591</v>
      </c>
      <c r="E102" s="4" t="s">
        <v>381</v>
      </c>
      <c r="F102" s="13" t="s">
        <v>382</v>
      </c>
      <c r="G102" s="13" t="s">
        <v>383</v>
      </c>
      <c r="H102" s="14">
        <v>50</v>
      </c>
      <c r="I102" s="4" t="s">
        <v>384</v>
      </c>
      <c r="J102" s="4">
        <v>5</v>
      </c>
      <c r="K102" s="4">
        <v>250</v>
      </c>
      <c r="L102" s="4">
        <v>0</v>
      </c>
      <c r="M102" s="4">
        <v>0</v>
      </c>
      <c r="N102" s="4">
        <v>0</v>
      </c>
      <c r="O102" s="4">
        <v>0</v>
      </c>
      <c r="P102" s="4">
        <v>510</v>
      </c>
      <c r="Q102" s="16">
        <f>(J102+L102+N102)</f>
        <v>5</v>
      </c>
      <c r="R102" s="14">
        <f t="shared" si="7"/>
        <v>250</v>
      </c>
      <c r="S102" s="4">
        <v>509</v>
      </c>
    </row>
    <row r="103" ht="27" spans="1:19">
      <c r="A103" s="20" t="s">
        <v>592</v>
      </c>
      <c r="B103" s="18"/>
      <c r="C103" s="22" t="s">
        <v>593</v>
      </c>
      <c r="D103" s="22" t="s">
        <v>534</v>
      </c>
      <c r="E103" s="20" t="s">
        <v>381</v>
      </c>
      <c r="F103" s="22" t="s">
        <v>382</v>
      </c>
      <c r="G103" s="22" t="s">
        <v>383</v>
      </c>
      <c r="H103" s="20">
        <v>50</v>
      </c>
      <c r="I103" s="20" t="s">
        <v>384</v>
      </c>
      <c r="J103" s="20">
        <v>0</v>
      </c>
      <c r="K103" s="20">
        <v>0</v>
      </c>
      <c r="L103" s="20">
        <v>0</v>
      </c>
      <c r="M103" s="20">
        <v>0</v>
      </c>
      <c r="N103" s="20">
        <v>0</v>
      </c>
      <c r="O103" s="20">
        <v>0</v>
      </c>
      <c r="P103" s="20">
        <v>518</v>
      </c>
      <c r="Q103" s="16">
        <v>10</v>
      </c>
      <c r="R103" s="14">
        <f t="shared" si="7"/>
        <v>500</v>
      </c>
      <c r="S103" s="4">
        <v>509</v>
      </c>
    </row>
    <row r="104" ht="27" spans="1:19">
      <c r="A104" s="4" t="s">
        <v>594</v>
      </c>
      <c r="B104" s="18"/>
      <c r="C104" s="13" t="s">
        <v>595</v>
      </c>
      <c r="D104" s="13" t="s">
        <v>536</v>
      </c>
      <c r="E104" s="4" t="s">
        <v>381</v>
      </c>
      <c r="F104" s="13" t="s">
        <v>382</v>
      </c>
      <c r="G104" s="13" t="s">
        <v>383</v>
      </c>
      <c r="H104" s="14">
        <v>50</v>
      </c>
      <c r="I104" s="4" t="s">
        <v>384</v>
      </c>
      <c r="J104" s="4">
        <v>4</v>
      </c>
      <c r="K104" s="4">
        <v>200</v>
      </c>
      <c r="L104" s="4">
        <v>0</v>
      </c>
      <c r="M104" s="4">
        <v>0</v>
      </c>
      <c r="N104" s="4">
        <v>0</v>
      </c>
      <c r="O104" s="4">
        <v>0</v>
      </c>
      <c r="P104" s="4">
        <v>513</v>
      </c>
      <c r="Q104" s="16">
        <f>(J104+L104+N104)</f>
        <v>4</v>
      </c>
      <c r="R104" s="14">
        <f t="shared" si="7"/>
        <v>200</v>
      </c>
      <c r="S104" s="4">
        <v>509</v>
      </c>
    </row>
    <row r="105" ht="27" spans="1:19">
      <c r="A105" s="4" t="s">
        <v>596</v>
      </c>
      <c r="B105" s="18"/>
      <c r="C105" s="13" t="s">
        <v>597</v>
      </c>
      <c r="D105" s="13" t="s">
        <v>598</v>
      </c>
      <c r="E105" s="4" t="s">
        <v>381</v>
      </c>
      <c r="F105" s="13" t="s">
        <v>382</v>
      </c>
      <c r="G105" s="13" t="s">
        <v>383</v>
      </c>
      <c r="H105" s="14">
        <v>50</v>
      </c>
      <c r="I105" s="4" t="s">
        <v>384</v>
      </c>
      <c r="J105" s="4">
        <v>15</v>
      </c>
      <c r="K105" s="4">
        <v>750</v>
      </c>
      <c r="L105" s="4">
        <v>25</v>
      </c>
      <c r="M105" s="4">
        <v>1250</v>
      </c>
      <c r="N105" s="4">
        <v>0</v>
      </c>
      <c r="O105" s="4">
        <v>0</v>
      </c>
      <c r="P105" s="4">
        <v>519</v>
      </c>
      <c r="Q105" s="16">
        <f>(J105+L105+N105)</f>
        <v>40</v>
      </c>
      <c r="R105" s="14">
        <f t="shared" si="7"/>
        <v>2000</v>
      </c>
      <c r="S105" s="4">
        <v>509</v>
      </c>
    </row>
    <row r="106" ht="27" spans="1:19">
      <c r="A106" s="20" t="s">
        <v>599</v>
      </c>
      <c r="B106" s="18"/>
      <c r="C106" s="22" t="s">
        <v>600</v>
      </c>
      <c r="D106" s="22" t="s">
        <v>601</v>
      </c>
      <c r="E106" s="20" t="s">
        <v>381</v>
      </c>
      <c r="F106" s="22" t="s">
        <v>382</v>
      </c>
      <c r="G106" s="22" t="s">
        <v>383</v>
      </c>
      <c r="H106" s="20">
        <v>50</v>
      </c>
      <c r="I106" s="20" t="s">
        <v>384</v>
      </c>
      <c r="J106" s="20">
        <v>0</v>
      </c>
      <c r="K106" s="20">
        <v>0</v>
      </c>
      <c r="L106" s="20">
        <v>0</v>
      </c>
      <c r="M106" s="20">
        <v>0</v>
      </c>
      <c r="N106" s="20">
        <v>0</v>
      </c>
      <c r="O106" s="20">
        <v>0</v>
      </c>
      <c r="P106" s="20">
        <v>514</v>
      </c>
      <c r="Q106" s="16">
        <v>10</v>
      </c>
      <c r="R106" s="14">
        <f t="shared" si="7"/>
        <v>500</v>
      </c>
      <c r="S106" s="4">
        <v>509</v>
      </c>
    </row>
    <row r="107" ht="27" spans="1:19">
      <c r="A107" s="4" t="s">
        <v>602</v>
      </c>
      <c r="B107" s="18"/>
      <c r="C107" s="13" t="s">
        <v>600</v>
      </c>
      <c r="D107" s="13" t="s">
        <v>603</v>
      </c>
      <c r="E107" s="4" t="s">
        <v>381</v>
      </c>
      <c r="F107" s="13" t="s">
        <v>382</v>
      </c>
      <c r="G107" s="13" t="s">
        <v>383</v>
      </c>
      <c r="H107" s="14">
        <v>50</v>
      </c>
      <c r="I107" s="4" t="s">
        <v>384</v>
      </c>
      <c r="J107" s="4">
        <v>20</v>
      </c>
      <c r="K107" s="4">
        <v>1000</v>
      </c>
      <c r="L107" s="4">
        <v>0</v>
      </c>
      <c r="M107" s="4">
        <v>0</v>
      </c>
      <c r="N107" s="4">
        <v>0</v>
      </c>
      <c r="O107" s="4">
        <v>0</v>
      </c>
      <c r="P107" s="4">
        <v>515</v>
      </c>
      <c r="Q107" s="16">
        <f>(J107+L107+N107)</f>
        <v>20</v>
      </c>
      <c r="R107" s="14">
        <f t="shared" si="7"/>
        <v>1000</v>
      </c>
      <c r="S107" s="4">
        <v>509</v>
      </c>
    </row>
    <row r="108" ht="27" spans="1:19">
      <c r="A108" s="4" t="s">
        <v>604</v>
      </c>
      <c r="B108" s="18"/>
      <c r="C108" s="13" t="s">
        <v>605</v>
      </c>
      <c r="D108" s="13" t="s">
        <v>506</v>
      </c>
      <c r="E108" s="4" t="s">
        <v>381</v>
      </c>
      <c r="F108" s="13" t="s">
        <v>382</v>
      </c>
      <c r="G108" s="13" t="s">
        <v>383</v>
      </c>
      <c r="H108" s="14">
        <v>50</v>
      </c>
      <c r="I108" s="4" t="s">
        <v>384</v>
      </c>
      <c r="J108" s="4">
        <v>0</v>
      </c>
      <c r="K108" s="4">
        <v>0</v>
      </c>
      <c r="L108" s="4">
        <v>5</v>
      </c>
      <c r="M108" s="4">
        <v>250</v>
      </c>
      <c r="N108" s="4">
        <v>0</v>
      </c>
      <c r="O108" s="4">
        <v>0</v>
      </c>
      <c r="P108" s="4">
        <v>532</v>
      </c>
      <c r="Q108" s="16">
        <f>(J108+L108+N108)</f>
        <v>5</v>
      </c>
      <c r="R108" s="14">
        <f t="shared" si="7"/>
        <v>250</v>
      </c>
      <c r="S108" s="4">
        <v>509</v>
      </c>
    </row>
    <row r="109" ht="27" spans="1:19">
      <c r="A109" s="4" t="s">
        <v>606</v>
      </c>
      <c r="B109" s="18"/>
      <c r="C109" s="13" t="s">
        <v>607</v>
      </c>
      <c r="D109" s="13" t="s">
        <v>508</v>
      </c>
      <c r="E109" s="4" t="s">
        <v>381</v>
      </c>
      <c r="F109" s="13" t="s">
        <v>382</v>
      </c>
      <c r="G109" s="13" t="s">
        <v>383</v>
      </c>
      <c r="H109" s="14">
        <v>50</v>
      </c>
      <c r="I109" s="4" t="s">
        <v>384</v>
      </c>
      <c r="J109" s="4">
        <v>0</v>
      </c>
      <c r="K109" s="4">
        <v>0</v>
      </c>
      <c r="L109" s="4">
        <v>20</v>
      </c>
      <c r="M109" s="4">
        <v>1000</v>
      </c>
      <c r="N109" s="4">
        <v>0</v>
      </c>
      <c r="O109" s="4">
        <v>0</v>
      </c>
      <c r="P109" s="4">
        <v>535</v>
      </c>
      <c r="Q109" s="16">
        <f>(J109+L109+N109)</f>
        <v>20</v>
      </c>
      <c r="R109" s="14">
        <f t="shared" si="7"/>
        <v>1000</v>
      </c>
      <c r="S109" s="4">
        <v>509</v>
      </c>
    </row>
    <row r="110" ht="27" spans="1:19">
      <c r="A110" s="4" t="s">
        <v>608</v>
      </c>
      <c r="B110" s="18"/>
      <c r="C110" s="13" t="s">
        <v>609</v>
      </c>
      <c r="D110" s="13" t="s">
        <v>510</v>
      </c>
      <c r="E110" s="4" t="s">
        <v>381</v>
      </c>
      <c r="F110" s="13" t="s">
        <v>382</v>
      </c>
      <c r="G110" s="13" t="s">
        <v>383</v>
      </c>
      <c r="H110" s="14">
        <v>50</v>
      </c>
      <c r="I110" s="4" t="s">
        <v>384</v>
      </c>
      <c r="J110" s="4">
        <v>0</v>
      </c>
      <c r="K110" s="4">
        <v>0</v>
      </c>
      <c r="L110" s="4">
        <v>10</v>
      </c>
      <c r="M110" s="4">
        <v>500</v>
      </c>
      <c r="N110" s="4">
        <v>0</v>
      </c>
      <c r="O110" s="4">
        <v>0</v>
      </c>
      <c r="P110" s="4">
        <v>536</v>
      </c>
      <c r="Q110" s="16">
        <f>(J110+L110+N110)</f>
        <v>10</v>
      </c>
      <c r="R110" s="14">
        <f t="shared" si="7"/>
        <v>500</v>
      </c>
      <c r="S110" s="4">
        <v>509</v>
      </c>
    </row>
    <row r="111" ht="27" spans="1:19">
      <c r="A111" s="20" t="s">
        <v>610</v>
      </c>
      <c r="B111" s="18"/>
      <c r="C111" s="22" t="s">
        <v>611</v>
      </c>
      <c r="D111" s="22" t="s">
        <v>612</v>
      </c>
      <c r="E111" s="20" t="s">
        <v>381</v>
      </c>
      <c r="F111" s="22" t="s">
        <v>382</v>
      </c>
      <c r="G111" s="22" t="s">
        <v>383</v>
      </c>
      <c r="H111" s="20">
        <v>50</v>
      </c>
      <c r="I111" s="20" t="s">
        <v>384</v>
      </c>
      <c r="J111" s="20">
        <v>0</v>
      </c>
      <c r="K111" s="20">
        <v>0</v>
      </c>
      <c r="L111" s="20">
        <v>0</v>
      </c>
      <c r="M111" s="20">
        <v>0</v>
      </c>
      <c r="N111" s="20">
        <v>0</v>
      </c>
      <c r="O111" s="20">
        <v>0</v>
      </c>
      <c r="P111" s="20">
        <v>516</v>
      </c>
      <c r="Q111" s="16">
        <v>10</v>
      </c>
      <c r="R111" s="14">
        <f t="shared" si="7"/>
        <v>500</v>
      </c>
      <c r="S111" s="4">
        <v>509</v>
      </c>
    </row>
    <row r="112" ht="27" spans="1:19">
      <c r="A112" s="4" t="s">
        <v>613</v>
      </c>
      <c r="B112" s="18"/>
      <c r="C112" s="13" t="s">
        <v>614</v>
      </c>
      <c r="D112" s="13" t="s">
        <v>512</v>
      </c>
      <c r="E112" s="4" t="s">
        <v>381</v>
      </c>
      <c r="F112" s="13" t="s">
        <v>382</v>
      </c>
      <c r="G112" s="13" t="s">
        <v>383</v>
      </c>
      <c r="H112" s="14">
        <v>50</v>
      </c>
      <c r="I112" s="4" t="s">
        <v>384</v>
      </c>
      <c r="J112" s="4">
        <v>0</v>
      </c>
      <c r="K112" s="4">
        <v>0</v>
      </c>
      <c r="L112" s="4">
        <v>2</v>
      </c>
      <c r="M112" s="4">
        <v>100</v>
      </c>
      <c r="N112" s="4">
        <v>10</v>
      </c>
      <c r="O112" s="4">
        <v>500</v>
      </c>
      <c r="P112" s="4">
        <v>537</v>
      </c>
      <c r="Q112" s="16">
        <f t="shared" ref="Q112:Q123" si="8">(J112+L112+N112)</f>
        <v>12</v>
      </c>
      <c r="R112" s="14">
        <f t="shared" si="7"/>
        <v>600</v>
      </c>
      <c r="S112" s="4">
        <v>509</v>
      </c>
    </row>
    <row r="113" ht="27" spans="1:19">
      <c r="A113" s="4" t="s">
        <v>615</v>
      </c>
      <c r="B113" s="18"/>
      <c r="C113" s="13" t="s">
        <v>616</v>
      </c>
      <c r="D113" s="13" t="s">
        <v>617</v>
      </c>
      <c r="E113" s="4" t="s">
        <v>618</v>
      </c>
      <c r="F113" s="13" t="s">
        <v>382</v>
      </c>
      <c r="G113" s="13" t="s">
        <v>383</v>
      </c>
      <c r="H113" s="14">
        <v>50</v>
      </c>
      <c r="I113" s="4" t="s">
        <v>384</v>
      </c>
      <c r="J113" s="4">
        <v>10</v>
      </c>
      <c r="K113" s="4">
        <v>500</v>
      </c>
      <c r="L113" s="4">
        <v>0</v>
      </c>
      <c r="M113" s="4">
        <v>0</v>
      </c>
      <c r="N113" s="4">
        <v>0</v>
      </c>
      <c r="O113" s="4">
        <v>0</v>
      </c>
      <c r="P113" s="4">
        <v>523</v>
      </c>
      <c r="Q113" s="16">
        <f t="shared" si="8"/>
        <v>10</v>
      </c>
      <c r="R113" s="14">
        <f t="shared" si="7"/>
        <v>500</v>
      </c>
      <c r="S113" s="4">
        <v>509</v>
      </c>
    </row>
    <row r="114" ht="27" spans="1:19">
      <c r="A114" s="4" t="s">
        <v>619</v>
      </c>
      <c r="B114" s="18"/>
      <c r="C114" s="13" t="s">
        <v>620</v>
      </c>
      <c r="D114" s="13" t="s">
        <v>522</v>
      </c>
      <c r="E114" s="4" t="s">
        <v>381</v>
      </c>
      <c r="F114" s="13" t="s">
        <v>382</v>
      </c>
      <c r="G114" s="13" t="s">
        <v>383</v>
      </c>
      <c r="H114" s="14">
        <v>50</v>
      </c>
      <c r="I114" s="4" t="s">
        <v>384</v>
      </c>
      <c r="J114" s="4">
        <v>0</v>
      </c>
      <c r="K114" s="4">
        <v>0</v>
      </c>
      <c r="L114" s="4">
        <v>55</v>
      </c>
      <c r="M114" s="4">
        <v>2750</v>
      </c>
      <c r="N114" s="4">
        <v>0</v>
      </c>
      <c r="O114" s="4">
        <v>0</v>
      </c>
      <c r="P114" s="4">
        <v>520</v>
      </c>
      <c r="Q114" s="16">
        <f t="shared" si="8"/>
        <v>55</v>
      </c>
      <c r="R114" s="14">
        <f t="shared" si="7"/>
        <v>2750</v>
      </c>
      <c r="S114" s="4">
        <v>509</v>
      </c>
    </row>
    <row r="115" ht="27" spans="1:19">
      <c r="A115" s="4" t="s">
        <v>621</v>
      </c>
      <c r="B115" s="18"/>
      <c r="C115" s="13" t="s">
        <v>622</v>
      </c>
      <c r="D115" s="13" t="s">
        <v>524</v>
      </c>
      <c r="E115" s="4" t="s">
        <v>381</v>
      </c>
      <c r="F115" s="13" t="s">
        <v>382</v>
      </c>
      <c r="G115" s="13" t="s">
        <v>383</v>
      </c>
      <c r="H115" s="14">
        <v>50</v>
      </c>
      <c r="I115" s="4" t="s">
        <v>384</v>
      </c>
      <c r="J115" s="4">
        <v>0</v>
      </c>
      <c r="K115" s="4">
        <v>0</v>
      </c>
      <c r="L115" s="4">
        <v>30</v>
      </c>
      <c r="M115" s="4">
        <v>1500</v>
      </c>
      <c r="N115" s="4">
        <v>0</v>
      </c>
      <c r="O115" s="4">
        <v>0</v>
      </c>
      <c r="P115" s="4">
        <v>526</v>
      </c>
      <c r="Q115" s="16">
        <f t="shared" si="8"/>
        <v>30</v>
      </c>
      <c r="R115" s="14">
        <f t="shared" si="7"/>
        <v>1500</v>
      </c>
      <c r="S115" s="4">
        <v>509</v>
      </c>
    </row>
    <row r="116" ht="27" spans="1:19">
      <c r="A116" s="4" t="s">
        <v>623</v>
      </c>
      <c r="B116" s="18"/>
      <c r="C116" s="13" t="s">
        <v>624</v>
      </c>
      <c r="D116" s="13" t="s">
        <v>516</v>
      </c>
      <c r="E116" s="4" t="s">
        <v>381</v>
      </c>
      <c r="F116" s="13" t="s">
        <v>382</v>
      </c>
      <c r="G116" s="13" t="s">
        <v>383</v>
      </c>
      <c r="H116" s="14">
        <v>50</v>
      </c>
      <c r="I116" s="4" t="s">
        <v>384</v>
      </c>
      <c r="J116" s="4">
        <v>0</v>
      </c>
      <c r="K116" s="4">
        <v>0</v>
      </c>
      <c r="L116" s="4">
        <v>20</v>
      </c>
      <c r="M116" s="4">
        <v>1000</v>
      </c>
      <c r="N116" s="4">
        <v>0</v>
      </c>
      <c r="O116" s="4">
        <v>0</v>
      </c>
      <c r="P116" s="4">
        <v>522</v>
      </c>
      <c r="Q116" s="16">
        <f t="shared" si="8"/>
        <v>20</v>
      </c>
      <c r="R116" s="14">
        <f t="shared" si="7"/>
        <v>1000</v>
      </c>
      <c r="S116" s="4">
        <v>509</v>
      </c>
    </row>
    <row r="117" ht="27" spans="1:19">
      <c r="A117" s="4" t="s">
        <v>625</v>
      </c>
      <c r="B117" s="18"/>
      <c r="C117" s="13" t="s">
        <v>626</v>
      </c>
      <c r="D117" s="13" t="s">
        <v>520</v>
      </c>
      <c r="E117" s="4" t="s">
        <v>381</v>
      </c>
      <c r="F117" s="13" t="s">
        <v>382</v>
      </c>
      <c r="G117" s="13" t="s">
        <v>383</v>
      </c>
      <c r="H117" s="14">
        <v>50</v>
      </c>
      <c r="I117" s="4" t="s">
        <v>384</v>
      </c>
      <c r="J117" s="4">
        <v>0</v>
      </c>
      <c r="K117" s="4">
        <v>0</v>
      </c>
      <c r="L117" s="4">
        <v>101</v>
      </c>
      <c r="M117" s="4">
        <v>5050</v>
      </c>
      <c r="N117" s="4">
        <v>0</v>
      </c>
      <c r="O117" s="4">
        <v>0</v>
      </c>
      <c r="P117" s="4">
        <v>507</v>
      </c>
      <c r="Q117" s="16">
        <f t="shared" si="8"/>
        <v>101</v>
      </c>
      <c r="R117" s="14">
        <f t="shared" si="7"/>
        <v>5050</v>
      </c>
      <c r="S117" s="4">
        <v>509</v>
      </c>
    </row>
    <row r="118" ht="27" spans="1:19">
      <c r="A118" s="4" t="s">
        <v>627</v>
      </c>
      <c r="B118" s="18"/>
      <c r="C118" s="13" t="s">
        <v>628</v>
      </c>
      <c r="D118" s="13" t="s">
        <v>629</v>
      </c>
      <c r="E118" s="4" t="s">
        <v>381</v>
      </c>
      <c r="F118" s="13" t="s">
        <v>382</v>
      </c>
      <c r="G118" s="13" t="s">
        <v>383</v>
      </c>
      <c r="H118" s="14">
        <v>50</v>
      </c>
      <c r="I118" s="4" t="s">
        <v>384</v>
      </c>
      <c r="J118" s="4">
        <v>10</v>
      </c>
      <c r="K118" s="4">
        <v>500</v>
      </c>
      <c r="L118" s="4">
        <v>0</v>
      </c>
      <c r="M118" s="4">
        <v>0</v>
      </c>
      <c r="N118" s="4">
        <v>0</v>
      </c>
      <c r="O118" s="4">
        <v>0</v>
      </c>
      <c r="P118" s="4">
        <v>540</v>
      </c>
      <c r="Q118" s="16">
        <f t="shared" si="8"/>
        <v>10</v>
      </c>
      <c r="R118" s="14">
        <f t="shared" si="7"/>
        <v>500</v>
      </c>
      <c r="S118" s="4">
        <v>509</v>
      </c>
    </row>
    <row r="119" ht="27" spans="1:19">
      <c r="A119" s="4" t="s">
        <v>630</v>
      </c>
      <c r="B119" s="18"/>
      <c r="C119" s="13" t="s">
        <v>631</v>
      </c>
      <c r="D119" s="13" t="s">
        <v>632</v>
      </c>
      <c r="E119" s="4" t="s">
        <v>381</v>
      </c>
      <c r="F119" s="13" t="s">
        <v>382</v>
      </c>
      <c r="G119" s="13" t="s">
        <v>383</v>
      </c>
      <c r="H119" s="14">
        <v>50</v>
      </c>
      <c r="I119" s="4" t="s">
        <v>384</v>
      </c>
      <c r="J119" s="4">
        <v>30</v>
      </c>
      <c r="K119" s="4">
        <v>1500</v>
      </c>
      <c r="L119" s="4">
        <v>0</v>
      </c>
      <c r="M119" s="4">
        <v>0</v>
      </c>
      <c r="N119" s="4">
        <v>2</v>
      </c>
      <c r="O119" s="4">
        <v>100</v>
      </c>
      <c r="P119" s="4">
        <v>538</v>
      </c>
      <c r="Q119" s="16">
        <f t="shared" si="8"/>
        <v>32</v>
      </c>
      <c r="R119" s="14">
        <f t="shared" si="7"/>
        <v>1600</v>
      </c>
      <c r="S119" s="4">
        <v>509</v>
      </c>
    </row>
    <row r="120" ht="27" spans="1:19">
      <c r="A120" s="4" t="s">
        <v>633</v>
      </c>
      <c r="B120" s="18"/>
      <c r="C120" s="13" t="s">
        <v>634</v>
      </c>
      <c r="D120" s="13" t="s">
        <v>635</v>
      </c>
      <c r="E120" s="4" t="s">
        <v>381</v>
      </c>
      <c r="F120" s="13" t="s">
        <v>382</v>
      </c>
      <c r="G120" s="13" t="s">
        <v>383</v>
      </c>
      <c r="H120" s="14">
        <v>50</v>
      </c>
      <c r="I120" s="4" t="s">
        <v>384</v>
      </c>
      <c r="J120" s="4">
        <v>10</v>
      </c>
      <c r="K120" s="4">
        <v>500</v>
      </c>
      <c r="L120" s="4">
        <v>0</v>
      </c>
      <c r="M120" s="4">
        <v>0</v>
      </c>
      <c r="N120" s="4">
        <v>0</v>
      </c>
      <c r="O120" s="4">
        <v>0</v>
      </c>
      <c r="P120" s="4">
        <v>521</v>
      </c>
      <c r="Q120" s="16">
        <f t="shared" si="8"/>
        <v>10</v>
      </c>
      <c r="R120" s="14">
        <f t="shared" si="7"/>
        <v>500</v>
      </c>
      <c r="S120" s="4">
        <v>509</v>
      </c>
    </row>
    <row r="121" ht="27" spans="1:19">
      <c r="A121" s="4" t="s">
        <v>636</v>
      </c>
      <c r="B121" s="18"/>
      <c r="C121" s="13" t="s">
        <v>637</v>
      </c>
      <c r="D121" s="13" t="s">
        <v>638</v>
      </c>
      <c r="E121" s="4" t="s">
        <v>381</v>
      </c>
      <c r="F121" s="13" t="s">
        <v>382</v>
      </c>
      <c r="G121" s="13" t="s">
        <v>383</v>
      </c>
      <c r="H121" s="14">
        <v>50</v>
      </c>
      <c r="I121" s="4" t="s">
        <v>384</v>
      </c>
      <c r="J121" s="4">
        <v>5</v>
      </c>
      <c r="K121" s="4">
        <v>250</v>
      </c>
      <c r="L121" s="4">
        <v>7</v>
      </c>
      <c r="M121" s="4">
        <v>350</v>
      </c>
      <c r="N121" s="4">
        <v>0</v>
      </c>
      <c r="O121" s="4">
        <v>0</v>
      </c>
      <c r="P121" s="4">
        <v>531</v>
      </c>
      <c r="Q121" s="16">
        <f t="shared" si="8"/>
        <v>12</v>
      </c>
      <c r="R121" s="14">
        <f t="shared" si="7"/>
        <v>600</v>
      </c>
      <c r="S121" s="4">
        <v>509</v>
      </c>
    </row>
    <row r="122" ht="27" spans="1:19">
      <c r="A122" s="4" t="s">
        <v>639</v>
      </c>
      <c r="B122" s="18"/>
      <c r="C122" s="13" t="s">
        <v>640</v>
      </c>
      <c r="D122" s="13" t="s">
        <v>641</v>
      </c>
      <c r="E122" s="4" t="s">
        <v>381</v>
      </c>
      <c r="F122" s="13" t="s">
        <v>382</v>
      </c>
      <c r="G122" s="13" t="s">
        <v>383</v>
      </c>
      <c r="H122" s="14">
        <v>50</v>
      </c>
      <c r="I122" s="4" t="s">
        <v>384</v>
      </c>
      <c r="J122" s="4">
        <v>0</v>
      </c>
      <c r="K122" s="4">
        <v>0</v>
      </c>
      <c r="L122" s="4">
        <v>7</v>
      </c>
      <c r="M122" s="4">
        <v>350</v>
      </c>
      <c r="N122" s="4">
        <v>0</v>
      </c>
      <c r="O122" s="4">
        <v>0</v>
      </c>
      <c r="P122" s="4">
        <v>539</v>
      </c>
      <c r="Q122" s="16">
        <f t="shared" si="8"/>
        <v>7</v>
      </c>
      <c r="R122" s="14">
        <f t="shared" si="7"/>
        <v>350</v>
      </c>
      <c r="S122" s="4">
        <v>509</v>
      </c>
    </row>
    <row r="123" ht="27" spans="1:19">
      <c r="A123" s="4" t="s">
        <v>642</v>
      </c>
      <c r="B123" s="18"/>
      <c r="C123" s="13" t="s">
        <v>643</v>
      </c>
      <c r="D123" s="13" t="s">
        <v>644</v>
      </c>
      <c r="E123" s="4" t="s">
        <v>381</v>
      </c>
      <c r="F123" s="13" t="s">
        <v>382</v>
      </c>
      <c r="G123" s="13" t="s">
        <v>383</v>
      </c>
      <c r="H123" s="14">
        <v>50</v>
      </c>
      <c r="I123" s="4" t="s">
        <v>384</v>
      </c>
      <c r="J123" s="4">
        <v>0</v>
      </c>
      <c r="K123" s="4">
        <v>0</v>
      </c>
      <c r="L123" s="4">
        <v>0</v>
      </c>
      <c r="M123" s="4">
        <v>0</v>
      </c>
      <c r="N123" s="4">
        <v>1</v>
      </c>
      <c r="O123" s="4">
        <v>50</v>
      </c>
      <c r="P123" s="4">
        <v>527</v>
      </c>
      <c r="Q123" s="16">
        <f t="shared" si="8"/>
        <v>1</v>
      </c>
      <c r="R123" s="14">
        <f t="shared" si="7"/>
        <v>50</v>
      </c>
      <c r="S123" s="4">
        <v>509</v>
      </c>
    </row>
    <row r="124" ht="27" spans="1:19">
      <c r="A124" s="20" t="s">
        <v>645</v>
      </c>
      <c r="B124" s="18"/>
      <c r="C124" s="22" t="s">
        <v>646</v>
      </c>
      <c r="D124" s="22" t="s">
        <v>492</v>
      </c>
      <c r="E124" s="20" t="s">
        <v>381</v>
      </c>
      <c r="F124" s="22" t="s">
        <v>382</v>
      </c>
      <c r="G124" s="22" t="s">
        <v>383</v>
      </c>
      <c r="H124" s="20">
        <v>50</v>
      </c>
      <c r="I124" s="20" t="s">
        <v>384</v>
      </c>
      <c r="J124" s="20">
        <v>0</v>
      </c>
      <c r="K124" s="20">
        <v>0</v>
      </c>
      <c r="L124" s="20">
        <v>0</v>
      </c>
      <c r="M124" s="20">
        <v>0</v>
      </c>
      <c r="N124" s="20">
        <v>0</v>
      </c>
      <c r="O124" s="20">
        <v>0</v>
      </c>
      <c r="P124" s="20">
        <v>528</v>
      </c>
      <c r="Q124" s="16">
        <v>10</v>
      </c>
      <c r="R124" s="14">
        <f t="shared" si="7"/>
        <v>500</v>
      </c>
      <c r="S124" s="4">
        <v>509</v>
      </c>
    </row>
    <row r="125" ht="27" spans="1:19">
      <c r="A125" s="20" t="s">
        <v>647</v>
      </c>
      <c r="B125" s="19"/>
      <c r="C125" s="22" t="s">
        <v>648</v>
      </c>
      <c r="D125" s="22" t="s">
        <v>490</v>
      </c>
      <c r="E125" s="20" t="s">
        <v>381</v>
      </c>
      <c r="F125" s="22" t="s">
        <v>382</v>
      </c>
      <c r="G125" s="22" t="s">
        <v>383</v>
      </c>
      <c r="H125" s="20">
        <v>50</v>
      </c>
      <c r="I125" s="20" t="s">
        <v>384</v>
      </c>
      <c r="J125" s="20">
        <v>0</v>
      </c>
      <c r="K125" s="20">
        <v>0</v>
      </c>
      <c r="L125" s="20">
        <v>0</v>
      </c>
      <c r="M125" s="20">
        <v>0</v>
      </c>
      <c r="N125" s="20">
        <v>0</v>
      </c>
      <c r="O125" s="20">
        <v>0</v>
      </c>
      <c r="P125" s="20">
        <v>517</v>
      </c>
      <c r="Q125" s="16">
        <v>10</v>
      </c>
      <c r="R125" s="14">
        <f t="shared" si="7"/>
        <v>500</v>
      </c>
      <c r="S125" s="4">
        <v>509</v>
      </c>
    </row>
    <row r="126" ht="40.5" spans="1:19">
      <c r="A126" s="27" t="s">
        <v>649</v>
      </c>
      <c r="B126" s="27">
        <v>12</v>
      </c>
      <c r="C126" s="28" t="s">
        <v>650</v>
      </c>
      <c r="D126" s="28" t="s">
        <v>651</v>
      </c>
      <c r="E126" s="27" t="s">
        <v>381</v>
      </c>
      <c r="F126" s="28" t="s">
        <v>562</v>
      </c>
      <c r="G126" s="28" t="s">
        <v>652</v>
      </c>
      <c r="H126" s="29">
        <v>23</v>
      </c>
      <c r="I126" s="27" t="s">
        <v>384</v>
      </c>
      <c r="J126" s="4">
        <v>0</v>
      </c>
      <c r="K126" s="4">
        <v>0</v>
      </c>
      <c r="L126" s="4">
        <v>70</v>
      </c>
      <c r="M126" s="4">
        <v>1610</v>
      </c>
      <c r="N126" s="4">
        <v>0</v>
      </c>
      <c r="O126" s="4">
        <v>0</v>
      </c>
      <c r="P126" s="4">
        <v>552</v>
      </c>
      <c r="Q126" s="16">
        <f t="shared" ref="Q126:Q131" si="9">(J126+L126+N126)</f>
        <v>70</v>
      </c>
      <c r="R126" s="14">
        <f t="shared" si="7"/>
        <v>1610</v>
      </c>
      <c r="S126" s="4">
        <v>552</v>
      </c>
    </row>
    <row r="127" ht="40.5" spans="1:19">
      <c r="A127" s="27" t="s">
        <v>653</v>
      </c>
      <c r="B127" s="27">
        <v>13</v>
      </c>
      <c r="C127" s="28" t="s">
        <v>654</v>
      </c>
      <c r="D127" s="28" t="s">
        <v>655</v>
      </c>
      <c r="E127" s="27" t="s">
        <v>381</v>
      </c>
      <c r="F127" s="28" t="s">
        <v>562</v>
      </c>
      <c r="G127" s="28" t="s">
        <v>656</v>
      </c>
      <c r="H127" s="29">
        <v>23</v>
      </c>
      <c r="I127" s="27" t="s">
        <v>384</v>
      </c>
      <c r="J127" s="4">
        <v>0</v>
      </c>
      <c r="K127" s="4">
        <v>0</v>
      </c>
      <c r="L127" s="4">
        <v>45</v>
      </c>
      <c r="M127" s="4">
        <v>1035</v>
      </c>
      <c r="N127" s="4">
        <v>42</v>
      </c>
      <c r="O127" s="4">
        <v>966</v>
      </c>
      <c r="P127" s="4">
        <v>553</v>
      </c>
      <c r="Q127" s="16">
        <f t="shared" si="9"/>
        <v>87</v>
      </c>
      <c r="R127" s="14">
        <f t="shared" si="7"/>
        <v>2001</v>
      </c>
      <c r="S127" s="4">
        <v>553</v>
      </c>
    </row>
    <row r="128" ht="27" spans="1:19">
      <c r="A128" s="27" t="s">
        <v>657</v>
      </c>
      <c r="B128" s="27">
        <v>14</v>
      </c>
      <c r="C128" s="28" t="s">
        <v>658</v>
      </c>
      <c r="D128" s="28" t="s">
        <v>659</v>
      </c>
      <c r="E128" s="27" t="s">
        <v>381</v>
      </c>
      <c r="F128" s="28" t="s">
        <v>382</v>
      </c>
      <c r="G128" s="28" t="s">
        <v>660</v>
      </c>
      <c r="H128" s="29">
        <v>152</v>
      </c>
      <c r="I128" s="27" t="s">
        <v>384</v>
      </c>
      <c r="J128" s="4">
        <v>36</v>
      </c>
      <c r="K128" s="4">
        <v>5472</v>
      </c>
      <c r="L128" s="4">
        <v>11</v>
      </c>
      <c r="M128" s="4">
        <v>1672</v>
      </c>
      <c r="N128" s="4">
        <v>0</v>
      </c>
      <c r="O128" s="4">
        <v>0</v>
      </c>
      <c r="P128" s="4">
        <v>562</v>
      </c>
      <c r="Q128" s="16">
        <f t="shared" si="9"/>
        <v>47</v>
      </c>
      <c r="R128" s="14">
        <f t="shared" si="7"/>
        <v>7144</v>
      </c>
      <c r="S128" s="4">
        <v>562</v>
      </c>
    </row>
    <row r="129" ht="40.5" spans="1:19">
      <c r="A129" s="4" t="s">
        <v>661</v>
      </c>
      <c r="B129" s="27">
        <v>15</v>
      </c>
      <c r="C129" s="13" t="s">
        <v>662</v>
      </c>
      <c r="D129" s="13" t="s">
        <v>663</v>
      </c>
      <c r="E129" s="4" t="s">
        <v>664</v>
      </c>
      <c r="F129" s="13" t="s">
        <v>382</v>
      </c>
      <c r="G129" s="13" t="s">
        <v>665</v>
      </c>
      <c r="H129" s="14">
        <v>24</v>
      </c>
      <c r="I129" s="4" t="s">
        <v>384</v>
      </c>
      <c r="J129" s="4">
        <v>30</v>
      </c>
      <c r="K129" s="4">
        <v>720</v>
      </c>
      <c r="L129" s="4">
        <v>0</v>
      </c>
      <c r="M129" s="4">
        <v>0</v>
      </c>
      <c r="N129" s="4">
        <v>0</v>
      </c>
      <c r="O129" s="4">
        <v>0</v>
      </c>
      <c r="P129" s="4">
        <v>543</v>
      </c>
      <c r="Q129" s="16">
        <f t="shared" si="9"/>
        <v>30</v>
      </c>
      <c r="R129" s="14">
        <f t="shared" si="7"/>
        <v>720</v>
      </c>
      <c r="S129" s="4">
        <v>543</v>
      </c>
    </row>
    <row r="130" ht="40.5" spans="1:19">
      <c r="A130" s="4" t="s">
        <v>666</v>
      </c>
      <c r="B130" s="27">
        <v>16</v>
      </c>
      <c r="C130" s="13" t="s">
        <v>667</v>
      </c>
      <c r="D130" s="13" t="s">
        <v>668</v>
      </c>
      <c r="E130" s="4" t="s">
        <v>381</v>
      </c>
      <c r="F130" s="13" t="s">
        <v>562</v>
      </c>
      <c r="G130" s="13" t="s">
        <v>669</v>
      </c>
      <c r="H130" s="14">
        <v>47</v>
      </c>
      <c r="I130" s="4" t="s">
        <v>384</v>
      </c>
      <c r="J130" s="4">
        <v>0</v>
      </c>
      <c r="K130" s="4">
        <v>0</v>
      </c>
      <c r="L130" s="4">
        <v>0</v>
      </c>
      <c r="M130" s="4">
        <v>0</v>
      </c>
      <c r="N130" s="4">
        <v>1</v>
      </c>
      <c r="O130" s="4">
        <v>47</v>
      </c>
      <c r="P130" s="4">
        <v>371</v>
      </c>
      <c r="Q130" s="16">
        <f t="shared" si="9"/>
        <v>1</v>
      </c>
      <c r="R130" s="14">
        <f t="shared" si="7"/>
        <v>47</v>
      </c>
      <c r="S130" s="4">
        <v>371</v>
      </c>
    </row>
    <row r="131" ht="27" spans="1:19">
      <c r="A131" s="4" t="s">
        <v>670</v>
      </c>
      <c r="B131" s="27">
        <v>17</v>
      </c>
      <c r="C131" s="13" t="s">
        <v>671</v>
      </c>
      <c r="D131" s="13" t="s">
        <v>672</v>
      </c>
      <c r="E131" s="4" t="s">
        <v>673</v>
      </c>
      <c r="F131" s="13" t="s">
        <v>412</v>
      </c>
      <c r="G131" s="13" t="s">
        <v>674</v>
      </c>
      <c r="H131" s="14">
        <v>60</v>
      </c>
      <c r="I131" s="4" t="s">
        <v>384</v>
      </c>
      <c r="J131" s="4">
        <v>50</v>
      </c>
      <c r="K131" s="4">
        <v>3000</v>
      </c>
      <c r="L131" s="4">
        <v>5</v>
      </c>
      <c r="M131" s="4">
        <v>300</v>
      </c>
      <c r="N131" s="4">
        <v>4</v>
      </c>
      <c r="O131" s="4">
        <v>240</v>
      </c>
      <c r="P131" s="4">
        <v>374</v>
      </c>
      <c r="Q131" s="16">
        <f t="shared" si="9"/>
        <v>59</v>
      </c>
      <c r="R131" s="14">
        <f t="shared" ref="R131:R162" si="10">Q131*H131</f>
        <v>3540</v>
      </c>
      <c r="S131" s="4">
        <v>374</v>
      </c>
    </row>
    <row r="132" ht="40.5" spans="1:19">
      <c r="A132" s="20" t="s">
        <v>675</v>
      </c>
      <c r="B132" s="27">
        <v>18</v>
      </c>
      <c r="C132" s="22" t="s">
        <v>676</v>
      </c>
      <c r="D132" s="22" t="s">
        <v>677</v>
      </c>
      <c r="E132" s="20" t="s">
        <v>567</v>
      </c>
      <c r="F132" s="22" t="s">
        <v>562</v>
      </c>
      <c r="G132" s="22" t="s">
        <v>678</v>
      </c>
      <c r="H132" s="30">
        <v>51</v>
      </c>
      <c r="I132" s="20" t="s">
        <v>384</v>
      </c>
      <c r="J132" s="20">
        <v>0</v>
      </c>
      <c r="K132" s="20">
        <v>0</v>
      </c>
      <c r="L132" s="20">
        <v>0</v>
      </c>
      <c r="M132" s="20">
        <v>0</v>
      </c>
      <c r="N132" s="20">
        <v>0</v>
      </c>
      <c r="O132" s="20">
        <v>0</v>
      </c>
      <c r="P132" s="20" t="s">
        <v>679</v>
      </c>
      <c r="Q132" s="31">
        <v>60</v>
      </c>
      <c r="R132" s="14">
        <f t="shared" si="10"/>
        <v>3060</v>
      </c>
      <c r="S132" s="20" t="s">
        <v>679</v>
      </c>
    </row>
    <row r="133" ht="40.5" spans="1:19">
      <c r="A133" s="20" t="s">
        <v>680</v>
      </c>
      <c r="B133" s="27">
        <v>19</v>
      </c>
      <c r="C133" s="22" t="s">
        <v>676</v>
      </c>
      <c r="D133" s="22" t="s">
        <v>681</v>
      </c>
      <c r="E133" s="20" t="s">
        <v>567</v>
      </c>
      <c r="F133" s="22" t="s">
        <v>562</v>
      </c>
      <c r="G133" s="22" t="s">
        <v>678</v>
      </c>
      <c r="H133" s="30">
        <v>51</v>
      </c>
      <c r="I133" s="20" t="s">
        <v>384</v>
      </c>
      <c r="J133" s="20">
        <v>0</v>
      </c>
      <c r="K133" s="20">
        <v>0</v>
      </c>
      <c r="L133" s="20">
        <v>0</v>
      </c>
      <c r="M133" s="20">
        <v>0</v>
      </c>
      <c r="N133" s="20">
        <v>0</v>
      </c>
      <c r="O133" s="20">
        <v>0</v>
      </c>
      <c r="P133" s="20" t="s">
        <v>682</v>
      </c>
      <c r="Q133" s="16">
        <v>61</v>
      </c>
      <c r="R133" s="14">
        <f t="shared" si="10"/>
        <v>3111</v>
      </c>
      <c r="S133" s="20" t="s">
        <v>679</v>
      </c>
    </row>
    <row r="134" ht="40.5" spans="1:19">
      <c r="A134" s="20" t="s">
        <v>683</v>
      </c>
      <c r="B134" s="27">
        <v>20</v>
      </c>
      <c r="C134" s="22" t="s">
        <v>684</v>
      </c>
      <c r="D134" s="22" t="s">
        <v>685</v>
      </c>
      <c r="E134" s="20" t="s">
        <v>381</v>
      </c>
      <c r="F134" s="22" t="s">
        <v>562</v>
      </c>
      <c r="G134" s="22" t="s">
        <v>686</v>
      </c>
      <c r="H134" s="30">
        <v>85</v>
      </c>
      <c r="I134" s="20" t="s">
        <v>384</v>
      </c>
      <c r="J134" s="20">
        <v>0</v>
      </c>
      <c r="K134" s="20">
        <v>0</v>
      </c>
      <c r="L134" s="20">
        <v>0</v>
      </c>
      <c r="M134" s="20">
        <v>0</v>
      </c>
      <c r="N134" s="20">
        <v>0</v>
      </c>
      <c r="O134" s="20">
        <v>0</v>
      </c>
      <c r="P134" s="20" t="s">
        <v>687</v>
      </c>
      <c r="Q134" s="16">
        <v>10</v>
      </c>
      <c r="R134" s="14">
        <f t="shared" si="10"/>
        <v>850</v>
      </c>
      <c r="S134" s="20" t="s">
        <v>687</v>
      </c>
    </row>
    <row r="135" ht="40.5" spans="1:19">
      <c r="A135" s="20" t="s">
        <v>688</v>
      </c>
      <c r="B135" s="27">
        <v>21</v>
      </c>
      <c r="C135" s="22" t="s">
        <v>689</v>
      </c>
      <c r="D135" s="22" t="s">
        <v>690</v>
      </c>
      <c r="E135" s="20" t="s">
        <v>618</v>
      </c>
      <c r="F135" s="22" t="s">
        <v>562</v>
      </c>
      <c r="G135" s="22" t="s">
        <v>691</v>
      </c>
      <c r="H135" s="30">
        <v>1400</v>
      </c>
      <c r="I135" s="20" t="s">
        <v>384</v>
      </c>
      <c r="J135" s="20">
        <v>0</v>
      </c>
      <c r="K135" s="20">
        <v>0</v>
      </c>
      <c r="L135" s="20">
        <v>0</v>
      </c>
      <c r="M135" s="20">
        <v>0</v>
      </c>
      <c r="N135" s="20">
        <v>0</v>
      </c>
      <c r="O135" s="20">
        <v>0</v>
      </c>
      <c r="P135" s="20" t="s">
        <v>692</v>
      </c>
      <c r="Q135" s="16">
        <v>10</v>
      </c>
      <c r="R135" s="14">
        <f t="shared" si="10"/>
        <v>14000</v>
      </c>
      <c r="S135" s="20" t="s">
        <v>692</v>
      </c>
    </row>
    <row r="136" ht="40.5" spans="1:19">
      <c r="A136" s="20" t="s">
        <v>693</v>
      </c>
      <c r="B136" s="27">
        <v>22</v>
      </c>
      <c r="C136" s="22" t="s">
        <v>694</v>
      </c>
      <c r="D136" s="22" t="s">
        <v>695</v>
      </c>
      <c r="E136" s="20" t="s">
        <v>696</v>
      </c>
      <c r="F136" s="22" t="s">
        <v>562</v>
      </c>
      <c r="G136" s="22" t="s">
        <v>697</v>
      </c>
      <c r="H136" s="30">
        <v>11</v>
      </c>
      <c r="I136" s="20" t="s">
        <v>384</v>
      </c>
      <c r="J136" s="20">
        <v>0</v>
      </c>
      <c r="K136" s="20">
        <v>0</v>
      </c>
      <c r="L136" s="20">
        <v>0</v>
      </c>
      <c r="M136" s="20">
        <v>0</v>
      </c>
      <c r="N136" s="20">
        <v>0</v>
      </c>
      <c r="O136" s="20">
        <v>0</v>
      </c>
      <c r="P136" s="20" t="s">
        <v>698</v>
      </c>
      <c r="Q136" s="16">
        <v>50</v>
      </c>
      <c r="R136" s="14">
        <f t="shared" si="10"/>
        <v>550</v>
      </c>
      <c r="S136" s="20" t="s">
        <v>698</v>
      </c>
    </row>
    <row r="137" ht="40.5" spans="1:19">
      <c r="A137" s="20" t="s">
        <v>699</v>
      </c>
      <c r="B137" s="27">
        <v>23</v>
      </c>
      <c r="C137" s="22" t="s">
        <v>700</v>
      </c>
      <c r="D137" s="22" t="s">
        <v>701</v>
      </c>
      <c r="E137" s="20" t="s">
        <v>381</v>
      </c>
      <c r="F137" s="22" t="s">
        <v>562</v>
      </c>
      <c r="G137" s="22" t="s">
        <v>702</v>
      </c>
      <c r="H137" s="30">
        <v>310</v>
      </c>
      <c r="I137" s="20" t="s">
        <v>384</v>
      </c>
      <c r="J137" s="20">
        <v>0</v>
      </c>
      <c r="K137" s="20">
        <v>0</v>
      </c>
      <c r="L137" s="20">
        <v>0</v>
      </c>
      <c r="M137" s="20">
        <v>0</v>
      </c>
      <c r="N137" s="20">
        <v>0</v>
      </c>
      <c r="O137" s="20">
        <v>0</v>
      </c>
      <c r="P137" s="20" t="s">
        <v>703</v>
      </c>
      <c r="Q137" s="16">
        <v>10</v>
      </c>
      <c r="R137" s="14">
        <f t="shared" si="10"/>
        <v>3100</v>
      </c>
      <c r="S137" s="20" t="s">
        <v>703</v>
      </c>
    </row>
    <row r="138" ht="40.5" spans="1:19">
      <c r="A138" s="20" t="s">
        <v>704</v>
      </c>
      <c r="B138" s="27">
        <v>24</v>
      </c>
      <c r="C138" s="22" t="s">
        <v>705</v>
      </c>
      <c r="D138" s="22" t="s">
        <v>706</v>
      </c>
      <c r="E138" s="20" t="s">
        <v>381</v>
      </c>
      <c r="F138" s="22" t="s">
        <v>562</v>
      </c>
      <c r="G138" s="22" t="s">
        <v>674</v>
      </c>
      <c r="H138" s="30">
        <v>19</v>
      </c>
      <c r="I138" s="20" t="s">
        <v>384</v>
      </c>
      <c r="J138" s="20">
        <v>0</v>
      </c>
      <c r="K138" s="20">
        <v>0</v>
      </c>
      <c r="L138" s="20">
        <v>0</v>
      </c>
      <c r="M138" s="20">
        <v>0</v>
      </c>
      <c r="N138" s="20">
        <v>0</v>
      </c>
      <c r="O138" s="20">
        <v>0</v>
      </c>
      <c r="P138" s="20" t="s">
        <v>707</v>
      </c>
      <c r="Q138" s="16">
        <v>45</v>
      </c>
      <c r="R138" s="14">
        <f t="shared" si="10"/>
        <v>855</v>
      </c>
      <c r="S138" s="20" t="s">
        <v>707</v>
      </c>
    </row>
    <row r="139" ht="40.5" spans="1:19">
      <c r="A139" s="20" t="s">
        <v>708</v>
      </c>
      <c r="B139" s="27">
        <v>25</v>
      </c>
      <c r="C139" s="22" t="s">
        <v>705</v>
      </c>
      <c r="D139" s="22" t="s">
        <v>709</v>
      </c>
      <c r="E139" s="20" t="s">
        <v>381</v>
      </c>
      <c r="F139" s="22" t="s">
        <v>562</v>
      </c>
      <c r="G139" s="22" t="s">
        <v>674</v>
      </c>
      <c r="H139" s="30">
        <v>19</v>
      </c>
      <c r="I139" s="20" t="s">
        <v>384</v>
      </c>
      <c r="J139" s="20">
        <v>0</v>
      </c>
      <c r="K139" s="20">
        <v>0</v>
      </c>
      <c r="L139" s="20">
        <v>0</v>
      </c>
      <c r="M139" s="20">
        <v>0</v>
      </c>
      <c r="N139" s="20">
        <v>0</v>
      </c>
      <c r="O139" s="20">
        <v>0</v>
      </c>
      <c r="P139" s="20" t="s">
        <v>710</v>
      </c>
      <c r="Q139" s="16">
        <v>45</v>
      </c>
      <c r="R139" s="14">
        <f t="shared" si="10"/>
        <v>855</v>
      </c>
      <c r="S139" s="20" t="s">
        <v>707</v>
      </c>
    </row>
    <row r="140" ht="40.5" spans="1:19">
      <c r="A140" s="20" t="s">
        <v>711</v>
      </c>
      <c r="B140" s="27">
        <v>26</v>
      </c>
      <c r="C140" s="22" t="s">
        <v>712</v>
      </c>
      <c r="D140" s="22" t="s">
        <v>713</v>
      </c>
      <c r="E140" s="20" t="s">
        <v>381</v>
      </c>
      <c r="F140" s="22" t="s">
        <v>562</v>
      </c>
      <c r="G140" s="22" t="s">
        <v>714</v>
      </c>
      <c r="H140" s="30">
        <v>170</v>
      </c>
      <c r="I140" s="20" t="s">
        <v>384</v>
      </c>
      <c r="J140" s="20">
        <v>0</v>
      </c>
      <c r="K140" s="20">
        <v>0</v>
      </c>
      <c r="L140" s="20">
        <v>0</v>
      </c>
      <c r="M140" s="20">
        <v>0</v>
      </c>
      <c r="N140" s="20">
        <v>0</v>
      </c>
      <c r="O140" s="20">
        <v>0</v>
      </c>
      <c r="P140" s="20" t="s">
        <v>715</v>
      </c>
      <c r="Q140" s="16">
        <v>20</v>
      </c>
      <c r="R140" s="14">
        <f t="shared" si="10"/>
        <v>3400</v>
      </c>
      <c r="S140" s="20" t="s">
        <v>715</v>
      </c>
    </row>
    <row r="141" ht="40.5" spans="1:19">
      <c r="A141" s="20" t="s">
        <v>716</v>
      </c>
      <c r="B141" s="27">
        <v>27</v>
      </c>
      <c r="C141" s="22" t="s">
        <v>717</v>
      </c>
      <c r="D141" s="22" t="s">
        <v>718</v>
      </c>
      <c r="E141" s="20" t="s">
        <v>567</v>
      </c>
      <c r="F141" s="22" t="s">
        <v>562</v>
      </c>
      <c r="G141" s="22" t="s">
        <v>674</v>
      </c>
      <c r="H141" s="30">
        <v>5</v>
      </c>
      <c r="I141" s="20" t="s">
        <v>384</v>
      </c>
      <c r="J141" s="20">
        <v>0</v>
      </c>
      <c r="K141" s="20">
        <v>0</v>
      </c>
      <c r="L141" s="20">
        <v>0</v>
      </c>
      <c r="M141" s="20">
        <v>0</v>
      </c>
      <c r="N141" s="20">
        <v>0</v>
      </c>
      <c r="O141" s="20">
        <v>0</v>
      </c>
      <c r="P141" s="20" t="s">
        <v>719</v>
      </c>
      <c r="Q141" s="16">
        <v>50</v>
      </c>
      <c r="R141" s="14">
        <f t="shared" si="10"/>
        <v>250</v>
      </c>
      <c r="S141" s="20" t="s">
        <v>719</v>
      </c>
    </row>
    <row r="142" ht="40.5" spans="1:19">
      <c r="A142" s="20" t="s">
        <v>720</v>
      </c>
      <c r="B142" s="27">
        <v>28</v>
      </c>
      <c r="C142" s="22" t="s">
        <v>717</v>
      </c>
      <c r="D142" s="22" t="s">
        <v>721</v>
      </c>
      <c r="E142" s="20" t="s">
        <v>567</v>
      </c>
      <c r="F142" s="22" t="s">
        <v>562</v>
      </c>
      <c r="G142" s="22" t="s">
        <v>674</v>
      </c>
      <c r="H142" s="30">
        <v>9</v>
      </c>
      <c r="I142" s="20" t="s">
        <v>384</v>
      </c>
      <c r="J142" s="20">
        <v>0</v>
      </c>
      <c r="K142" s="20">
        <v>0</v>
      </c>
      <c r="L142" s="20">
        <v>0</v>
      </c>
      <c r="M142" s="20">
        <v>0</v>
      </c>
      <c r="N142" s="20">
        <v>0</v>
      </c>
      <c r="O142" s="20">
        <v>0</v>
      </c>
      <c r="P142" s="20" t="s">
        <v>722</v>
      </c>
      <c r="Q142" s="16">
        <v>50</v>
      </c>
      <c r="R142" s="14">
        <f t="shared" si="10"/>
        <v>450</v>
      </c>
      <c r="S142" s="20" t="s">
        <v>722</v>
      </c>
    </row>
    <row r="143" ht="40.5" spans="1:19">
      <c r="A143" s="20" t="s">
        <v>723</v>
      </c>
      <c r="B143" s="27">
        <v>29</v>
      </c>
      <c r="C143" s="22" t="s">
        <v>724</v>
      </c>
      <c r="D143" s="22" t="s">
        <v>725</v>
      </c>
      <c r="E143" s="20" t="s">
        <v>381</v>
      </c>
      <c r="F143" s="22" t="s">
        <v>562</v>
      </c>
      <c r="G143" s="22" t="s">
        <v>726</v>
      </c>
      <c r="H143" s="30">
        <v>133</v>
      </c>
      <c r="I143" s="20" t="s">
        <v>384</v>
      </c>
      <c r="J143" s="20">
        <v>0</v>
      </c>
      <c r="K143" s="20">
        <v>0</v>
      </c>
      <c r="L143" s="20">
        <v>0</v>
      </c>
      <c r="M143" s="20">
        <v>0</v>
      </c>
      <c r="N143" s="20">
        <v>0</v>
      </c>
      <c r="O143" s="20">
        <v>0</v>
      </c>
      <c r="P143" s="20" t="s">
        <v>727</v>
      </c>
      <c r="Q143" s="16">
        <v>20</v>
      </c>
      <c r="R143" s="14">
        <f t="shared" si="10"/>
        <v>2660</v>
      </c>
      <c r="S143" s="20" t="s">
        <v>727</v>
      </c>
    </row>
    <row r="144" ht="40.5" spans="1:19">
      <c r="A144" s="20" t="s">
        <v>728</v>
      </c>
      <c r="B144" s="27">
        <v>30</v>
      </c>
      <c r="C144" s="22" t="s">
        <v>729</v>
      </c>
      <c r="D144" s="22" t="s">
        <v>730</v>
      </c>
      <c r="E144" s="20" t="s">
        <v>381</v>
      </c>
      <c r="F144" s="22" t="s">
        <v>562</v>
      </c>
      <c r="G144" s="22" t="s">
        <v>731</v>
      </c>
      <c r="H144" s="30">
        <v>13</v>
      </c>
      <c r="I144" s="20" t="s">
        <v>384</v>
      </c>
      <c r="J144" s="20">
        <v>0</v>
      </c>
      <c r="K144" s="20">
        <v>0</v>
      </c>
      <c r="L144" s="20">
        <v>0</v>
      </c>
      <c r="M144" s="20">
        <v>0</v>
      </c>
      <c r="N144" s="20">
        <v>0</v>
      </c>
      <c r="O144" s="20">
        <v>0</v>
      </c>
      <c r="P144" s="20" t="s">
        <v>732</v>
      </c>
      <c r="Q144" s="16">
        <v>10</v>
      </c>
      <c r="R144" s="14">
        <f t="shared" si="10"/>
        <v>130</v>
      </c>
      <c r="S144" s="20" t="s">
        <v>732</v>
      </c>
    </row>
    <row r="145" ht="40.5" spans="1:19">
      <c r="A145" s="20" t="s">
        <v>733</v>
      </c>
      <c r="B145" s="27">
        <v>31</v>
      </c>
      <c r="C145" s="22" t="s">
        <v>729</v>
      </c>
      <c r="D145" s="22" t="s">
        <v>734</v>
      </c>
      <c r="E145" s="20" t="s">
        <v>381</v>
      </c>
      <c r="F145" s="22" t="s">
        <v>562</v>
      </c>
      <c r="G145" s="22" t="s">
        <v>731</v>
      </c>
      <c r="H145" s="30">
        <v>13</v>
      </c>
      <c r="I145" s="20" t="s">
        <v>384</v>
      </c>
      <c r="J145" s="20">
        <v>0</v>
      </c>
      <c r="K145" s="20">
        <v>0</v>
      </c>
      <c r="L145" s="20">
        <v>0</v>
      </c>
      <c r="M145" s="20">
        <v>0</v>
      </c>
      <c r="N145" s="20">
        <v>0</v>
      </c>
      <c r="O145" s="20">
        <v>0</v>
      </c>
      <c r="P145" s="20" t="s">
        <v>735</v>
      </c>
      <c r="Q145" s="16">
        <v>10</v>
      </c>
      <c r="R145" s="14">
        <f t="shared" si="10"/>
        <v>130</v>
      </c>
      <c r="S145" s="20" t="s">
        <v>735</v>
      </c>
    </row>
    <row r="146" ht="40.5" spans="1:19">
      <c r="A146" s="20" t="s">
        <v>736</v>
      </c>
      <c r="B146" s="27">
        <v>32</v>
      </c>
      <c r="C146" s="22" t="s">
        <v>671</v>
      </c>
      <c r="D146" s="22" t="s">
        <v>737</v>
      </c>
      <c r="E146" s="20" t="s">
        <v>673</v>
      </c>
      <c r="F146" s="22" t="s">
        <v>562</v>
      </c>
      <c r="G146" s="22" t="s">
        <v>674</v>
      </c>
      <c r="H146" s="30">
        <v>58</v>
      </c>
      <c r="I146" s="20" t="s">
        <v>384</v>
      </c>
      <c r="J146" s="20">
        <v>0</v>
      </c>
      <c r="K146" s="20">
        <v>0</v>
      </c>
      <c r="L146" s="20">
        <v>0</v>
      </c>
      <c r="M146" s="20">
        <v>0</v>
      </c>
      <c r="N146" s="20">
        <v>0</v>
      </c>
      <c r="O146" s="20">
        <v>0</v>
      </c>
      <c r="P146" s="20" t="s">
        <v>738</v>
      </c>
      <c r="Q146" s="16">
        <v>30</v>
      </c>
      <c r="R146" s="14">
        <f t="shared" si="10"/>
        <v>1740</v>
      </c>
      <c r="S146" s="20" t="s">
        <v>738</v>
      </c>
    </row>
    <row r="147" ht="40.5" spans="1:19">
      <c r="A147" s="20" t="s">
        <v>739</v>
      </c>
      <c r="B147" s="27">
        <v>33</v>
      </c>
      <c r="C147" s="22" t="s">
        <v>740</v>
      </c>
      <c r="D147" s="22" t="s">
        <v>741</v>
      </c>
      <c r="E147" s="20" t="s">
        <v>742</v>
      </c>
      <c r="F147" s="22" t="s">
        <v>562</v>
      </c>
      <c r="G147" s="22" t="s">
        <v>743</v>
      </c>
      <c r="H147" s="30">
        <v>180</v>
      </c>
      <c r="I147" s="20" t="s">
        <v>384</v>
      </c>
      <c r="J147" s="20">
        <v>0</v>
      </c>
      <c r="K147" s="20">
        <v>0</v>
      </c>
      <c r="L147" s="20">
        <v>0</v>
      </c>
      <c r="M147" s="20">
        <v>0</v>
      </c>
      <c r="N147" s="20">
        <v>0</v>
      </c>
      <c r="O147" s="20">
        <v>0</v>
      </c>
      <c r="P147" s="20" t="s">
        <v>744</v>
      </c>
      <c r="Q147" s="16">
        <v>30</v>
      </c>
      <c r="R147" s="14">
        <f t="shared" si="10"/>
        <v>5400</v>
      </c>
      <c r="S147" s="20" t="s">
        <v>744</v>
      </c>
    </row>
    <row r="148" ht="40.5" spans="1:19">
      <c r="A148" s="20" t="s">
        <v>745</v>
      </c>
      <c r="B148" s="27">
        <v>34</v>
      </c>
      <c r="C148" s="22" t="s">
        <v>694</v>
      </c>
      <c r="D148" s="22" t="s">
        <v>746</v>
      </c>
      <c r="E148" s="20" t="s">
        <v>696</v>
      </c>
      <c r="F148" s="22" t="s">
        <v>562</v>
      </c>
      <c r="G148" s="22" t="s">
        <v>747</v>
      </c>
      <c r="H148" s="30">
        <v>22</v>
      </c>
      <c r="I148" s="20" t="s">
        <v>384</v>
      </c>
      <c r="J148" s="20">
        <v>0</v>
      </c>
      <c r="K148" s="20">
        <v>0</v>
      </c>
      <c r="L148" s="20">
        <v>0</v>
      </c>
      <c r="M148" s="20">
        <v>0</v>
      </c>
      <c r="N148" s="20">
        <v>0</v>
      </c>
      <c r="O148" s="20">
        <v>0</v>
      </c>
      <c r="P148" s="20" t="s">
        <v>748</v>
      </c>
      <c r="Q148" s="16">
        <v>50</v>
      </c>
      <c r="R148" s="14">
        <f t="shared" si="10"/>
        <v>1100</v>
      </c>
      <c r="S148" s="20" t="s">
        <v>748</v>
      </c>
    </row>
    <row r="149" ht="40.5" spans="1:19">
      <c r="A149" s="20" t="s">
        <v>749</v>
      </c>
      <c r="B149" s="27">
        <v>35</v>
      </c>
      <c r="C149" s="22" t="s">
        <v>694</v>
      </c>
      <c r="D149" s="22" t="s">
        <v>750</v>
      </c>
      <c r="E149" s="20" t="s">
        <v>696</v>
      </c>
      <c r="F149" s="22" t="s">
        <v>562</v>
      </c>
      <c r="G149" s="22" t="s">
        <v>697</v>
      </c>
      <c r="H149" s="30">
        <v>15</v>
      </c>
      <c r="I149" s="20" t="s">
        <v>384</v>
      </c>
      <c r="J149" s="20">
        <v>0</v>
      </c>
      <c r="K149" s="20">
        <v>0</v>
      </c>
      <c r="L149" s="20">
        <v>0</v>
      </c>
      <c r="M149" s="20">
        <v>0</v>
      </c>
      <c r="N149" s="20">
        <v>0</v>
      </c>
      <c r="O149" s="20">
        <v>0</v>
      </c>
      <c r="P149" s="20" t="s">
        <v>751</v>
      </c>
      <c r="Q149" s="16">
        <v>50</v>
      </c>
      <c r="R149" s="14">
        <f t="shared" si="10"/>
        <v>750</v>
      </c>
      <c r="S149" s="20" t="s">
        <v>751</v>
      </c>
    </row>
    <row r="150" ht="40.5" spans="1:19">
      <c r="A150" s="20" t="s">
        <v>752</v>
      </c>
      <c r="B150" s="27">
        <v>36</v>
      </c>
      <c r="C150" s="22" t="s">
        <v>694</v>
      </c>
      <c r="D150" s="22" t="s">
        <v>753</v>
      </c>
      <c r="E150" s="20" t="s">
        <v>696</v>
      </c>
      <c r="F150" s="22" t="s">
        <v>562</v>
      </c>
      <c r="G150" s="22" t="s">
        <v>697</v>
      </c>
      <c r="H150" s="30">
        <v>11</v>
      </c>
      <c r="I150" s="20" t="s">
        <v>384</v>
      </c>
      <c r="J150" s="20">
        <v>0</v>
      </c>
      <c r="K150" s="20">
        <v>0</v>
      </c>
      <c r="L150" s="20">
        <v>0</v>
      </c>
      <c r="M150" s="20">
        <v>0</v>
      </c>
      <c r="N150" s="20">
        <v>0</v>
      </c>
      <c r="O150" s="20">
        <v>0</v>
      </c>
      <c r="P150" s="20" t="s">
        <v>754</v>
      </c>
      <c r="Q150" s="16">
        <v>50</v>
      </c>
      <c r="R150" s="14">
        <f t="shared" si="10"/>
        <v>550</v>
      </c>
      <c r="S150" s="20" t="s">
        <v>754</v>
      </c>
    </row>
    <row r="151" ht="40.5" spans="1:19">
      <c r="A151" s="20" t="s">
        <v>755</v>
      </c>
      <c r="B151" s="27">
        <v>37</v>
      </c>
      <c r="C151" s="22" t="s">
        <v>756</v>
      </c>
      <c r="D151" s="22" t="s">
        <v>757</v>
      </c>
      <c r="E151" s="20" t="s">
        <v>381</v>
      </c>
      <c r="F151" s="22" t="s">
        <v>562</v>
      </c>
      <c r="G151" s="22" t="s">
        <v>563</v>
      </c>
      <c r="H151" s="30">
        <v>32</v>
      </c>
      <c r="I151" s="20" t="s">
        <v>384</v>
      </c>
      <c r="J151" s="20">
        <v>0</v>
      </c>
      <c r="K151" s="20">
        <v>0</v>
      </c>
      <c r="L151" s="20">
        <v>0</v>
      </c>
      <c r="M151" s="20">
        <v>0</v>
      </c>
      <c r="N151" s="20">
        <v>0</v>
      </c>
      <c r="O151" s="20">
        <v>0</v>
      </c>
      <c r="P151" s="20" t="s">
        <v>758</v>
      </c>
      <c r="Q151" s="16">
        <v>35</v>
      </c>
      <c r="R151" s="14">
        <f t="shared" si="10"/>
        <v>1120</v>
      </c>
      <c r="S151" s="20" t="s">
        <v>758</v>
      </c>
    </row>
    <row r="152" ht="40.5" spans="1:19">
      <c r="A152" s="20" t="s">
        <v>759</v>
      </c>
      <c r="B152" s="27">
        <v>38</v>
      </c>
      <c r="C152" s="22" t="s">
        <v>760</v>
      </c>
      <c r="D152" s="22" t="s">
        <v>761</v>
      </c>
      <c r="E152" s="20" t="s">
        <v>762</v>
      </c>
      <c r="F152" s="22" t="s">
        <v>562</v>
      </c>
      <c r="G152" s="22" t="s">
        <v>743</v>
      </c>
      <c r="H152" s="30">
        <v>144</v>
      </c>
      <c r="I152" s="20" t="s">
        <v>384</v>
      </c>
      <c r="J152" s="20">
        <v>0</v>
      </c>
      <c r="K152" s="20">
        <v>0</v>
      </c>
      <c r="L152" s="20">
        <v>0</v>
      </c>
      <c r="M152" s="20">
        <v>0</v>
      </c>
      <c r="N152" s="20">
        <v>0</v>
      </c>
      <c r="O152" s="20">
        <v>0</v>
      </c>
      <c r="P152" s="20" t="s">
        <v>763</v>
      </c>
      <c r="Q152" s="16">
        <v>10</v>
      </c>
      <c r="R152" s="14">
        <f t="shared" si="10"/>
        <v>1440</v>
      </c>
      <c r="S152" s="20" t="s">
        <v>763</v>
      </c>
    </row>
    <row r="153" ht="40.5" spans="1:19">
      <c r="A153" s="20" t="s">
        <v>764</v>
      </c>
      <c r="B153" s="27">
        <v>39</v>
      </c>
      <c r="C153" s="22" t="s">
        <v>760</v>
      </c>
      <c r="D153" s="22" t="s">
        <v>765</v>
      </c>
      <c r="E153" s="20" t="s">
        <v>762</v>
      </c>
      <c r="F153" s="22" t="s">
        <v>562</v>
      </c>
      <c r="G153" s="22" t="s">
        <v>743</v>
      </c>
      <c r="H153" s="30">
        <v>144</v>
      </c>
      <c r="I153" s="20" t="s">
        <v>384</v>
      </c>
      <c r="J153" s="20">
        <v>0</v>
      </c>
      <c r="K153" s="20">
        <v>0</v>
      </c>
      <c r="L153" s="20">
        <v>0</v>
      </c>
      <c r="M153" s="20">
        <v>0</v>
      </c>
      <c r="N153" s="20">
        <v>0</v>
      </c>
      <c r="O153" s="20">
        <v>0</v>
      </c>
      <c r="P153" s="20" t="s">
        <v>766</v>
      </c>
      <c r="Q153" s="16">
        <v>10</v>
      </c>
      <c r="R153" s="14">
        <f t="shared" si="10"/>
        <v>1440</v>
      </c>
      <c r="S153" s="20" t="s">
        <v>763</v>
      </c>
    </row>
    <row r="154" ht="40.5" spans="1:19">
      <c r="A154" s="20" t="s">
        <v>767</v>
      </c>
      <c r="B154" s="27">
        <v>40</v>
      </c>
      <c r="C154" s="22" t="s">
        <v>760</v>
      </c>
      <c r="D154" s="22" t="s">
        <v>768</v>
      </c>
      <c r="E154" s="20" t="s">
        <v>762</v>
      </c>
      <c r="F154" s="22" t="s">
        <v>562</v>
      </c>
      <c r="G154" s="22" t="s">
        <v>743</v>
      </c>
      <c r="H154" s="30">
        <v>144</v>
      </c>
      <c r="I154" s="20" t="s">
        <v>384</v>
      </c>
      <c r="J154" s="20">
        <v>0</v>
      </c>
      <c r="K154" s="20">
        <v>0</v>
      </c>
      <c r="L154" s="20">
        <v>0</v>
      </c>
      <c r="M154" s="20">
        <v>0</v>
      </c>
      <c r="N154" s="20">
        <v>0</v>
      </c>
      <c r="O154" s="20">
        <v>0</v>
      </c>
      <c r="P154" s="20" t="s">
        <v>769</v>
      </c>
      <c r="Q154" s="16">
        <v>10</v>
      </c>
      <c r="R154" s="14">
        <f t="shared" si="10"/>
        <v>1440</v>
      </c>
      <c r="S154" s="20" t="s">
        <v>763</v>
      </c>
    </row>
    <row r="155" ht="40.5" spans="1:19">
      <c r="A155" s="20" t="s">
        <v>770</v>
      </c>
      <c r="B155" s="27">
        <v>41</v>
      </c>
      <c r="C155" s="22" t="s">
        <v>760</v>
      </c>
      <c r="D155" s="22" t="s">
        <v>771</v>
      </c>
      <c r="E155" s="20" t="s">
        <v>762</v>
      </c>
      <c r="F155" s="22" t="s">
        <v>562</v>
      </c>
      <c r="G155" s="22" t="s">
        <v>743</v>
      </c>
      <c r="H155" s="30">
        <v>144</v>
      </c>
      <c r="I155" s="20" t="s">
        <v>384</v>
      </c>
      <c r="J155" s="20">
        <v>0</v>
      </c>
      <c r="K155" s="20">
        <v>0</v>
      </c>
      <c r="L155" s="20">
        <v>0</v>
      </c>
      <c r="M155" s="20">
        <v>0</v>
      </c>
      <c r="N155" s="20">
        <v>0</v>
      </c>
      <c r="O155" s="20">
        <v>0</v>
      </c>
      <c r="P155" s="20" t="s">
        <v>772</v>
      </c>
      <c r="Q155" s="16">
        <v>10</v>
      </c>
      <c r="R155" s="14">
        <f t="shared" si="10"/>
        <v>1440</v>
      </c>
      <c r="S155" s="20" t="s">
        <v>763</v>
      </c>
    </row>
    <row r="156" ht="40.5" spans="1:19">
      <c r="A156" s="20" t="s">
        <v>773</v>
      </c>
      <c r="B156" s="27">
        <v>42</v>
      </c>
      <c r="C156" s="22" t="s">
        <v>774</v>
      </c>
      <c r="D156" s="22" t="s">
        <v>775</v>
      </c>
      <c r="E156" s="20" t="s">
        <v>742</v>
      </c>
      <c r="F156" s="22" t="s">
        <v>562</v>
      </c>
      <c r="G156" s="22" t="s">
        <v>743</v>
      </c>
      <c r="H156" s="30">
        <v>380</v>
      </c>
      <c r="I156" s="20" t="s">
        <v>384</v>
      </c>
      <c r="J156" s="20">
        <v>0</v>
      </c>
      <c r="K156" s="20">
        <v>0</v>
      </c>
      <c r="L156" s="20">
        <v>0</v>
      </c>
      <c r="M156" s="20">
        <v>0</v>
      </c>
      <c r="N156" s="20">
        <v>0</v>
      </c>
      <c r="O156" s="20">
        <v>0</v>
      </c>
      <c r="P156" s="20" t="s">
        <v>776</v>
      </c>
      <c r="Q156" s="16">
        <v>10</v>
      </c>
      <c r="R156" s="14">
        <f t="shared" si="10"/>
        <v>3800</v>
      </c>
      <c r="S156" s="20" t="s">
        <v>776</v>
      </c>
    </row>
    <row r="157" ht="40.5" spans="1:19">
      <c r="A157" s="20" t="s">
        <v>777</v>
      </c>
      <c r="B157" s="27">
        <v>43</v>
      </c>
      <c r="C157" s="22" t="s">
        <v>774</v>
      </c>
      <c r="D157" s="22" t="s">
        <v>775</v>
      </c>
      <c r="E157" s="20" t="s">
        <v>742</v>
      </c>
      <c r="F157" s="22" t="s">
        <v>562</v>
      </c>
      <c r="G157" s="22" t="s">
        <v>743</v>
      </c>
      <c r="H157" s="30">
        <v>330</v>
      </c>
      <c r="I157" s="20" t="s">
        <v>384</v>
      </c>
      <c r="J157" s="20">
        <v>0</v>
      </c>
      <c r="K157" s="20">
        <v>0</v>
      </c>
      <c r="L157" s="20">
        <v>0</v>
      </c>
      <c r="M157" s="20">
        <v>0</v>
      </c>
      <c r="N157" s="20">
        <v>0</v>
      </c>
      <c r="O157" s="20">
        <v>0</v>
      </c>
      <c r="P157" s="20" t="s">
        <v>778</v>
      </c>
      <c r="Q157" s="16">
        <v>10</v>
      </c>
      <c r="R157" s="14">
        <f t="shared" si="10"/>
        <v>3300</v>
      </c>
      <c r="S157" s="20" t="s">
        <v>778</v>
      </c>
    </row>
    <row r="158" ht="40.5" spans="1:19">
      <c r="A158" s="20" t="s">
        <v>779</v>
      </c>
      <c r="B158" s="27">
        <v>44</v>
      </c>
      <c r="C158" s="22" t="s">
        <v>780</v>
      </c>
      <c r="D158" s="22" t="s">
        <v>781</v>
      </c>
      <c r="E158" s="20" t="s">
        <v>762</v>
      </c>
      <c r="F158" s="22" t="s">
        <v>562</v>
      </c>
      <c r="G158" s="22" t="s">
        <v>743</v>
      </c>
      <c r="H158" s="30">
        <v>39</v>
      </c>
      <c r="I158" s="20" t="s">
        <v>384</v>
      </c>
      <c r="J158" s="20">
        <v>0</v>
      </c>
      <c r="K158" s="20">
        <v>0</v>
      </c>
      <c r="L158" s="20">
        <v>0</v>
      </c>
      <c r="M158" s="20">
        <v>0</v>
      </c>
      <c r="N158" s="20">
        <v>0</v>
      </c>
      <c r="O158" s="20">
        <v>0</v>
      </c>
      <c r="P158" s="20" t="s">
        <v>782</v>
      </c>
      <c r="Q158" s="16">
        <v>10</v>
      </c>
      <c r="R158" s="14">
        <f t="shared" si="10"/>
        <v>390</v>
      </c>
      <c r="S158" s="20" t="s">
        <v>782</v>
      </c>
    </row>
    <row r="159" ht="40.5" spans="1:19">
      <c r="A159" s="20" t="s">
        <v>783</v>
      </c>
      <c r="B159" s="27">
        <v>45</v>
      </c>
      <c r="C159" s="22" t="s">
        <v>784</v>
      </c>
      <c r="D159" s="22" t="s">
        <v>785</v>
      </c>
      <c r="E159" s="20" t="s">
        <v>567</v>
      </c>
      <c r="F159" s="22" t="s">
        <v>562</v>
      </c>
      <c r="G159" s="22" t="s">
        <v>786</v>
      </c>
      <c r="H159" s="30">
        <v>80</v>
      </c>
      <c r="I159" s="20" t="s">
        <v>384</v>
      </c>
      <c r="J159" s="20">
        <v>0</v>
      </c>
      <c r="K159" s="20">
        <v>0</v>
      </c>
      <c r="L159" s="20">
        <v>0</v>
      </c>
      <c r="M159" s="20">
        <v>0</v>
      </c>
      <c r="N159" s="20">
        <v>0</v>
      </c>
      <c r="O159" s="20">
        <v>0</v>
      </c>
      <c r="P159" s="20" t="s">
        <v>787</v>
      </c>
      <c r="Q159" s="16">
        <v>5</v>
      </c>
      <c r="R159" s="14">
        <f t="shared" si="10"/>
        <v>400</v>
      </c>
      <c r="S159" s="20" t="s">
        <v>787</v>
      </c>
    </row>
    <row r="160" ht="40.5" spans="1:19">
      <c r="A160" s="20" t="s">
        <v>788</v>
      </c>
      <c r="B160" s="27">
        <v>46</v>
      </c>
      <c r="C160" s="22" t="s">
        <v>789</v>
      </c>
      <c r="D160" s="22" t="s">
        <v>790</v>
      </c>
      <c r="E160" s="20" t="s">
        <v>381</v>
      </c>
      <c r="F160" s="22" t="s">
        <v>562</v>
      </c>
      <c r="G160" s="22" t="s">
        <v>563</v>
      </c>
      <c r="H160" s="30">
        <v>30</v>
      </c>
      <c r="I160" s="20" t="s">
        <v>384</v>
      </c>
      <c r="J160" s="20">
        <v>0</v>
      </c>
      <c r="K160" s="20">
        <v>0</v>
      </c>
      <c r="L160" s="20">
        <v>0</v>
      </c>
      <c r="M160" s="20">
        <v>0</v>
      </c>
      <c r="N160" s="20">
        <v>0</v>
      </c>
      <c r="O160" s="20">
        <v>0</v>
      </c>
      <c r="P160" s="20" t="s">
        <v>791</v>
      </c>
      <c r="Q160" s="16">
        <v>30</v>
      </c>
      <c r="R160" s="14">
        <f t="shared" si="10"/>
        <v>900</v>
      </c>
      <c r="S160" s="20" t="s">
        <v>791</v>
      </c>
    </row>
    <row r="161" ht="40.5" spans="1:19">
      <c r="A161" s="20" t="s">
        <v>792</v>
      </c>
      <c r="B161" s="27">
        <v>47</v>
      </c>
      <c r="C161" s="22" t="s">
        <v>793</v>
      </c>
      <c r="D161" s="22" t="s">
        <v>701</v>
      </c>
      <c r="E161" s="20" t="s">
        <v>567</v>
      </c>
      <c r="F161" s="22" t="s">
        <v>562</v>
      </c>
      <c r="G161" s="22" t="s">
        <v>568</v>
      </c>
      <c r="H161" s="30">
        <v>67</v>
      </c>
      <c r="I161" s="20" t="s">
        <v>384</v>
      </c>
      <c r="J161" s="20">
        <v>0</v>
      </c>
      <c r="K161" s="20">
        <v>0</v>
      </c>
      <c r="L161" s="20">
        <v>0</v>
      </c>
      <c r="M161" s="20">
        <v>0</v>
      </c>
      <c r="N161" s="20">
        <v>0</v>
      </c>
      <c r="O161" s="20">
        <v>0</v>
      </c>
      <c r="P161" s="20" t="s">
        <v>794</v>
      </c>
      <c r="Q161" s="16">
        <v>10</v>
      </c>
      <c r="R161" s="14">
        <f t="shared" si="10"/>
        <v>670</v>
      </c>
      <c r="S161" s="20" t="s">
        <v>794</v>
      </c>
    </row>
    <row r="162" ht="40.5" spans="1:19">
      <c r="A162" s="20" t="s">
        <v>795</v>
      </c>
      <c r="B162" s="27">
        <v>48</v>
      </c>
      <c r="C162" s="22" t="s">
        <v>796</v>
      </c>
      <c r="D162" s="22" t="s">
        <v>797</v>
      </c>
      <c r="E162" s="20" t="s">
        <v>798</v>
      </c>
      <c r="F162" s="22" t="s">
        <v>562</v>
      </c>
      <c r="G162" s="22" t="s">
        <v>563</v>
      </c>
      <c r="H162" s="30">
        <v>5</v>
      </c>
      <c r="I162" s="20" t="s">
        <v>384</v>
      </c>
      <c r="J162" s="20">
        <v>0</v>
      </c>
      <c r="K162" s="20">
        <v>0</v>
      </c>
      <c r="L162" s="20">
        <v>0</v>
      </c>
      <c r="M162" s="20">
        <v>0</v>
      </c>
      <c r="N162" s="20">
        <v>0</v>
      </c>
      <c r="O162" s="20">
        <v>0</v>
      </c>
      <c r="P162" s="20" t="s">
        <v>799</v>
      </c>
      <c r="Q162" s="16">
        <v>180</v>
      </c>
      <c r="R162" s="14">
        <f t="shared" si="10"/>
        <v>900</v>
      </c>
      <c r="S162" s="20" t="s">
        <v>799</v>
      </c>
    </row>
    <row r="163" ht="40.5" spans="1:19">
      <c r="A163" s="20" t="s">
        <v>800</v>
      </c>
      <c r="B163" s="27">
        <v>49</v>
      </c>
      <c r="C163" s="22" t="s">
        <v>801</v>
      </c>
      <c r="D163" s="22" t="s">
        <v>802</v>
      </c>
      <c r="E163" s="20" t="s">
        <v>567</v>
      </c>
      <c r="F163" s="22" t="s">
        <v>562</v>
      </c>
      <c r="G163" s="22" t="s">
        <v>568</v>
      </c>
      <c r="H163" s="30">
        <v>12.5</v>
      </c>
      <c r="I163" s="20" t="s">
        <v>384</v>
      </c>
      <c r="J163" s="20">
        <v>0</v>
      </c>
      <c r="K163" s="20">
        <v>0</v>
      </c>
      <c r="L163" s="20">
        <v>0</v>
      </c>
      <c r="M163" s="20">
        <v>0</v>
      </c>
      <c r="N163" s="20">
        <v>0</v>
      </c>
      <c r="O163" s="20">
        <v>0</v>
      </c>
      <c r="P163" s="20" t="s">
        <v>803</v>
      </c>
      <c r="Q163" s="16">
        <v>25</v>
      </c>
      <c r="R163" s="14">
        <f t="shared" ref="R163:R194" si="11">Q163*H163</f>
        <v>312.5</v>
      </c>
      <c r="S163" s="20" t="s">
        <v>803</v>
      </c>
    </row>
    <row r="164" ht="40.5" spans="1:19">
      <c r="A164" s="20" t="s">
        <v>804</v>
      </c>
      <c r="B164" s="27">
        <v>50</v>
      </c>
      <c r="C164" s="22" t="s">
        <v>805</v>
      </c>
      <c r="D164" s="22" t="s">
        <v>806</v>
      </c>
      <c r="E164" s="20" t="s">
        <v>381</v>
      </c>
      <c r="F164" s="22" t="s">
        <v>562</v>
      </c>
      <c r="G164" s="22" t="s">
        <v>807</v>
      </c>
      <c r="H164" s="30">
        <v>220</v>
      </c>
      <c r="I164" s="20" t="s">
        <v>384</v>
      </c>
      <c r="J164" s="20">
        <v>0</v>
      </c>
      <c r="K164" s="20">
        <v>0</v>
      </c>
      <c r="L164" s="20">
        <v>0</v>
      </c>
      <c r="M164" s="20">
        <v>0</v>
      </c>
      <c r="N164" s="20">
        <v>0</v>
      </c>
      <c r="O164" s="20">
        <v>0</v>
      </c>
      <c r="P164" s="20" t="s">
        <v>808</v>
      </c>
      <c r="Q164" s="16">
        <v>35</v>
      </c>
      <c r="R164" s="14">
        <f t="shared" si="11"/>
        <v>7700</v>
      </c>
      <c r="S164" s="20" t="s">
        <v>808</v>
      </c>
    </row>
    <row r="165" ht="40.5" spans="1:19">
      <c r="A165" s="20" t="s">
        <v>809</v>
      </c>
      <c r="B165" s="27">
        <v>51</v>
      </c>
      <c r="C165" s="22" t="s">
        <v>810</v>
      </c>
      <c r="D165" s="22" t="s">
        <v>566</v>
      </c>
      <c r="E165" s="20" t="s">
        <v>567</v>
      </c>
      <c r="F165" s="22" t="s">
        <v>562</v>
      </c>
      <c r="G165" s="22" t="s">
        <v>568</v>
      </c>
      <c r="H165" s="30">
        <v>7</v>
      </c>
      <c r="I165" s="20" t="s">
        <v>384</v>
      </c>
      <c r="J165" s="20">
        <v>0</v>
      </c>
      <c r="K165" s="20">
        <v>0</v>
      </c>
      <c r="L165" s="20">
        <v>0</v>
      </c>
      <c r="M165" s="20">
        <v>0</v>
      </c>
      <c r="N165" s="20">
        <v>0</v>
      </c>
      <c r="O165" s="20">
        <v>0</v>
      </c>
      <c r="P165" s="20" t="s">
        <v>811</v>
      </c>
      <c r="Q165" s="16">
        <v>35</v>
      </c>
      <c r="R165" s="14">
        <f t="shared" si="11"/>
        <v>245</v>
      </c>
      <c r="S165" s="20" t="s">
        <v>811</v>
      </c>
    </row>
    <row r="166" ht="40.5" spans="1:19">
      <c r="A166" s="20" t="s">
        <v>812</v>
      </c>
      <c r="B166" s="27">
        <v>52</v>
      </c>
      <c r="C166" s="22" t="s">
        <v>813</v>
      </c>
      <c r="D166" s="22" t="s">
        <v>814</v>
      </c>
      <c r="E166" s="20" t="s">
        <v>815</v>
      </c>
      <c r="F166" s="22" t="s">
        <v>562</v>
      </c>
      <c r="G166" s="22" t="s">
        <v>816</v>
      </c>
      <c r="H166" s="30">
        <v>50</v>
      </c>
      <c r="I166" s="20" t="s">
        <v>384</v>
      </c>
      <c r="J166" s="20">
        <v>0</v>
      </c>
      <c r="K166" s="20">
        <v>0</v>
      </c>
      <c r="L166" s="20">
        <v>0</v>
      </c>
      <c r="M166" s="20">
        <v>0</v>
      </c>
      <c r="N166" s="20">
        <v>0</v>
      </c>
      <c r="O166" s="20">
        <v>0</v>
      </c>
      <c r="P166" s="20" t="s">
        <v>817</v>
      </c>
      <c r="Q166" s="16">
        <v>100</v>
      </c>
      <c r="R166" s="14">
        <f t="shared" si="11"/>
        <v>5000</v>
      </c>
      <c r="S166" s="20" t="s">
        <v>817</v>
      </c>
    </row>
    <row r="167" ht="40.5" spans="1:19">
      <c r="A167" s="20" t="s">
        <v>818</v>
      </c>
      <c r="B167" s="27">
        <v>53</v>
      </c>
      <c r="C167" s="22" t="s">
        <v>819</v>
      </c>
      <c r="D167" s="22" t="s">
        <v>820</v>
      </c>
      <c r="E167" s="20" t="s">
        <v>815</v>
      </c>
      <c r="F167" s="22" t="s">
        <v>562</v>
      </c>
      <c r="G167" s="22" t="s">
        <v>821</v>
      </c>
      <c r="H167" s="30">
        <v>130</v>
      </c>
      <c r="I167" s="20" t="s">
        <v>384</v>
      </c>
      <c r="J167" s="20">
        <v>0</v>
      </c>
      <c r="K167" s="20">
        <v>0</v>
      </c>
      <c r="L167" s="20">
        <v>0</v>
      </c>
      <c r="M167" s="20">
        <v>0</v>
      </c>
      <c r="N167" s="20">
        <v>0</v>
      </c>
      <c r="O167" s="20">
        <v>0</v>
      </c>
      <c r="P167" s="20" t="s">
        <v>822</v>
      </c>
      <c r="Q167" s="16">
        <v>20</v>
      </c>
      <c r="R167" s="14">
        <f t="shared" si="11"/>
        <v>2600</v>
      </c>
      <c r="S167" s="20" t="s">
        <v>822</v>
      </c>
    </row>
    <row r="168" ht="40.5" spans="1:19">
      <c r="A168" s="20" t="s">
        <v>823</v>
      </c>
      <c r="B168" s="27">
        <v>54</v>
      </c>
      <c r="C168" s="22" t="s">
        <v>819</v>
      </c>
      <c r="D168" s="22" t="s">
        <v>824</v>
      </c>
      <c r="E168" s="20" t="s">
        <v>815</v>
      </c>
      <c r="F168" s="22" t="s">
        <v>562</v>
      </c>
      <c r="G168" s="22" t="s">
        <v>821</v>
      </c>
      <c r="H168" s="30">
        <v>65</v>
      </c>
      <c r="I168" s="20" t="s">
        <v>384</v>
      </c>
      <c r="J168" s="20">
        <v>0</v>
      </c>
      <c r="K168" s="20">
        <v>0</v>
      </c>
      <c r="L168" s="20">
        <v>0</v>
      </c>
      <c r="M168" s="20">
        <v>0</v>
      </c>
      <c r="N168" s="20">
        <v>0</v>
      </c>
      <c r="O168" s="20">
        <v>0</v>
      </c>
      <c r="P168" s="20" t="s">
        <v>825</v>
      </c>
      <c r="Q168" s="16">
        <v>50</v>
      </c>
      <c r="R168" s="14">
        <f t="shared" si="11"/>
        <v>3250</v>
      </c>
      <c r="S168" s="20" t="s">
        <v>825</v>
      </c>
    </row>
    <row r="169" ht="40.5" spans="1:19">
      <c r="A169" s="20" t="s">
        <v>826</v>
      </c>
      <c r="B169" s="27">
        <v>55</v>
      </c>
      <c r="C169" s="22" t="s">
        <v>819</v>
      </c>
      <c r="D169" s="22" t="s">
        <v>827</v>
      </c>
      <c r="E169" s="20" t="s">
        <v>815</v>
      </c>
      <c r="F169" s="22" t="s">
        <v>562</v>
      </c>
      <c r="G169" s="22" t="s">
        <v>821</v>
      </c>
      <c r="H169" s="30">
        <v>168</v>
      </c>
      <c r="I169" s="20" t="s">
        <v>384</v>
      </c>
      <c r="J169" s="20">
        <v>0</v>
      </c>
      <c r="K169" s="20">
        <v>0</v>
      </c>
      <c r="L169" s="20">
        <v>0</v>
      </c>
      <c r="M169" s="20">
        <v>0</v>
      </c>
      <c r="N169" s="20">
        <v>0</v>
      </c>
      <c r="O169" s="20">
        <v>0</v>
      </c>
      <c r="P169" s="20" t="s">
        <v>828</v>
      </c>
      <c r="Q169" s="16">
        <v>20</v>
      </c>
      <c r="R169" s="14">
        <f t="shared" si="11"/>
        <v>3360</v>
      </c>
      <c r="S169" s="20" t="s">
        <v>828</v>
      </c>
    </row>
    <row r="170" ht="40.5" spans="1:19">
      <c r="A170" s="20" t="s">
        <v>829</v>
      </c>
      <c r="B170" s="27">
        <v>56</v>
      </c>
      <c r="C170" s="22" t="s">
        <v>819</v>
      </c>
      <c r="D170" s="22" t="s">
        <v>830</v>
      </c>
      <c r="E170" s="20" t="s">
        <v>815</v>
      </c>
      <c r="F170" s="22" t="s">
        <v>562</v>
      </c>
      <c r="G170" s="22" t="s">
        <v>821</v>
      </c>
      <c r="H170" s="30">
        <v>88</v>
      </c>
      <c r="I170" s="20" t="s">
        <v>384</v>
      </c>
      <c r="J170" s="20">
        <v>0</v>
      </c>
      <c r="K170" s="20">
        <v>0</v>
      </c>
      <c r="L170" s="20">
        <v>0</v>
      </c>
      <c r="M170" s="20">
        <v>0</v>
      </c>
      <c r="N170" s="20">
        <v>0</v>
      </c>
      <c r="O170" s="20">
        <v>0</v>
      </c>
      <c r="P170" s="20" t="s">
        <v>831</v>
      </c>
      <c r="Q170" s="16">
        <v>50</v>
      </c>
      <c r="R170" s="14">
        <f t="shared" si="11"/>
        <v>4400</v>
      </c>
      <c r="S170" s="20" t="s">
        <v>831</v>
      </c>
    </row>
    <row r="171" ht="40.5" spans="1:19">
      <c r="A171" s="20" t="s">
        <v>832</v>
      </c>
      <c r="B171" s="27">
        <v>57</v>
      </c>
      <c r="C171" s="22" t="s">
        <v>819</v>
      </c>
      <c r="D171" s="22" t="s">
        <v>833</v>
      </c>
      <c r="E171" s="20" t="s">
        <v>815</v>
      </c>
      <c r="F171" s="22" t="s">
        <v>562</v>
      </c>
      <c r="G171" s="22" t="s">
        <v>821</v>
      </c>
      <c r="H171" s="30">
        <v>210</v>
      </c>
      <c r="I171" s="20" t="s">
        <v>384</v>
      </c>
      <c r="J171" s="20">
        <v>0</v>
      </c>
      <c r="K171" s="20">
        <v>0</v>
      </c>
      <c r="L171" s="20">
        <v>0</v>
      </c>
      <c r="M171" s="20">
        <v>0</v>
      </c>
      <c r="N171" s="20">
        <v>0</v>
      </c>
      <c r="O171" s="20">
        <v>0</v>
      </c>
      <c r="P171" s="20" t="s">
        <v>834</v>
      </c>
      <c r="Q171" s="16">
        <v>20</v>
      </c>
      <c r="R171" s="14">
        <f t="shared" si="11"/>
        <v>4200</v>
      </c>
      <c r="S171" s="20" t="s">
        <v>834</v>
      </c>
    </row>
    <row r="172" ht="40.5" spans="1:19">
      <c r="A172" s="20" t="s">
        <v>835</v>
      </c>
      <c r="B172" s="27">
        <v>58</v>
      </c>
      <c r="C172" s="22" t="s">
        <v>819</v>
      </c>
      <c r="D172" s="22" t="s">
        <v>836</v>
      </c>
      <c r="E172" s="20" t="s">
        <v>815</v>
      </c>
      <c r="F172" s="22" t="s">
        <v>562</v>
      </c>
      <c r="G172" s="22" t="s">
        <v>821</v>
      </c>
      <c r="H172" s="30">
        <v>50</v>
      </c>
      <c r="I172" s="20" t="s">
        <v>384</v>
      </c>
      <c r="J172" s="20">
        <v>0</v>
      </c>
      <c r="K172" s="20">
        <v>0</v>
      </c>
      <c r="L172" s="20">
        <v>0</v>
      </c>
      <c r="M172" s="20">
        <v>0</v>
      </c>
      <c r="N172" s="20">
        <v>0</v>
      </c>
      <c r="O172" s="20">
        <v>0</v>
      </c>
      <c r="P172" s="20" t="s">
        <v>837</v>
      </c>
      <c r="Q172" s="16">
        <v>100</v>
      </c>
      <c r="R172" s="14">
        <f t="shared" si="11"/>
        <v>5000</v>
      </c>
      <c r="S172" s="20" t="s">
        <v>837</v>
      </c>
    </row>
    <row r="173" ht="40.5" spans="1:19">
      <c r="A173" s="20" t="s">
        <v>838</v>
      </c>
      <c r="B173" s="27">
        <v>59</v>
      </c>
      <c r="C173" s="22" t="s">
        <v>839</v>
      </c>
      <c r="D173" s="22" t="s">
        <v>840</v>
      </c>
      <c r="E173" s="20" t="s">
        <v>618</v>
      </c>
      <c r="F173" s="22" t="s">
        <v>562</v>
      </c>
      <c r="G173" s="22" t="s">
        <v>807</v>
      </c>
      <c r="H173" s="30">
        <v>744</v>
      </c>
      <c r="I173" s="20" t="s">
        <v>384</v>
      </c>
      <c r="J173" s="20">
        <v>0</v>
      </c>
      <c r="K173" s="20">
        <v>0</v>
      </c>
      <c r="L173" s="20">
        <v>0</v>
      </c>
      <c r="M173" s="20">
        <v>0</v>
      </c>
      <c r="N173" s="20">
        <v>0</v>
      </c>
      <c r="O173" s="20">
        <v>0</v>
      </c>
      <c r="P173" s="20" t="s">
        <v>841</v>
      </c>
      <c r="Q173" s="31">
        <v>10</v>
      </c>
      <c r="R173" s="14">
        <f t="shared" si="11"/>
        <v>7440</v>
      </c>
      <c r="S173" s="20" t="s">
        <v>841</v>
      </c>
    </row>
    <row r="174" ht="40.5" spans="1:19">
      <c r="A174" s="20" t="s">
        <v>842</v>
      </c>
      <c r="B174" s="27">
        <v>60</v>
      </c>
      <c r="C174" s="22" t="s">
        <v>843</v>
      </c>
      <c r="D174" s="22" t="s">
        <v>844</v>
      </c>
      <c r="E174" s="20" t="s">
        <v>618</v>
      </c>
      <c r="F174" s="22" t="s">
        <v>562</v>
      </c>
      <c r="G174" s="22" t="s">
        <v>807</v>
      </c>
      <c r="H174" s="30">
        <v>190</v>
      </c>
      <c r="I174" s="20" t="s">
        <v>384</v>
      </c>
      <c r="J174" s="20">
        <v>0</v>
      </c>
      <c r="K174" s="20">
        <v>0</v>
      </c>
      <c r="L174" s="20">
        <v>0</v>
      </c>
      <c r="M174" s="20">
        <v>0</v>
      </c>
      <c r="N174" s="20">
        <v>0</v>
      </c>
      <c r="O174" s="20">
        <v>0</v>
      </c>
      <c r="P174" s="20" t="s">
        <v>845</v>
      </c>
      <c r="Q174" s="16">
        <v>3</v>
      </c>
      <c r="R174" s="14">
        <f t="shared" si="11"/>
        <v>570</v>
      </c>
      <c r="S174" s="20" t="s">
        <v>845</v>
      </c>
    </row>
    <row r="175" ht="67.5" spans="1:19">
      <c r="A175" s="20" t="s">
        <v>846</v>
      </c>
      <c r="B175" s="27">
        <v>61</v>
      </c>
      <c r="C175" s="22" t="s">
        <v>847</v>
      </c>
      <c r="D175" s="22" t="s">
        <v>848</v>
      </c>
      <c r="E175" s="20" t="s">
        <v>673</v>
      </c>
      <c r="F175" s="22" t="s">
        <v>562</v>
      </c>
      <c r="G175" s="22" t="s">
        <v>807</v>
      </c>
      <c r="H175" s="30">
        <v>2500</v>
      </c>
      <c r="I175" s="20" t="s">
        <v>384</v>
      </c>
      <c r="J175" s="20">
        <v>0</v>
      </c>
      <c r="K175" s="20">
        <v>0</v>
      </c>
      <c r="L175" s="20">
        <v>0</v>
      </c>
      <c r="M175" s="20">
        <v>0</v>
      </c>
      <c r="N175" s="20">
        <v>0</v>
      </c>
      <c r="O175" s="20">
        <v>0</v>
      </c>
      <c r="P175" s="20" t="s">
        <v>849</v>
      </c>
      <c r="Q175" s="31">
        <v>10</v>
      </c>
      <c r="R175" s="14">
        <f t="shared" si="11"/>
        <v>25000</v>
      </c>
      <c r="S175" s="20" t="s">
        <v>849</v>
      </c>
    </row>
    <row r="176" ht="40.5" spans="1:19">
      <c r="A176" s="20" t="s">
        <v>850</v>
      </c>
      <c r="B176" s="27">
        <v>62</v>
      </c>
      <c r="C176" s="22" t="s">
        <v>654</v>
      </c>
      <c r="D176" s="22" t="s">
        <v>655</v>
      </c>
      <c r="E176" s="20" t="s">
        <v>381</v>
      </c>
      <c r="F176" s="22" t="s">
        <v>562</v>
      </c>
      <c r="G176" s="22" t="s">
        <v>656</v>
      </c>
      <c r="H176" s="30">
        <v>23</v>
      </c>
      <c r="I176" s="20" t="s">
        <v>384</v>
      </c>
      <c r="J176" s="20">
        <v>0</v>
      </c>
      <c r="K176" s="20">
        <v>0</v>
      </c>
      <c r="L176" s="20">
        <v>0</v>
      </c>
      <c r="M176" s="20">
        <v>0</v>
      </c>
      <c r="N176" s="20">
        <v>0</v>
      </c>
      <c r="O176" s="20">
        <v>0</v>
      </c>
      <c r="P176" s="20" t="s">
        <v>851</v>
      </c>
      <c r="Q176" s="16">
        <v>120</v>
      </c>
      <c r="R176" s="14">
        <f t="shared" si="11"/>
        <v>2760</v>
      </c>
      <c r="S176" s="20" t="s">
        <v>851</v>
      </c>
    </row>
    <row r="177" ht="40.5" spans="1:19">
      <c r="A177" s="20" t="s">
        <v>852</v>
      </c>
      <c r="B177" s="27">
        <v>63</v>
      </c>
      <c r="C177" s="22" t="s">
        <v>650</v>
      </c>
      <c r="D177" s="22" t="s">
        <v>651</v>
      </c>
      <c r="E177" s="20" t="s">
        <v>381</v>
      </c>
      <c r="F177" s="22" t="s">
        <v>562</v>
      </c>
      <c r="G177" s="22" t="s">
        <v>656</v>
      </c>
      <c r="H177" s="30">
        <v>23</v>
      </c>
      <c r="I177" s="20" t="s">
        <v>384</v>
      </c>
      <c r="J177" s="20">
        <v>0</v>
      </c>
      <c r="K177" s="20">
        <v>0</v>
      </c>
      <c r="L177" s="20">
        <v>0</v>
      </c>
      <c r="M177" s="20">
        <v>0</v>
      </c>
      <c r="N177" s="20">
        <v>0</v>
      </c>
      <c r="O177" s="20">
        <v>0</v>
      </c>
      <c r="P177" s="20" t="s">
        <v>853</v>
      </c>
      <c r="Q177" s="16">
        <v>100</v>
      </c>
      <c r="R177" s="14">
        <f t="shared" si="11"/>
        <v>2300</v>
      </c>
      <c r="S177" s="20" t="s">
        <v>853</v>
      </c>
    </row>
    <row r="178" ht="40.5" spans="1:19">
      <c r="A178" s="20" t="s">
        <v>854</v>
      </c>
      <c r="B178" s="27">
        <v>64</v>
      </c>
      <c r="C178" s="22" t="s">
        <v>855</v>
      </c>
      <c r="D178" s="22" t="s">
        <v>856</v>
      </c>
      <c r="E178" s="20" t="s">
        <v>618</v>
      </c>
      <c r="F178" s="22" t="s">
        <v>562</v>
      </c>
      <c r="G178" s="22" t="s">
        <v>857</v>
      </c>
      <c r="H178" s="30">
        <v>12</v>
      </c>
      <c r="I178" s="20" t="s">
        <v>384</v>
      </c>
      <c r="J178" s="20">
        <v>0</v>
      </c>
      <c r="K178" s="20">
        <v>0</v>
      </c>
      <c r="L178" s="20">
        <v>0</v>
      </c>
      <c r="M178" s="20">
        <v>0</v>
      </c>
      <c r="N178" s="20">
        <v>0</v>
      </c>
      <c r="O178" s="20">
        <v>0</v>
      </c>
      <c r="P178" s="20" t="s">
        <v>858</v>
      </c>
      <c r="Q178" s="16">
        <v>80</v>
      </c>
      <c r="R178" s="14">
        <f t="shared" si="11"/>
        <v>960</v>
      </c>
      <c r="S178" s="20" t="s">
        <v>858</v>
      </c>
    </row>
    <row r="179" ht="40.5" spans="1:19">
      <c r="A179" s="20" t="s">
        <v>859</v>
      </c>
      <c r="B179" s="27">
        <v>65</v>
      </c>
      <c r="C179" s="22" t="s">
        <v>860</v>
      </c>
      <c r="D179" s="22" t="s">
        <v>861</v>
      </c>
      <c r="E179" s="20" t="s">
        <v>381</v>
      </c>
      <c r="F179" s="22" t="s">
        <v>562</v>
      </c>
      <c r="G179" s="22" t="s">
        <v>857</v>
      </c>
      <c r="H179" s="30">
        <v>8</v>
      </c>
      <c r="I179" s="20" t="s">
        <v>384</v>
      </c>
      <c r="J179" s="20">
        <v>0</v>
      </c>
      <c r="K179" s="20">
        <v>0</v>
      </c>
      <c r="L179" s="20">
        <v>0</v>
      </c>
      <c r="M179" s="20">
        <v>0</v>
      </c>
      <c r="N179" s="20">
        <v>0</v>
      </c>
      <c r="O179" s="20">
        <v>0</v>
      </c>
      <c r="P179" s="20" t="s">
        <v>862</v>
      </c>
      <c r="Q179" s="16">
        <v>20</v>
      </c>
      <c r="R179" s="14">
        <f t="shared" si="11"/>
        <v>160</v>
      </c>
      <c r="S179" s="20" t="s">
        <v>862</v>
      </c>
    </row>
    <row r="180" ht="40.5" spans="1:19">
      <c r="A180" s="20" t="s">
        <v>863</v>
      </c>
      <c r="B180" s="27">
        <v>66</v>
      </c>
      <c r="C180" s="22" t="s">
        <v>864</v>
      </c>
      <c r="D180" s="22" t="s">
        <v>865</v>
      </c>
      <c r="E180" s="20" t="s">
        <v>381</v>
      </c>
      <c r="F180" s="22" t="s">
        <v>562</v>
      </c>
      <c r="G180" s="22" t="s">
        <v>816</v>
      </c>
      <c r="H180" s="30">
        <v>8</v>
      </c>
      <c r="I180" s="20" t="s">
        <v>384</v>
      </c>
      <c r="J180" s="20">
        <v>0</v>
      </c>
      <c r="K180" s="20">
        <v>0</v>
      </c>
      <c r="L180" s="20">
        <v>0</v>
      </c>
      <c r="M180" s="20">
        <v>0</v>
      </c>
      <c r="N180" s="20">
        <v>0</v>
      </c>
      <c r="O180" s="20">
        <v>0</v>
      </c>
      <c r="P180" s="20" t="s">
        <v>866</v>
      </c>
      <c r="Q180" s="16">
        <v>150</v>
      </c>
      <c r="R180" s="14">
        <f t="shared" si="11"/>
        <v>1200</v>
      </c>
      <c r="S180" s="20" t="s">
        <v>866</v>
      </c>
    </row>
    <row r="181" ht="40.5" spans="1:19">
      <c r="A181" s="20" t="s">
        <v>867</v>
      </c>
      <c r="B181" s="27">
        <v>67</v>
      </c>
      <c r="C181" s="22" t="s">
        <v>868</v>
      </c>
      <c r="D181" s="22" t="s">
        <v>869</v>
      </c>
      <c r="E181" s="20" t="s">
        <v>762</v>
      </c>
      <c r="F181" s="22" t="s">
        <v>562</v>
      </c>
      <c r="G181" s="22" t="s">
        <v>816</v>
      </c>
      <c r="H181" s="30">
        <v>73</v>
      </c>
      <c r="I181" s="20" t="s">
        <v>384</v>
      </c>
      <c r="J181" s="20">
        <v>0</v>
      </c>
      <c r="K181" s="20">
        <v>0</v>
      </c>
      <c r="L181" s="20">
        <v>0</v>
      </c>
      <c r="M181" s="20">
        <v>0</v>
      </c>
      <c r="N181" s="20">
        <v>0</v>
      </c>
      <c r="O181" s="20">
        <v>0</v>
      </c>
      <c r="P181" s="20" t="s">
        <v>870</v>
      </c>
      <c r="Q181" s="16">
        <v>20</v>
      </c>
      <c r="R181" s="14">
        <f t="shared" si="11"/>
        <v>1460</v>
      </c>
      <c r="S181" s="20" t="s">
        <v>870</v>
      </c>
    </row>
    <row r="182" ht="40.5" spans="1:19">
      <c r="A182" s="20" t="s">
        <v>871</v>
      </c>
      <c r="B182" s="27">
        <v>68</v>
      </c>
      <c r="C182" s="22" t="s">
        <v>872</v>
      </c>
      <c r="D182" s="22" t="s">
        <v>873</v>
      </c>
      <c r="E182" s="20" t="s">
        <v>381</v>
      </c>
      <c r="F182" s="22" t="s">
        <v>562</v>
      </c>
      <c r="G182" s="22" t="s">
        <v>816</v>
      </c>
      <c r="H182" s="30">
        <v>34</v>
      </c>
      <c r="I182" s="20" t="s">
        <v>384</v>
      </c>
      <c r="J182" s="20">
        <v>0</v>
      </c>
      <c r="K182" s="20">
        <v>0</v>
      </c>
      <c r="L182" s="20">
        <v>0</v>
      </c>
      <c r="M182" s="20">
        <v>0</v>
      </c>
      <c r="N182" s="20">
        <v>0</v>
      </c>
      <c r="O182" s="20">
        <v>0</v>
      </c>
      <c r="P182" s="20" t="s">
        <v>874</v>
      </c>
      <c r="Q182" s="16">
        <v>2</v>
      </c>
      <c r="R182" s="14">
        <f t="shared" si="11"/>
        <v>68</v>
      </c>
      <c r="S182" s="20" t="s">
        <v>874</v>
      </c>
    </row>
    <row r="183" ht="40.5" spans="1:19">
      <c r="A183" s="20" t="s">
        <v>875</v>
      </c>
      <c r="B183" s="27">
        <v>69</v>
      </c>
      <c r="C183" s="22" t="s">
        <v>876</v>
      </c>
      <c r="D183" s="22" t="s">
        <v>877</v>
      </c>
      <c r="E183" s="20" t="s">
        <v>567</v>
      </c>
      <c r="F183" s="22" t="s">
        <v>562</v>
      </c>
      <c r="G183" s="22" t="s">
        <v>878</v>
      </c>
      <c r="H183" s="30">
        <v>38</v>
      </c>
      <c r="I183" s="20" t="s">
        <v>384</v>
      </c>
      <c r="J183" s="20">
        <v>0</v>
      </c>
      <c r="K183" s="20">
        <v>0</v>
      </c>
      <c r="L183" s="20">
        <v>0</v>
      </c>
      <c r="M183" s="20">
        <v>0</v>
      </c>
      <c r="N183" s="20">
        <v>0</v>
      </c>
      <c r="O183" s="20">
        <v>0</v>
      </c>
      <c r="P183" s="20" t="s">
        <v>879</v>
      </c>
      <c r="Q183" s="16">
        <v>30</v>
      </c>
      <c r="R183" s="14">
        <f t="shared" si="11"/>
        <v>1140</v>
      </c>
      <c r="S183" s="20" t="s">
        <v>879</v>
      </c>
    </row>
    <row r="184" ht="40.5" spans="1:19">
      <c r="A184" s="20" t="s">
        <v>880</v>
      </c>
      <c r="B184" s="27">
        <v>70</v>
      </c>
      <c r="C184" s="22" t="s">
        <v>881</v>
      </c>
      <c r="D184" s="22" t="s">
        <v>882</v>
      </c>
      <c r="E184" s="20" t="s">
        <v>567</v>
      </c>
      <c r="F184" s="22" t="s">
        <v>562</v>
      </c>
      <c r="G184" s="22" t="s">
        <v>878</v>
      </c>
      <c r="H184" s="30">
        <v>25</v>
      </c>
      <c r="I184" s="20" t="s">
        <v>384</v>
      </c>
      <c r="J184" s="20">
        <v>0</v>
      </c>
      <c r="K184" s="20">
        <v>0</v>
      </c>
      <c r="L184" s="20">
        <v>0</v>
      </c>
      <c r="M184" s="20">
        <v>0</v>
      </c>
      <c r="N184" s="20">
        <v>0</v>
      </c>
      <c r="O184" s="20">
        <v>0</v>
      </c>
      <c r="P184" s="20" t="s">
        <v>883</v>
      </c>
      <c r="Q184" s="31">
        <v>10</v>
      </c>
      <c r="R184" s="14">
        <f t="shared" si="11"/>
        <v>250</v>
      </c>
      <c r="S184" s="20" t="s">
        <v>883</v>
      </c>
    </row>
    <row r="185" ht="40.5" spans="1:19">
      <c r="A185" s="20" t="s">
        <v>884</v>
      </c>
      <c r="B185" s="27">
        <v>71</v>
      </c>
      <c r="C185" s="22" t="s">
        <v>885</v>
      </c>
      <c r="D185" s="22" t="s">
        <v>886</v>
      </c>
      <c r="E185" s="20" t="s">
        <v>567</v>
      </c>
      <c r="F185" s="22" t="s">
        <v>562</v>
      </c>
      <c r="G185" s="22" t="s">
        <v>568</v>
      </c>
      <c r="H185" s="30">
        <v>9</v>
      </c>
      <c r="I185" s="20" t="s">
        <v>384</v>
      </c>
      <c r="J185" s="20">
        <v>0</v>
      </c>
      <c r="K185" s="20">
        <v>0</v>
      </c>
      <c r="L185" s="20">
        <v>0</v>
      </c>
      <c r="M185" s="20">
        <v>0</v>
      </c>
      <c r="N185" s="20">
        <v>0</v>
      </c>
      <c r="O185" s="20">
        <v>0</v>
      </c>
      <c r="P185" s="20" t="s">
        <v>887</v>
      </c>
      <c r="Q185" s="16">
        <v>10</v>
      </c>
      <c r="R185" s="14">
        <f t="shared" si="11"/>
        <v>90</v>
      </c>
      <c r="S185" s="20" t="s">
        <v>887</v>
      </c>
    </row>
    <row r="186" ht="40.5" spans="1:19">
      <c r="A186" s="20" t="s">
        <v>888</v>
      </c>
      <c r="B186" s="27">
        <v>72</v>
      </c>
      <c r="C186" s="22" t="s">
        <v>889</v>
      </c>
      <c r="D186" s="22" t="s">
        <v>886</v>
      </c>
      <c r="E186" s="20" t="s">
        <v>567</v>
      </c>
      <c r="F186" s="22" t="s">
        <v>562</v>
      </c>
      <c r="G186" s="22" t="s">
        <v>568</v>
      </c>
      <c r="H186" s="30">
        <v>15</v>
      </c>
      <c r="I186" s="20" t="s">
        <v>384</v>
      </c>
      <c r="J186" s="20">
        <v>0</v>
      </c>
      <c r="K186" s="20">
        <v>0</v>
      </c>
      <c r="L186" s="20">
        <v>0</v>
      </c>
      <c r="M186" s="20">
        <v>0</v>
      </c>
      <c r="N186" s="20">
        <v>0</v>
      </c>
      <c r="O186" s="20">
        <v>0</v>
      </c>
      <c r="P186" s="20" t="s">
        <v>890</v>
      </c>
      <c r="Q186" s="16">
        <v>2</v>
      </c>
      <c r="R186" s="14">
        <f t="shared" si="11"/>
        <v>30</v>
      </c>
      <c r="S186" s="20" t="s">
        <v>890</v>
      </c>
    </row>
    <row r="187" ht="40.5" spans="1:19">
      <c r="A187" s="20" t="s">
        <v>891</v>
      </c>
      <c r="B187" s="27">
        <v>73</v>
      </c>
      <c r="C187" s="22" t="s">
        <v>892</v>
      </c>
      <c r="D187" s="22" t="s">
        <v>893</v>
      </c>
      <c r="E187" s="20" t="s">
        <v>567</v>
      </c>
      <c r="F187" s="22" t="s">
        <v>562</v>
      </c>
      <c r="G187" s="22" t="s">
        <v>568</v>
      </c>
      <c r="H187" s="30">
        <v>30</v>
      </c>
      <c r="I187" s="20" t="s">
        <v>384</v>
      </c>
      <c r="J187" s="20">
        <v>0</v>
      </c>
      <c r="K187" s="20">
        <v>0</v>
      </c>
      <c r="L187" s="20">
        <v>0</v>
      </c>
      <c r="M187" s="20">
        <v>0</v>
      </c>
      <c r="N187" s="20">
        <v>0</v>
      </c>
      <c r="O187" s="20">
        <v>0</v>
      </c>
      <c r="P187" s="20" t="s">
        <v>894</v>
      </c>
      <c r="Q187" s="16">
        <v>50</v>
      </c>
      <c r="R187" s="14">
        <f t="shared" si="11"/>
        <v>1500</v>
      </c>
      <c r="S187" s="20" t="s">
        <v>894</v>
      </c>
    </row>
    <row r="188" ht="40.5" spans="1:19">
      <c r="A188" s="20" t="s">
        <v>895</v>
      </c>
      <c r="B188" s="27">
        <v>74</v>
      </c>
      <c r="C188" s="22" t="s">
        <v>896</v>
      </c>
      <c r="D188" s="22" t="s">
        <v>897</v>
      </c>
      <c r="E188" s="20" t="s">
        <v>381</v>
      </c>
      <c r="F188" s="22" t="s">
        <v>562</v>
      </c>
      <c r="G188" s="22" t="s">
        <v>898</v>
      </c>
      <c r="H188" s="30">
        <v>340</v>
      </c>
      <c r="I188" s="20" t="s">
        <v>384</v>
      </c>
      <c r="J188" s="20">
        <v>0</v>
      </c>
      <c r="K188" s="20">
        <v>0</v>
      </c>
      <c r="L188" s="20">
        <v>0</v>
      </c>
      <c r="M188" s="20">
        <v>0</v>
      </c>
      <c r="N188" s="20">
        <v>0</v>
      </c>
      <c r="O188" s="20">
        <v>0</v>
      </c>
      <c r="P188" s="20" t="s">
        <v>899</v>
      </c>
      <c r="Q188" s="16">
        <v>2</v>
      </c>
      <c r="R188" s="14">
        <f t="shared" si="11"/>
        <v>680</v>
      </c>
      <c r="S188" s="20" t="s">
        <v>899</v>
      </c>
    </row>
    <row r="189" ht="40.5" spans="1:19">
      <c r="A189" s="20" t="s">
        <v>900</v>
      </c>
      <c r="B189" s="27">
        <v>75</v>
      </c>
      <c r="C189" s="22" t="s">
        <v>901</v>
      </c>
      <c r="D189" s="22" t="s">
        <v>902</v>
      </c>
      <c r="E189" s="20" t="s">
        <v>381</v>
      </c>
      <c r="F189" s="22" t="s">
        <v>562</v>
      </c>
      <c r="G189" s="22" t="s">
        <v>898</v>
      </c>
      <c r="H189" s="30">
        <v>230</v>
      </c>
      <c r="I189" s="20" t="s">
        <v>384</v>
      </c>
      <c r="J189" s="20">
        <v>0</v>
      </c>
      <c r="K189" s="20">
        <v>0</v>
      </c>
      <c r="L189" s="20">
        <v>0</v>
      </c>
      <c r="M189" s="20">
        <v>0</v>
      </c>
      <c r="N189" s="20">
        <v>0</v>
      </c>
      <c r="O189" s="20">
        <v>0</v>
      </c>
      <c r="P189" s="20" t="s">
        <v>903</v>
      </c>
      <c r="Q189" s="16">
        <v>2</v>
      </c>
      <c r="R189" s="14">
        <f t="shared" si="11"/>
        <v>460</v>
      </c>
      <c r="S189" s="20" t="s">
        <v>903</v>
      </c>
    </row>
    <row r="190" ht="40.5" spans="1:19">
      <c r="A190" s="20" t="s">
        <v>904</v>
      </c>
      <c r="B190" s="27">
        <v>76</v>
      </c>
      <c r="C190" s="22" t="s">
        <v>905</v>
      </c>
      <c r="D190" s="22" t="s">
        <v>906</v>
      </c>
      <c r="E190" s="20" t="s">
        <v>381</v>
      </c>
      <c r="F190" s="22" t="s">
        <v>562</v>
      </c>
      <c r="G190" s="22" t="s">
        <v>907</v>
      </c>
      <c r="H190" s="30">
        <v>145</v>
      </c>
      <c r="I190" s="20" t="s">
        <v>384</v>
      </c>
      <c r="J190" s="20">
        <v>0</v>
      </c>
      <c r="K190" s="20">
        <v>0</v>
      </c>
      <c r="L190" s="20">
        <v>0</v>
      </c>
      <c r="M190" s="20">
        <v>0</v>
      </c>
      <c r="N190" s="20">
        <v>0</v>
      </c>
      <c r="O190" s="20">
        <v>0</v>
      </c>
      <c r="P190" s="20" t="s">
        <v>908</v>
      </c>
      <c r="Q190" s="16">
        <v>5</v>
      </c>
      <c r="R190" s="14">
        <f t="shared" si="11"/>
        <v>725</v>
      </c>
      <c r="S190" s="20" t="s">
        <v>908</v>
      </c>
    </row>
    <row r="191" ht="40.5" spans="1:19">
      <c r="A191" s="20" t="s">
        <v>909</v>
      </c>
      <c r="B191" s="27">
        <v>77</v>
      </c>
      <c r="C191" s="22" t="s">
        <v>868</v>
      </c>
      <c r="D191" s="22" t="s">
        <v>869</v>
      </c>
      <c r="E191" s="20" t="s">
        <v>381</v>
      </c>
      <c r="F191" s="22" t="s">
        <v>562</v>
      </c>
      <c r="G191" s="22" t="s">
        <v>816</v>
      </c>
      <c r="H191" s="30">
        <v>75</v>
      </c>
      <c r="I191" s="20" t="s">
        <v>384</v>
      </c>
      <c r="J191" s="20">
        <v>0</v>
      </c>
      <c r="K191" s="20">
        <v>0</v>
      </c>
      <c r="L191" s="20">
        <v>0</v>
      </c>
      <c r="M191" s="20">
        <v>0</v>
      </c>
      <c r="N191" s="20">
        <v>0</v>
      </c>
      <c r="O191" s="20">
        <v>0</v>
      </c>
      <c r="P191" s="20" t="s">
        <v>910</v>
      </c>
      <c r="Q191" s="16">
        <v>5</v>
      </c>
      <c r="R191" s="14">
        <f t="shared" si="11"/>
        <v>375</v>
      </c>
      <c r="S191" s="20" t="s">
        <v>910</v>
      </c>
    </row>
    <row r="192" ht="40.5" spans="1:19">
      <c r="A192" s="20" t="s">
        <v>911</v>
      </c>
      <c r="B192" s="27">
        <v>78</v>
      </c>
      <c r="C192" s="22" t="s">
        <v>912</v>
      </c>
      <c r="D192" s="22" t="s">
        <v>913</v>
      </c>
      <c r="E192" s="20" t="s">
        <v>696</v>
      </c>
      <c r="F192" s="22" t="s">
        <v>562</v>
      </c>
      <c r="G192" s="22" t="s">
        <v>914</v>
      </c>
      <c r="H192" s="30">
        <v>21</v>
      </c>
      <c r="I192" s="20" t="s">
        <v>384</v>
      </c>
      <c r="J192" s="20">
        <v>0</v>
      </c>
      <c r="K192" s="20">
        <v>0</v>
      </c>
      <c r="L192" s="20">
        <v>0</v>
      </c>
      <c r="M192" s="20">
        <v>0</v>
      </c>
      <c r="N192" s="20">
        <v>0</v>
      </c>
      <c r="O192" s="20">
        <v>0</v>
      </c>
      <c r="P192" s="20" t="s">
        <v>915</v>
      </c>
      <c r="Q192" s="16">
        <v>10</v>
      </c>
      <c r="R192" s="14">
        <f t="shared" si="11"/>
        <v>210</v>
      </c>
      <c r="S192" s="20" t="s">
        <v>915</v>
      </c>
    </row>
    <row r="193" ht="40.5" spans="1:19">
      <c r="A193" s="20" t="s">
        <v>916</v>
      </c>
      <c r="B193" s="27">
        <v>79</v>
      </c>
      <c r="C193" s="22" t="s">
        <v>917</v>
      </c>
      <c r="D193" s="22" t="s">
        <v>918</v>
      </c>
      <c r="E193" s="20" t="s">
        <v>381</v>
      </c>
      <c r="F193" s="22" t="s">
        <v>562</v>
      </c>
      <c r="G193" s="22" t="s">
        <v>563</v>
      </c>
      <c r="H193" s="30">
        <v>16</v>
      </c>
      <c r="I193" s="20" t="s">
        <v>384</v>
      </c>
      <c r="J193" s="20">
        <v>0</v>
      </c>
      <c r="K193" s="20">
        <v>0</v>
      </c>
      <c r="L193" s="20">
        <v>0</v>
      </c>
      <c r="M193" s="20">
        <v>0</v>
      </c>
      <c r="N193" s="20">
        <v>0</v>
      </c>
      <c r="O193" s="20">
        <v>0</v>
      </c>
      <c r="P193" s="20" t="s">
        <v>919</v>
      </c>
      <c r="Q193" s="16">
        <v>10</v>
      </c>
      <c r="R193" s="14">
        <f t="shared" si="11"/>
        <v>160</v>
      </c>
      <c r="S193" s="20" t="s">
        <v>919</v>
      </c>
    </row>
    <row r="194" ht="40.5" spans="1:19">
      <c r="A194" s="20" t="s">
        <v>920</v>
      </c>
      <c r="B194" s="27">
        <v>80</v>
      </c>
      <c r="C194" s="22" t="s">
        <v>560</v>
      </c>
      <c r="D194" s="22" t="s">
        <v>44</v>
      </c>
      <c r="E194" s="20" t="s">
        <v>561</v>
      </c>
      <c r="F194" s="22" t="s">
        <v>562</v>
      </c>
      <c r="G194" s="22" t="s">
        <v>563</v>
      </c>
      <c r="H194" s="30">
        <v>6</v>
      </c>
      <c r="I194" s="20" t="s">
        <v>384</v>
      </c>
      <c r="J194" s="20">
        <v>0</v>
      </c>
      <c r="K194" s="20">
        <v>0</v>
      </c>
      <c r="L194" s="20">
        <v>0</v>
      </c>
      <c r="M194" s="20">
        <v>0</v>
      </c>
      <c r="N194" s="20">
        <v>0</v>
      </c>
      <c r="O194" s="20">
        <v>0</v>
      </c>
      <c r="P194" s="20" t="s">
        <v>921</v>
      </c>
      <c r="Q194" s="16">
        <v>30</v>
      </c>
      <c r="R194" s="14">
        <f t="shared" si="11"/>
        <v>180</v>
      </c>
      <c r="S194" s="20" t="s">
        <v>921</v>
      </c>
    </row>
    <row r="195" ht="40.5" spans="1:19">
      <c r="A195" s="20" t="s">
        <v>922</v>
      </c>
      <c r="B195" s="27">
        <v>81</v>
      </c>
      <c r="C195" s="22" t="s">
        <v>923</v>
      </c>
      <c r="D195" s="22" t="s">
        <v>924</v>
      </c>
      <c r="E195" s="20" t="s">
        <v>673</v>
      </c>
      <c r="F195" s="22" t="s">
        <v>562</v>
      </c>
      <c r="G195" s="22" t="s">
        <v>925</v>
      </c>
      <c r="H195" s="30">
        <v>1625</v>
      </c>
      <c r="I195" s="20" t="s">
        <v>384</v>
      </c>
      <c r="J195" s="20">
        <v>0</v>
      </c>
      <c r="K195" s="20">
        <v>0</v>
      </c>
      <c r="L195" s="20">
        <v>0</v>
      </c>
      <c r="M195" s="20">
        <v>0</v>
      </c>
      <c r="N195" s="20">
        <v>0</v>
      </c>
      <c r="O195" s="20">
        <v>0</v>
      </c>
      <c r="P195" s="20" t="s">
        <v>926</v>
      </c>
      <c r="Q195" s="31">
        <v>10</v>
      </c>
      <c r="R195" s="14">
        <f t="shared" ref="R195:R200" si="12">Q195*H195</f>
        <v>16250</v>
      </c>
      <c r="S195" s="20" t="s">
        <v>926</v>
      </c>
    </row>
    <row r="196" ht="40.5" spans="1:19">
      <c r="A196" s="20" t="s">
        <v>927</v>
      </c>
      <c r="B196" s="27">
        <v>82</v>
      </c>
      <c r="C196" s="22" t="s">
        <v>928</v>
      </c>
      <c r="D196" s="22" t="s">
        <v>929</v>
      </c>
      <c r="E196" s="20" t="s">
        <v>567</v>
      </c>
      <c r="F196" s="22" t="s">
        <v>562</v>
      </c>
      <c r="G196" s="22" t="s">
        <v>930</v>
      </c>
      <c r="H196" s="30">
        <v>42</v>
      </c>
      <c r="I196" s="20" t="s">
        <v>384</v>
      </c>
      <c r="J196" s="20">
        <v>0</v>
      </c>
      <c r="K196" s="20">
        <v>0</v>
      </c>
      <c r="L196" s="20">
        <v>0</v>
      </c>
      <c r="M196" s="20">
        <v>0</v>
      </c>
      <c r="N196" s="20">
        <v>0</v>
      </c>
      <c r="O196" s="20">
        <v>0</v>
      </c>
      <c r="P196" s="20" t="s">
        <v>931</v>
      </c>
      <c r="Q196" s="16">
        <v>10</v>
      </c>
      <c r="R196" s="14">
        <f t="shared" si="12"/>
        <v>420</v>
      </c>
      <c r="S196" s="20" t="s">
        <v>931</v>
      </c>
    </row>
    <row r="197" ht="40.5" spans="1:19">
      <c r="A197" s="20" t="s">
        <v>932</v>
      </c>
      <c r="B197" s="27">
        <v>83</v>
      </c>
      <c r="C197" s="22" t="s">
        <v>933</v>
      </c>
      <c r="D197" s="22" t="s">
        <v>934</v>
      </c>
      <c r="E197" s="20" t="s">
        <v>696</v>
      </c>
      <c r="F197" s="22" t="s">
        <v>562</v>
      </c>
      <c r="G197" s="22" t="s">
        <v>935</v>
      </c>
      <c r="H197" s="30">
        <v>60</v>
      </c>
      <c r="I197" s="20" t="s">
        <v>384</v>
      </c>
      <c r="J197" s="20">
        <v>0</v>
      </c>
      <c r="K197" s="20">
        <v>0</v>
      </c>
      <c r="L197" s="20">
        <v>0</v>
      </c>
      <c r="M197" s="20">
        <v>0</v>
      </c>
      <c r="N197" s="20">
        <v>0</v>
      </c>
      <c r="O197" s="20">
        <v>0</v>
      </c>
      <c r="P197" s="20" t="s">
        <v>936</v>
      </c>
      <c r="Q197" s="16">
        <v>60</v>
      </c>
      <c r="R197" s="14">
        <f t="shared" si="12"/>
        <v>3600</v>
      </c>
      <c r="S197" s="20" t="s">
        <v>936</v>
      </c>
    </row>
    <row r="198" ht="40.5" spans="1:19">
      <c r="A198" s="20" t="s">
        <v>937</v>
      </c>
      <c r="B198" s="27">
        <v>84</v>
      </c>
      <c r="C198" s="22" t="s">
        <v>938</v>
      </c>
      <c r="D198" s="22" t="s">
        <v>939</v>
      </c>
      <c r="E198" s="20" t="s">
        <v>696</v>
      </c>
      <c r="F198" s="22" t="s">
        <v>562</v>
      </c>
      <c r="G198" s="22" t="s">
        <v>940</v>
      </c>
      <c r="H198" s="30">
        <v>15</v>
      </c>
      <c r="I198" s="20" t="s">
        <v>384</v>
      </c>
      <c r="J198" s="20">
        <v>0</v>
      </c>
      <c r="K198" s="20">
        <v>0</v>
      </c>
      <c r="L198" s="20">
        <v>0</v>
      </c>
      <c r="M198" s="20">
        <v>0</v>
      </c>
      <c r="N198" s="20">
        <v>0</v>
      </c>
      <c r="O198" s="20">
        <v>0</v>
      </c>
      <c r="P198" s="20" t="s">
        <v>941</v>
      </c>
      <c r="Q198" s="16">
        <v>100</v>
      </c>
      <c r="R198" s="14">
        <f t="shared" si="12"/>
        <v>1500</v>
      </c>
      <c r="S198" s="20" t="s">
        <v>941</v>
      </c>
    </row>
    <row r="199" ht="40.5" spans="1:19">
      <c r="A199" s="20" t="s">
        <v>942</v>
      </c>
      <c r="B199" s="27">
        <v>85</v>
      </c>
      <c r="C199" s="22" t="s">
        <v>943</v>
      </c>
      <c r="D199" s="22" t="s">
        <v>44</v>
      </c>
      <c r="E199" s="20" t="s">
        <v>762</v>
      </c>
      <c r="F199" s="22" t="s">
        <v>562</v>
      </c>
      <c r="G199" s="22" t="s">
        <v>944</v>
      </c>
      <c r="H199" s="30">
        <v>40</v>
      </c>
      <c r="I199" s="20" t="s">
        <v>384</v>
      </c>
      <c r="J199" s="20">
        <v>0</v>
      </c>
      <c r="K199" s="20">
        <v>0</v>
      </c>
      <c r="L199" s="20">
        <v>0</v>
      </c>
      <c r="M199" s="20">
        <v>0</v>
      </c>
      <c r="N199" s="20">
        <v>0</v>
      </c>
      <c r="O199" s="20">
        <v>0</v>
      </c>
      <c r="P199" s="20" t="s">
        <v>945</v>
      </c>
      <c r="Q199" s="16">
        <v>30</v>
      </c>
      <c r="R199" s="14">
        <f t="shared" si="12"/>
        <v>1200</v>
      </c>
      <c r="S199" s="20" t="s">
        <v>945</v>
      </c>
    </row>
    <row r="200" ht="40.5" spans="1:19">
      <c r="A200" s="20" t="s">
        <v>946</v>
      </c>
      <c r="B200" s="27">
        <v>86</v>
      </c>
      <c r="C200" s="22" t="s">
        <v>947</v>
      </c>
      <c r="D200" s="22" t="s">
        <v>44</v>
      </c>
      <c r="E200" s="20" t="s">
        <v>762</v>
      </c>
      <c r="F200" s="22" t="s">
        <v>562</v>
      </c>
      <c r="G200" s="22" t="s">
        <v>948</v>
      </c>
      <c r="H200" s="30">
        <v>102</v>
      </c>
      <c r="I200" s="20" t="s">
        <v>384</v>
      </c>
      <c r="J200" s="20">
        <v>0</v>
      </c>
      <c r="K200" s="20">
        <v>0</v>
      </c>
      <c r="L200" s="20">
        <v>0</v>
      </c>
      <c r="M200" s="20">
        <v>0</v>
      </c>
      <c r="N200" s="20">
        <v>0</v>
      </c>
      <c r="O200" s="20">
        <v>0</v>
      </c>
      <c r="P200" s="20" t="s">
        <v>949</v>
      </c>
      <c r="Q200" s="16">
        <v>100</v>
      </c>
      <c r="R200" s="14">
        <f t="shared" si="12"/>
        <v>10200</v>
      </c>
      <c r="S200" s="20" t="s">
        <v>949</v>
      </c>
    </row>
    <row r="201" spans="1:19">
      <c r="R201" s="2">
        <f>SUM(R2:R200)</f>
        <v>417363.5</v>
      </c>
    </row>
  </sheetData>
  <sheetProtection formatCells="0" formatColumns="0" formatRows="0" insertRows="0" insertColumns="0" insertHyperlinks="0" deleteColumns="0" deleteRows="0" sort="0" autoFilter="0" pivotTables="0"/>
  <autoFilter xmlns:etc="http://www.wps.cn/officeDocument/2017/etCustomData" ref="A1:S201" etc:filterBottomFollowUsedRange="0">
    <extLst/>
  </autoFilter>
  <mergeCells count="7">
    <mergeCell ref="B3:B6"/>
    <mergeCell ref="B7:B9"/>
    <mergeCell ref="B10:B13"/>
    <mergeCell ref="B15:B42"/>
    <mergeCell ref="B43:B49"/>
    <mergeCell ref="B50:B91"/>
    <mergeCell ref="B94:B125"/>
  </mergeCells>
  <conditionalFormatting sqref="A1:A131">
    <cfRule type="duplicateValues" priority="1" stopIfTrue="1"/>
  </conditionalFormatting>
  <dataValidations count="1">
    <dataValidation type="list" allowBlank="1" showInputMessage="1" showErrorMessage="1" sqref="I1:I131">
      <formula1>"试剂"</formula1>
    </dataValidation>
  </dataValidations>
  <pageMargins left="0.75" right="0.75" top="1" bottom="1" header="0.511806" footer="0.511806"/>
  <pageSetup paperSize="9" scale="90" orientation="portrait" useFirstPageNumber="1"/>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2"/>
  <sheetViews>
    <sheetView zoomScale="140" zoomScaleNormal="140" topLeftCell="B1" workbookViewId="0">
      <selection activeCell="H32" sqref="H32"/>
    </sheetView>
  </sheetViews>
  <sheetFormatPr defaultColWidth="9" defaultRowHeight="14.25" customHeight="1"/>
  <cols>
    <col min="1" max="1" width="13.25" hidden="1" customWidth="1"/>
    <col min="2" max="2" width="11.5" style="2" customWidth="1"/>
    <col min="3" max="3" width="24.5" customWidth="1"/>
    <col min="6" max="7" width="9" hidden="1" customWidth="1"/>
    <col min="9" max="13" width="9" hidden="1" customWidth="1"/>
    <col min="14" max="14" width="14.625" hidden="1" customWidth="1"/>
    <col min="15" max="16" width="9" hidden="1" customWidth="1"/>
    <col min="19" max="19" width="9" hidden="1" customWidth="1"/>
  </cols>
  <sheetData>
    <row r="1" customHeight="1" spans="1:19">
      <c r="A1" s="3" t="s">
        <v>361</v>
      </c>
      <c r="B1" s="4" t="s">
        <v>362</v>
      </c>
      <c r="C1" s="3" t="s">
        <v>363</v>
      </c>
      <c r="D1" s="3" t="s">
        <v>364</v>
      </c>
      <c r="E1" s="3" t="s">
        <v>365</v>
      </c>
      <c r="F1" s="3" t="s">
        <v>366</v>
      </c>
      <c r="G1" s="3" t="s">
        <v>367</v>
      </c>
      <c r="H1" s="3" t="s">
        <v>368</v>
      </c>
      <c r="I1" s="3"/>
      <c r="J1" s="3" t="s">
        <v>369</v>
      </c>
      <c r="K1" s="3" t="s">
        <v>370</v>
      </c>
      <c r="L1" s="3" t="s">
        <v>371</v>
      </c>
      <c r="M1" s="3" t="s">
        <v>372</v>
      </c>
      <c r="N1" s="3" t="s">
        <v>373</v>
      </c>
      <c r="O1" s="3" t="s">
        <v>374</v>
      </c>
      <c r="P1" s="3" t="s">
        <v>375</v>
      </c>
      <c r="Q1" s="5" t="s">
        <v>376</v>
      </c>
      <c r="R1" s="5" t="s">
        <v>377</v>
      </c>
      <c r="S1" s="3" t="s">
        <v>375</v>
      </c>
    </row>
    <row r="2" s="1" customFormat="1" customHeight="1" spans="1:19">
      <c r="A2" s="6" t="s">
        <v>950</v>
      </c>
      <c r="B2" s="7">
        <v>1</v>
      </c>
      <c r="C2" s="8" t="s">
        <v>951</v>
      </c>
      <c r="D2" s="8" t="s">
        <v>952</v>
      </c>
      <c r="E2" s="8" t="s">
        <v>567</v>
      </c>
      <c r="F2" s="8" t="s">
        <v>953</v>
      </c>
      <c r="G2" s="8" t="s">
        <v>954</v>
      </c>
      <c r="H2" s="8">
        <v>5.6</v>
      </c>
      <c r="I2" s="8" t="s">
        <v>955</v>
      </c>
      <c r="J2" s="8">
        <v>0</v>
      </c>
      <c r="K2" s="8">
        <v>0</v>
      </c>
      <c r="L2" s="8">
        <v>410</v>
      </c>
      <c r="M2" s="8">
        <v>2296</v>
      </c>
      <c r="N2" s="8">
        <v>1033</v>
      </c>
      <c r="O2" s="8">
        <v>5784.8</v>
      </c>
      <c r="P2" s="8">
        <v>21</v>
      </c>
      <c r="Q2" s="9">
        <v>8000</v>
      </c>
      <c r="R2" s="9">
        <f t="shared" ref="R2:R7" si="0">Q2*H2</f>
        <v>44800</v>
      </c>
      <c r="S2" s="6">
        <v>21</v>
      </c>
    </row>
    <row r="3" s="1" customFormat="1" customHeight="1" spans="1:19">
      <c r="A3" s="6" t="s">
        <v>956</v>
      </c>
      <c r="B3" s="7">
        <v>2</v>
      </c>
      <c r="C3" s="8" t="s">
        <v>951</v>
      </c>
      <c r="D3" s="8" t="s">
        <v>957</v>
      </c>
      <c r="E3" s="8" t="s">
        <v>567</v>
      </c>
      <c r="F3" s="8" t="s">
        <v>953</v>
      </c>
      <c r="G3" s="8" t="s">
        <v>954</v>
      </c>
      <c r="H3" s="8">
        <v>25</v>
      </c>
      <c r="I3" s="8" t="s">
        <v>955</v>
      </c>
      <c r="J3" s="8">
        <v>36</v>
      </c>
      <c r="K3" s="8">
        <v>900</v>
      </c>
      <c r="L3" s="8">
        <v>624</v>
      </c>
      <c r="M3" s="8">
        <v>15600</v>
      </c>
      <c r="N3" s="8">
        <v>83</v>
      </c>
      <c r="O3" s="8">
        <v>2075</v>
      </c>
      <c r="P3" s="8">
        <v>22</v>
      </c>
      <c r="Q3" s="9">
        <v>700</v>
      </c>
      <c r="R3" s="9">
        <f t="shared" si="0"/>
        <v>17500</v>
      </c>
      <c r="S3" s="6">
        <v>22</v>
      </c>
    </row>
    <row r="4" customHeight="1" spans="1:19">
      <c r="A4" s="3" t="s">
        <v>958</v>
      </c>
      <c r="B4" s="4">
        <v>3</v>
      </c>
      <c r="C4" s="3" t="s">
        <v>959</v>
      </c>
      <c r="D4" s="3" t="s">
        <v>960</v>
      </c>
      <c r="E4" s="3" t="s">
        <v>567</v>
      </c>
      <c r="F4" s="3" t="s">
        <v>412</v>
      </c>
      <c r="G4" s="3" t="s">
        <v>961</v>
      </c>
      <c r="H4" s="3">
        <v>37.05</v>
      </c>
      <c r="I4" s="3" t="s">
        <v>955</v>
      </c>
      <c r="J4" s="3">
        <v>0</v>
      </c>
      <c r="K4" s="3">
        <v>0</v>
      </c>
      <c r="L4" s="3">
        <v>0</v>
      </c>
      <c r="M4" s="3">
        <v>0</v>
      </c>
      <c r="N4" s="3">
        <v>0</v>
      </c>
      <c r="O4" s="3">
        <v>0</v>
      </c>
      <c r="P4" s="3">
        <v>391</v>
      </c>
      <c r="Q4" s="10">
        <v>10</v>
      </c>
      <c r="R4" s="10">
        <f t="shared" si="0"/>
        <v>370.5</v>
      </c>
      <c r="S4" s="3">
        <v>391</v>
      </c>
    </row>
    <row r="5" customHeight="1" spans="1:19">
      <c r="A5" s="3" t="s">
        <v>962</v>
      </c>
      <c r="B5" s="4">
        <v>5</v>
      </c>
      <c r="C5" s="3" t="s">
        <v>963</v>
      </c>
      <c r="D5" s="3" t="s">
        <v>952</v>
      </c>
      <c r="E5" s="3" t="s">
        <v>567</v>
      </c>
      <c r="F5" s="3" t="s">
        <v>964</v>
      </c>
      <c r="G5" s="3" t="s">
        <v>961</v>
      </c>
      <c r="H5" s="3">
        <v>11.8</v>
      </c>
      <c r="I5" s="3" t="s">
        <v>955</v>
      </c>
      <c r="J5" s="3">
        <v>480</v>
      </c>
      <c r="K5" s="3">
        <v>5664</v>
      </c>
      <c r="L5" s="3">
        <v>480</v>
      </c>
      <c r="M5" s="3">
        <v>5664</v>
      </c>
      <c r="N5" s="3">
        <v>180</v>
      </c>
      <c r="O5" s="3">
        <v>2124</v>
      </c>
      <c r="P5" s="3">
        <v>389</v>
      </c>
      <c r="Q5" s="10">
        <f>(J5+L5+N5)/2</f>
        <v>570</v>
      </c>
      <c r="R5" s="10">
        <f t="shared" si="0"/>
        <v>6726</v>
      </c>
      <c r="S5" s="3">
        <v>389</v>
      </c>
    </row>
    <row r="6" customHeight="1" spans="1:19">
      <c r="A6" s="3" t="s">
        <v>965</v>
      </c>
      <c r="B6" s="4">
        <v>6</v>
      </c>
      <c r="C6" s="3" t="s">
        <v>966</v>
      </c>
      <c r="D6" s="3" t="s">
        <v>967</v>
      </c>
      <c r="E6" s="3" t="s">
        <v>567</v>
      </c>
      <c r="F6" s="3" t="s">
        <v>412</v>
      </c>
      <c r="G6" s="3" t="s">
        <v>961</v>
      </c>
      <c r="H6" s="3">
        <v>115.9</v>
      </c>
      <c r="I6" s="3" t="s">
        <v>955</v>
      </c>
      <c r="J6" s="3">
        <v>0</v>
      </c>
      <c r="K6" s="3">
        <v>0</v>
      </c>
      <c r="L6" s="3">
        <v>0</v>
      </c>
      <c r="M6" s="3">
        <v>0</v>
      </c>
      <c r="N6" s="3">
        <v>0</v>
      </c>
      <c r="O6" s="3">
        <v>0</v>
      </c>
      <c r="P6" s="3">
        <v>392</v>
      </c>
      <c r="Q6" s="10">
        <v>10</v>
      </c>
      <c r="R6" s="10">
        <f t="shared" si="0"/>
        <v>1159</v>
      </c>
      <c r="S6" s="3">
        <v>392</v>
      </c>
    </row>
    <row r="7" customHeight="1" spans="1:19">
      <c r="A7" s="3" t="s">
        <v>968</v>
      </c>
      <c r="B7" s="4">
        <v>7</v>
      </c>
      <c r="C7" s="3" t="s">
        <v>969</v>
      </c>
      <c r="D7" s="3" t="s">
        <v>970</v>
      </c>
      <c r="E7" s="3" t="s">
        <v>971</v>
      </c>
      <c r="F7" s="3" t="s">
        <v>412</v>
      </c>
      <c r="G7" s="3" t="s">
        <v>972</v>
      </c>
      <c r="H7" s="3">
        <v>170.81</v>
      </c>
      <c r="I7" s="3" t="s">
        <v>955</v>
      </c>
      <c r="J7" s="3">
        <v>0</v>
      </c>
      <c r="K7" s="3">
        <v>0</v>
      </c>
      <c r="L7" s="3">
        <v>0</v>
      </c>
      <c r="M7" s="3">
        <v>0</v>
      </c>
      <c r="N7" s="3">
        <v>0</v>
      </c>
      <c r="O7" s="3">
        <v>0</v>
      </c>
      <c r="P7" s="3">
        <v>138</v>
      </c>
      <c r="Q7" s="10">
        <v>10</v>
      </c>
      <c r="R7" s="10">
        <f t="shared" si="0"/>
        <v>1708.1</v>
      </c>
      <c r="S7" s="3">
        <v>138</v>
      </c>
    </row>
    <row r="8" customHeight="1" spans="1:19">
      <c r="A8" s="3" t="s">
        <v>973</v>
      </c>
      <c r="B8" s="4">
        <v>9</v>
      </c>
      <c r="C8" s="3" t="s">
        <v>974</v>
      </c>
      <c r="D8" s="3" t="s">
        <v>952</v>
      </c>
      <c r="E8" s="3" t="s">
        <v>567</v>
      </c>
      <c r="F8" s="3" t="s">
        <v>964</v>
      </c>
      <c r="G8" s="3" t="s">
        <v>961</v>
      </c>
      <c r="H8" s="3">
        <v>11.6</v>
      </c>
      <c r="I8" s="3" t="s">
        <v>955</v>
      </c>
      <c r="J8" s="3">
        <v>0</v>
      </c>
      <c r="K8" s="3">
        <v>0</v>
      </c>
      <c r="L8" s="3">
        <v>1</v>
      </c>
      <c r="M8" s="3">
        <v>11.6</v>
      </c>
      <c r="N8" s="3">
        <v>30</v>
      </c>
      <c r="O8" s="3">
        <v>348</v>
      </c>
      <c r="P8" s="3">
        <v>398</v>
      </c>
      <c r="Q8" s="10">
        <v>46</v>
      </c>
      <c r="R8" s="10">
        <f t="shared" ref="R8:R22" si="1">Q8*H8</f>
        <v>533.6</v>
      </c>
      <c r="S8" s="3">
        <v>398</v>
      </c>
    </row>
    <row r="9" customHeight="1" spans="1:19">
      <c r="A9" s="3" t="s">
        <v>975</v>
      </c>
      <c r="B9" s="4">
        <v>10</v>
      </c>
      <c r="C9" s="3" t="s">
        <v>976</v>
      </c>
      <c r="D9" s="3" t="s">
        <v>977</v>
      </c>
      <c r="E9" s="3" t="s">
        <v>567</v>
      </c>
      <c r="F9" s="3" t="s">
        <v>412</v>
      </c>
      <c r="G9" s="3" t="s">
        <v>961</v>
      </c>
      <c r="H9" s="3">
        <v>190.95</v>
      </c>
      <c r="I9" s="3" t="s">
        <v>955</v>
      </c>
      <c r="J9" s="3">
        <v>0</v>
      </c>
      <c r="K9" s="3">
        <v>0</v>
      </c>
      <c r="L9" s="3">
        <v>0</v>
      </c>
      <c r="M9" s="3">
        <v>0</v>
      </c>
      <c r="N9" s="3">
        <v>0</v>
      </c>
      <c r="O9" s="3">
        <v>0</v>
      </c>
      <c r="P9" s="3">
        <v>143</v>
      </c>
      <c r="Q9" s="10">
        <v>10</v>
      </c>
      <c r="R9" s="10">
        <f t="shared" si="1"/>
        <v>1909.5</v>
      </c>
      <c r="S9" s="3">
        <v>143</v>
      </c>
    </row>
    <row r="10" customHeight="1" spans="1:19">
      <c r="A10" s="3" t="s">
        <v>978</v>
      </c>
      <c r="B10" s="4">
        <v>11</v>
      </c>
      <c r="C10" s="3" t="s">
        <v>979</v>
      </c>
      <c r="D10" s="3" t="s">
        <v>980</v>
      </c>
      <c r="E10" s="3" t="s">
        <v>567</v>
      </c>
      <c r="F10" s="3" t="s">
        <v>964</v>
      </c>
      <c r="G10" s="3" t="s">
        <v>981</v>
      </c>
      <c r="H10" s="3">
        <v>5.8</v>
      </c>
      <c r="I10" s="3" t="s">
        <v>955</v>
      </c>
      <c r="J10" s="3">
        <v>0</v>
      </c>
      <c r="K10" s="3">
        <v>0</v>
      </c>
      <c r="L10" s="3">
        <v>0</v>
      </c>
      <c r="M10" s="3">
        <v>0</v>
      </c>
      <c r="N10" s="3">
        <v>103</v>
      </c>
      <c r="O10" s="3">
        <v>597.4</v>
      </c>
      <c r="P10" s="3">
        <v>550</v>
      </c>
      <c r="Q10" s="10">
        <f>(J10+L10+N10)/2</f>
        <v>51.5</v>
      </c>
      <c r="R10" s="10">
        <f t="shared" si="1"/>
        <v>298.7</v>
      </c>
      <c r="S10" s="3">
        <v>550</v>
      </c>
    </row>
    <row r="11" customHeight="1" spans="1:19">
      <c r="A11" s="3" t="s">
        <v>982</v>
      </c>
      <c r="B11" s="4">
        <v>12</v>
      </c>
      <c r="C11" s="3" t="s">
        <v>983</v>
      </c>
      <c r="D11" s="3" t="s">
        <v>984</v>
      </c>
      <c r="E11" s="3" t="s">
        <v>567</v>
      </c>
      <c r="F11" s="3" t="s">
        <v>412</v>
      </c>
      <c r="G11" s="3" t="s">
        <v>961</v>
      </c>
      <c r="H11" s="3">
        <v>340.1</v>
      </c>
      <c r="I11" s="3" t="s">
        <v>955</v>
      </c>
      <c r="J11" s="3">
        <v>0</v>
      </c>
      <c r="K11" s="3">
        <v>0</v>
      </c>
      <c r="L11" s="3">
        <v>0</v>
      </c>
      <c r="M11" s="3">
        <v>0</v>
      </c>
      <c r="N11" s="3">
        <v>0</v>
      </c>
      <c r="O11" s="3">
        <v>0</v>
      </c>
      <c r="P11" s="3">
        <v>166</v>
      </c>
      <c r="Q11" s="10">
        <v>10</v>
      </c>
      <c r="R11" s="10">
        <f t="shared" si="1"/>
        <v>3401</v>
      </c>
      <c r="S11" s="3">
        <v>166</v>
      </c>
    </row>
    <row r="12" customHeight="1" spans="1:19">
      <c r="A12" s="3" t="s">
        <v>985</v>
      </c>
      <c r="B12" s="4">
        <v>13</v>
      </c>
      <c r="C12" s="3" t="s">
        <v>986</v>
      </c>
      <c r="D12" s="3" t="s">
        <v>987</v>
      </c>
      <c r="E12" s="3" t="s">
        <v>567</v>
      </c>
      <c r="F12" s="3" t="s">
        <v>412</v>
      </c>
      <c r="G12" s="3" t="s">
        <v>961</v>
      </c>
      <c r="H12" s="3">
        <v>62.7</v>
      </c>
      <c r="I12" s="3" t="s">
        <v>955</v>
      </c>
      <c r="J12" s="3">
        <v>0</v>
      </c>
      <c r="K12" s="3">
        <v>0</v>
      </c>
      <c r="L12" s="3">
        <v>0</v>
      </c>
      <c r="M12" s="3">
        <v>0</v>
      </c>
      <c r="N12" s="3">
        <v>0</v>
      </c>
      <c r="O12" s="3">
        <v>0</v>
      </c>
      <c r="P12" s="3">
        <v>168</v>
      </c>
      <c r="Q12" s="10">
        <v>3</v>
      </c>
      <c r="R12" s="10">
        <f t="shared" si="1"/>
        <v>188.1</v>
      </c>
      <c r="S12" s="3">
        <v>168</v>
      </c>
    </row>
    <row r="13" customHeight="1" spans="1:19">
      <c r="A13" s="3" t="s">
        <v>988</v>
      </c>
      <c r="B13" s="4">
        <v>14</v>
      </c>
      <c r="C13" s="3" t="s">
        <v>989</v>
      </c>
      <c r="D13" s="3" t="s">
        <v>990</v>
      </c>
      <c r="E13" s="3" t="s">
        <v>567</v>
      </c>
      <c r="F13" s="3" t="s">
        <v>412</v>
      </c>
      <c r="G13" s="3" t="s">
        <v>961</v>
      </c>
      <c r="H13" s="3">
        <v>717.25</v>
      </c>
      <c r="I13" s="3" t="s">
        <v>955</v>
      </c>
      <c r="J13" s="3">
        <v>0</v>
      </c>
      <c r="K13" s="3">
        <v>0</v>
      </c>
      <c r="L13" s="3">
        <v>0</v>
      </c>
      <c r="M13" s="3">
        <v>0</v>
      </c>
      <c r="N13" s="3">
        <v>0</v>
      </c>
      <c r="O13" s="3">
        <v>0</v>
      </c>
      <c r="P13" s="3">
        <v>393</v>
      </c>
      <c r="Q13" s="10">
        <v>3</v>
      </c>
      <c r="R13" s="10">
        <f t="shared" si="1"/>
        <v>2151.75</v>
      </c>
      <c r="S13" s="3">
        <v>393</v>
      </c>
    </row>
    <row r="14" customHeight="1" spans="1:19">
      <c r="A14" s="3" t="s">
        <v>991</v>
      </c>
      <c r="B14" s="4">
        <v>15</v>
      </c>
      <c r="C14" s="3" t="s">
        <v>992</v>
      </c>
      <c r="D14" s="3" t="s">
        <v>960</v>
      </c>
      <c r="E14" s="3" t="s">
        <v>567</v>
      </c>
      <c r="F14" s="3" t="s">
        <v>964</v>
      </c>
      <c r="G14" s="3" t="s">
        <v>961</v>
      </c>
      <c r="H14" s="3">
        <v>30</v>
      </c>
      <c r="I14" s="3" t="s">
        <v>955</v>
      </c>
      <c r="J14" s="3">
        <v>10</v>
      </c>
      <c r="K14" s="3">
        <v>300</v>
      </c>
      <c r="L14" s="3">
        <v>0</v>
      </c>
      <c r="M14" s="3">
        <v>0</v>
      </c>
      <c r="N14" s="3">
        <v>0</v>
      </c>
      <c r="O14" s="3">
        <v>0</v>
      </c>
      <c r="P14" s="3">
        <v>390</v>
      </c>
      <c r="Q14" s="10">
        <v>3</v>
      </c>
      <c r="R14" s="10">
        <f t="shared" si="1"/>
        <v>90</v>
      </c>
      <c r="S14" s="3">
        <v>390</v>
      </c>
    </row>
    <row r="15" customHeight="1" spans="1:19">
      <c r="A15" s="3" t="s">
        <v>993</v>
      </c>
      <c r="B15" s="4">
        <v>16</v>
      </c>
      <c r="C15" s="3" t="s">
        <v>994</v>
      </c>
      <c r="D15" s="3" t="s">
        <v>960</v>
      </c>
      <c r="E15" s="3" t="s">
        <v>567</v>
      </c>
      <c r="F15" s="3" t="s">
        <v>412</v>
      </c>
      <c r="G15" s="3" t="s">
        <v>961</v>
      </c>
      <c r="H15" s="3">
        <v>673.08</v>
      </c>
      <c r="I15" s="3" t="s">
        <v>955</v>
      </c>
      <c r="J15" s="3">
        <v>0</v>
      </c>
      <c r="K15" s="3">
        <v>0</v>
      </c>
      <c r="L15" s="3">
        <v>0</v>
      </c>
      <c r="M15" s="3">
        <v>0</v>
      </c>
      <c r="N15" s="3">
        <v>0</v>
      </c>
      <c r="O15" s="3">
        <v>0</v>
      </c>
      <c r="P15" s="3">
        <v>203</v>
      </c>
      <c r="Q15" s="10">
        <v>3</v>
      </c>
      <c r="R15" s="10">
        <f t="shared" si="1"/>
        <v>2019.24</v>
      </c>
      <c r="S15" s="3">
        <v>203</v>
      </c>
    </row>
    <row r="16" customHeight="1" spans="1:19">
      <c r="A16" s="3" t="s">
        <v>995</v>
      </c>
      <c r="B16" s="4">
        <v>17</v>
      </c>
      <c r="C16" s="3" t="s">
        <v>996</v>
      </c>
      <c r="D16" s="3" t="s">
        <v>960</v>
      </c>
      <c r="E16" s="3" t="s">
        <v>567</v>
      </c>
      <c r="F16" s="3" t="s">
        <v>412</v>
      </c>
      <c r="G16" s="3" t="s">
        <v>961</v>
      </c>
      <c r="H16" s="3">
        <v>50.35</v>
      </c>
      <c r="I16" s="3" t="s">
        <v>955</v>
      </c>
      <c r="J16" s="3">
        <v>0</v>
      </c>
      <c r="K16" s="3">
        <v>0</v>
      </c>
      <c r="L16" s="3">
        <v>0</v>
      </c>
      <c r="M16" s="3">
        <v>0</v>
      </c>
      <c r="N16" s="3">
        <v>0</v>
      </c>
      <c r="O16" s="3">
        <v>0</v>
      </c>
      <c r="P16" s="3">
        <v>394</v>
      </c>
      <c r="Q16" s="10">
        <v>3</v>
      </c>
      <c r="R16" s="10">
        <f t="shared" si="1"/>
        <v>151.05</v>
      </c>
      <c r="S16" s="3">
        <v>394</v>
      </c>
    </row>
    <row r="17" customHeight="1" spans="1:19">
      <c r="A17" s="3" t="s">
        <v>997</v>
      </c>
      <c r="B17" s="4">
        <v>18</v>
      </c>
      <c r="C17" s="3" t="s">
        <v>998</v>
      </c>
      <c r="D17" s="3" t="s">
        <v>977</v>
      </c>
      <c r="E17" s="3" t="s">
        <v>567</v>
      </c>
      <c r="F17" s="3" t="s">
        <v>412</v>
      </c>
      <c r="G17" s="3" t="s">
        <v>961</v>
      </c>
      <c r="H17" s="3">
        <v>103.55</v>
      </c>
      <c r="I17" s="3" t="s">
        <v>955</v>
      </c>
      <c r="J17" s="3">
        <v>0</v>
      </c>
      <c r="K17" s="3">
        <v>0</v>
      </c>
      <c r="L17" s="3">
        <v>0</v>
      </c>
      <c r="M17" s="3">
        <v>0</v>
      </c>
      <c r="N17" s="3">
        <v>0</v>
      </c>
      <c r="O17" s="3">
        <v>0</v>
      </c>
      <c r="P17" s="3">
        <v>219</v>
      </c>
      <c r="Q17" s="10">
        <v>3</v>
      </c>
      <c r="R17" s="10">
        <f t="shared" si="1"/>
        <v>310.65</v>
      </c>
      <c r="S17" s="3">
        <v>219</v>
      </c>
    </row>
    <row r="18" customHeight="1" spans="1:19">
      <c r="A18" s="3" t="s">
        <v>999</v>
      </c>
      <c r="B18" s="4">
        <v>19</v>
      </c>
      <c r="C18" s="3" t="s">
        <v>1000</v>
      </c>
      <c r="D18" s="3" t="s">
        <v>1001</v>
      </c>
      <c r="E18" s="3" t="s">
        <v>567</v>
      </c>
      <c r="F18" s="3" t="s">
        <v>412</v>
      </c>
      <c r="G18" s="3" t="s">
        <v>961</v>
      </c>
      <c r="H18" s="3">
        <v>358.15</v>
      </c>
      <c r="I18" s="3" t="s">
        <v>955</v>
      </c>
      <c r="J18" s="3">
        <v>0</v>
      </c>
      <c r="K18" s="3">
        <v>0</v>
      </c>
      <c r="L18" s="3">
        <v>0</v>
      </c>
      <c r="M18" s="3">
        <v>0</v>
      </c>
      <c r="N18" s="3">
        <v>0</v>
      </c>
      <c r="O18" s="3">
        <v>0</v>
      </c>
      <c r="P18" s="3">
        <v>246</v>
      </c>
      <c r="Q18" s="10">
        <v>3</v>
      </c>
      <c r="R18" s="10">
        <f t="shared" si="1"/>
        <v>1074.45</v>
      </c>
      <c r="S18" s="3">
        <v>246</v>
      </c>
    </row>
    <row r="19" customHeight="1" spans="1:19">
      <c r="A19" s="3" t="s">
        <v>1002</v>
      </c>
      <c r="B19" s="4">
        <v>21</v>
      </c>
      <c r="C19" s="3" t="s">
        <v>1003</v>
      </c>
      <c r="D19" s="3" t="s">
        <v>952</v>
      </c>
      <c r="E19" s="3" t="s">
        <v>567</v>
      </c>
      <c r="F19" s="3" t="s">
        <v>964</v>
      </c>
      <c r="G19" s="3" t="s">
        <v>961</v>
      </c>
      <c r="H19" s="3">
        <v>11.4</v>
      </c>
      <c r="I19" s="3" t="s">
        <v>955</v>
      </c>
      <c r="J19" s="3">
        <v>0</v>
      </c>
      <c r="K19" s="3">
        <v>0</v>
      </c>
      <c r="L19" s="3">
        <v>60</v>
      </c>
      <c r="M19" s="3">
        <v>684</v>
      </c>
      <c r="N19" s="3">
        <v>390</v>
      </c>
      <c r="O19" s="3">
        <v>4446</v>
      </c>
      <c r="P19" s="3">
        <v>397</v>
      </c>
      <c r="Q19" s="10">
        <v>300</v>
      </c>
      <c r="R19" s="10">
        <f t="shared" si="1"/>
        <v>3420</v>
      </c>
      <c r="S19" s="3">
        <v>397</v>
      </c>
    </row>
    <row r="20" customHeight="1" spans="1:19">
      <c r="A20" s="3" t="s">
        <v>1004</v>
      </c>
      <c r="B20" s="4">
        <v>22</v>
      </c>
      <c r="C20" s="3" t="s">
        <v>1005</v>
      </c>
      <c r="D20" s="3" t="s">
        <v>952</v>
      </c>
      <c r="E20" s="3" t="s">
        <v>567</v>
      </c>
      <c r="F20" s="3" t="s">
        <v>964</v>
      </c>
      <c r="G20" s="3" t="s">
        <v>961</v>
      </c>
      <c r="H20" s="3">
        <v>13.8</v>
      </c>
      <c r="I20" s="3" t="s">
        <v>955</v>
      </c>
      <c r="J20" s="3">
        <v>0</v>
      </c>
      <c r="K20" s="3">
        <v>0</v>
      </c>
      <c r="L20" s="3">
        <v>60</v>
      </c>
      <c r="M20" s="3">
        <v>828</v>
      </c>
      <c r="N20" s="3">
        <v>320</v>
      </c>
      <c r="O20" s="3">
        <v>4416</v>
      </c>
      <c r="P20" s="3">
        <v>399</v>
      </c>
      <c r="Q20" s="10">
        <v>200</v>
      </c>
      <c r="R20" s="10">
        <f t="shared" si="1"/>
        <v>2760</v>
      </c>
      <c r="S20" s="3">
        <v>399</v>
      </c>
    </row>
    <row r="21" customHeight="1" spans="1:19">
      <c r="A21" s="3" t="s">
        <v>1006</v>
      </c>
      <c r="B21" s="4">
        <v>23</v>
      </c>
      <c r="C21" s="3" t="s">
        <v>1007</v>
      </c>
      <c r="D21" s="3" t="s">
        <v>984</v>
      </c>
      <c r="E21" s="3" t="s">
        <v>567</v>
      </c>
      <c r="F21" s="3" t="s">
        <v>412</v>
      </c>
      <c r="G21" s="3" t="s">
        <v>1008</v>
      </c>
      <c r="H21" s="3">
        <v>97.85</v>
      </c>
      <c r="I21" s="3" t="s">
        <v>955</v>
      </c>
      <c r="J21" s="3">
        <v>0</v>
      </c>
      <c r="K21" s="3">
        <v>0</v>
      </c>
      <c r="L21" s="3">
        <v>20</v>
      </c>
      <c r="M21" s="3">
        <v>1957</v>
      </c>
      <c r="N21" s="3">
        <v>0</v>
      </c>
      <c r="O21" s="3">
        <v>0</v>
      </c>
      <c r="P21" s="3">
        <v>400</v>
      </c>
      <c r="Q21" s="10">
        <v>60</v>
      </c>
      <c r="R21" s="10">
        <f t="shared" si="1"/>
        <v>5871</v>
      </c>
      <c r="S21" s="3">
        <v>400</v>
      </c>
    </row>
    <row r="22" customHeight="1" spans="1:19">
      <c r="R22">
        <f>SUM(R2:R21)</f>
        <v>96442.64</v>
      </c>
    </row>
  </sheetData>
  <sheetProtection formatCells="0" formatColumns="0" formatRows="0" insertRows="0" insertColumns="0" insertHyperlinks="0" deleteColumns="0" deleteRows="0" sort="0" autoFilter="0" pivotTables="0"/>
  <conditionalFormatting sqref="C1:C21">
    <cfRule type="duplicateValues" priority="2" stopIfTrue="1"/>
  </conditionalFormatting>
  <conditionalFormatting sqref="A1:B21">
    <cfRule type="duplicateValues" priority="1" stopIfTrue="1"/>
  </conditionalFormatting>
  <dataValidations count="1">
    <dataValidation type="list" allowBlank="1" showInputMessage="1" showErrorMessage="1" sqref="I1:I21">
      <formula1>"试剂"</formula1>
    </dataValidation>
  </dataValidations>
  <pageMargins left="0.75" right="0.75" top="1" bottom="1" header="0.5" footer="0.5"/>
  <pageSetup paperSize="9" scale="90" orientation="portrait"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8"/>
  <sheetViews>
    <sheetView view="pageBreakPreview" zoomScaleNormal="110" workbookViewId="0">
      <pane ySplit="3" topLeftCell="A4" activePane="bottomLeft" state="frozen"/>
      <selection/>
      <selection pane="bottomLeft" activeCell="F7" sqref="F7"/>
    </sheetView>
  </sheetViews>
  <sheetFormatPr defaultColWidth="9" defaultRowHeight="15" outlineLevelCol="7"/>
  <cols>
    <col min="1" max="1" width="6.625" style="33" customWidth="1"/>
    <col min="2" max="2" width="23.125" style="33" customWidth="1"/>
    <col min="3" max="3" width="12.25" style="33" customWidth="1"/>
    <col min="4" max="4" width="4.125" style="33" customWidth="1"/>
    <col min="5" max="5" width="11" style="33" customWidth="1"/>
    <col min="6" max="6" width="8.625" style="35" customWidth="1"/>
    <col min="7" max="7" width="12.875" style="33" customWidth="1"/>
    <col min="8" max="8" width="65.625" style="36" customWidth="1"/>
    <col min="9" max="243" width="9" style="33" customWidth="1"/>
    <col min="244" max="16384" width="9" style="33"/>
  </cols>
  <sheetData>
    <row r="1" s="55" customFormat="1" ht="29" customHeight="1" spans="1:8">
      <c r="A1" s="37" t="s">
        <v>19</v>
      </c>
      <c r="B1" s="38"/>
      <c r="C1" s="38"/>
      <c r="D1" s="38"/>
      <c r="E1" s="38"/>
      <c r="F1" s="38"/>
      <c r="G1" s="38"/>
      <c r="H1" s="39"/>
    </row>
    <row r="2" s="33" customFormat="1" spans="1:8">
      <c r="A2" s="40"/>
      <c r="B2" s="40"/>
      <c r="C2" s="40"/>
      <c r="D2" s="40"/>
      <c r="E2" s="40"/>
      <c r="F2" s="40"/>
      <c r="G2" s="40">
        <f>SUM(G4:G309)</f>
        <v>58971</v>
      </c>
      <c r="H2" s="41"/>
    </row>
    <row r="3" s="34" customFormat="1" ht="24" spans="1:8">
      <c r="A3" s="42" t="s">
        <v>20</v>
      </c>
      <c r="B3" s="42" t="s">
        <v>21</v>
      </c>
      <c r="C3" s="42" t="s">
        <v>22</v>
      </c>
      <c r="D3" s="42" t="s">
        <v>23</v>
      </c>
      <c r="E3" s="42" t="s">
        <v>24</v>
      </c>
      <c r="F3" s="43" t="s">
        <v>25</v>
      </c>
      <c r="G3" s="43" t="s">
        <v>26</v>
      </c>
      <c r="H3" s="43" t="s">
        <v>27</v>
      </c>
    </row>
    <row r="4" spans="1:8">
      <c r="A4" s="99">
        <v>1</v>
      </c>
      <c r="B4" s="99" t="s">
        <v>28</v>
      </c>
      <c r="C4" s="99" t="s">
        <v>29</v>
      </c>
      <c r="D4" s="99" t="s">
        <v>30</v>
      </c>
      <c r="E4" s="99">
        <v>11</v>
      </c>
      <c r="F4" s="99">
        <v>140</v>
      </c>
      <c r="G4" s="99">
        <f t="shared" ref="G4:G28" si="0">E4*F4</f>
        <v>1540</v>
      </c>
      <c r="H4" s="100" t="s">
        <v>31</v>
      </c>
    </row>
    <row r="5" spans="1:8">
      <c r="A5" s="99">
        <v>2</v>
      </c>
      <c r="B5" s="99" t="s">
        <v>32</v>
      </c>
      <c r="C5" s="99" t="s">
        <v>33</v>
      </c>
      <c r="D5" s="99" t="s">
        <v>34</v>
      </c>
      <c r="E5" s="99">
        <v>0.36</v>
      </c>
      <c r="F5" s="99">
        <v>4100</v>
      </c>
      <c r="G5" s="99">
        <f t="shared" si="0"/>
        <v>1476</v>
      </c>
      <c r="H5" s="100" t="s">
        <v>35</v>
      </c>
    </row>
    <row r="6" spans="1:8">
      <c r="A6" s="99">
        <v>3</v>
      </c>
      <c r="B6" s="99" t="s">
        <v>36</v>
      </c>
      <c r="C6" s="99" t="s">
        <v>37</v>
      </c>
      <c r="D6" s="99" t="s">
        <v>34</v>
      </c>
      <c r="E6" s="99">
        <v>0.13</v>
      </c>
      <c r="F6" s="99">
        <v>7000</v>
      </c>
      <c r="G6" s="99">
        <f t="shared" si="0"/>
        <v>910</v>
      </c>
      <c r="H6" s="100" t="s">
        <v>38</v>
      </c>
    </row>
    <row r="7" spans="1:8">
      <c r="A7" s="99">
        <v>4</v>
      </c>
      <c r="B7" s="99" t="s">
        <v>39</v>
      </c>
      <c r="C7" s="99" t="s">
        <v>40</v>
      </c>
      <c r="D7" s="99" t="s">
        <v>41</v>
      </c>
      <c r="E7" s="99">
        <v>115</v>
      </c>
      <c r="F7" s="99">
        <v>10</v>
      </c>
      <c r="G7" s="99">
        <f t="shared" si="0"/>
        <v>1150</v>
      </c>
      <c r="H7" s="100" t="s">
        <v>42</v>
      </c>
    </row>
    <row r="8" spans="1:8">
      <c r="A8" s="99">
        <v>5</v>
      </c>
      <c r="B8" s="99" t="s">
        <v>43</v>
      </c>
      <c r="C8" s="99" t="s">
        <v>44</v>
      </c>
      <c r="D8" s="99" t="s">
        <v>34</v>
      </c>
      <c r="E8" s="99">
        <v>37</v>
      </c>
      <c r="F8" s="99">
        <v>2</v>
      </c>
      <c r="G8" s="99">
        <f t="shared" si="0"/>
        <v>74</v>
      </c>
      <c r="H8" s="100" t="s">
        <v>45</v>
      </c>
    </row>
    <row r="9" spans="1:8">
      <c r="A9" s="99">
        <v>6</v>
      </c>
      <c r="B9" s="99" t="s">
        <v>46</v>
      </c>
      <c r="C9" s="99" t="s">
        <v>47</v>
      </c>
      <c r="D9" s="99" t="s">
        <v>34</v>
      </c>
      <c r="E9" s="99">
        <v>0.1</v>
      </c>
      <c r="F9" s="99">
        <v>5000</v>
      </c>
      <c r="G9" s="99">
        <f t="shared" si="0"/>
        <v>500</v>
      </c>
      <c r="H9" s="100" t="s">
        <v>48</v>
      </c>
    </row>
    <row r="10" ht="30" spans="1:8">
      <c r="A10" s="99">
        <v>7</v>
      </c>
      <c r="B10" s="99" t="s">
        <v>49</v>
      </c>
      <c r="C10" s="101" t="s">
        <v>44</v>
      </c>
      <c r="D10" s="99" t="s">
        <v>50</v>
      </c>
      <c r="E10" s="99">
        <v>740</v>
      </c>
      <c r="F10" s="99">
        <v>2</v>
      </c>
      <c r="G10" s="99">
        <f t="shared" si="0"/>
        <v>1480</v>
      </c>
      <c r="H10" s="102" t="s">
        <v>51</v>
      </c>
    </row>
    <row r="11" spans="1:8">
      <c r="A11" s="99">
        <v>8</v>
      </c>
      <c r="B11" s="99" t="s">
        <v>52</v>
      </c>
      <c r="C11" s="99" t="s">
        <v>29</v>
      </c>
      <c r="D11" s="99" t="s">
        <v>30</v>
      </c>
      <c r="E11" s="99">
        <v>10.9</v>
      </c>
      <c r="F11" s="99">
        <v>1060</v>
      </c>
      <c r="G11" s="99">
        <f t="shared" si="0"/>
        <v>11554</v>
      </c>
      <c r="H11" s="100" t="s">
        <v>53</v>
      </c>
    </row>
    <row r="12" spans="1:8">
      <c r="A12" s="99">
        <v>9</v>
      </c>
      <c r="B12" s="99" t="s">
        <v>54</v>
      </c>
      <c r="C12" s="99" t="s">
        <v>55</v>
      </c>
      <c r="D12" s="99" t="s">
        <v>34</v>
      </c>
      <c r="E12" s="99">
        <v>0.09</v>
      </c>
      <c r="F12" s="99">
        <v>20000</v>
      </c>
      <c r="G12" s="99">
        <f t="shared" si="0"/>
        <v>1800</v>
      </c>
      <c r="H12" s="100" t="s">
        <v>56</v>
      </c>
    </row>
    <row r="13" spans="1:8">
      <c r="A13" s="99">
        <v>10</v>
      </c>
      <c r="B13" s="99" t="s">
        <v>57</v>
      </c>
      <c r="C13" s="99" t="s">
        <v>58</v>
      </c>
      <c r="D13" s="99" t="s">
        <v>59</v>
      </c>
      <c r="E13" s="99">
        <v>0.5</v>
      </c>
      <c r="F13" s="99">
        <v>8400</v>
      </c>
      <c r="G13" s="99">
        <f t="shared" si="0"/>
        <v>4200</v>
      </c>
      <c r="H13" s="100" t="s">
        <v>60</v>
      </c>
    </row>
    <row r="14" spans="1:8">
      <c r="A14" s="99">
        <v>11</v>
      </c>
      <c r="B14" s="99" t="s">
        <v>61</v>
      </c>
      <c r="C14" s="99" t="s">
        <v>62</v>
      </c>
      <c r="D14" s="99" t="s">
        <v>34</v>
      </c>
      <c r="E14" s="99">
        <v>0.15</v>
      </c>
      <c r="F14" s="99">
        <v>5000</v>
      </c>
      <c r="G14" s="99">
        <f t="shared" si="0"/>
        <v>750</v>
      </c>
      <c r="H14" s="100" t="s">
        <v>63</v>
      </c>
    </row>
    <row r="15" spans="1:8">
      <c r="A15" s="99">
        <v>12</v>
      </c>
      <c r="B15" s="99" t="s">
        <v>64</v>
      </c>
      <c r="C15" s="99" t="s">
        <v>65</v>
      </c>
      <c r="D15" s="99" t="s">
        <v>34</v>
      </c>
      <c r="E15" s="99">
        <v>0.72</v>
      </c>
      <c r="F15" s="99">
        <v>2400</v>
      </c>
      <c r="G15" s="99">
        <f t="shared" si="0"/>
        <v>1728</v>
      </c>
      <c r="H15" s="100" t="s">
        <v>66</v>
      </c>
    </row>
    <row r="16" spans="1:8">
      <c r="A16" s="99">
        <v>13</v>
      </c>
      <c r="B16" s="99" t="s">
        <v>67</v>
      </c>
      <c r="C16" s="99" t="s">
        <v>68</v>
      </c>
      <c r="D16" s="99" t="s">
        <v>34</v>
      </c>
      <c r="E16" s="99">
        <v>0.14</v>
      </c>
      <c r="F16" s="99">
        <v>10000</v>
      </c>
      <c r="G16" s="99">
        <f t="shared" si="0"/>
        <v>1400</v>
      </c>
      <c r="H16" s="100" t="s">
        <v>69</v>
      </c>
    </row>
    <row r="17" spans="1:8">
      <c r="A17" s="99">
        <v>14</v>
      </c>
      <c r="B17" s="99" t="s">
        <v>70</v>
      </c>
      <c r="C17" s="99" t="s">
        <v>71</v>
      </c>
      <c r="D17" s="99" t="s">
        <v>34</v>
      </c>
      <c r="E17" s="99">
        <v>5</v>
      </c>
      <c r="F17" s="99">
        <v>200</v>
      </c>
      <c r="G17" s="99">
        <f t="shared" si="0"/>
        <v>1000</v>
      </c>
      <c r="H17" s="100" t="s">
        <v>72</v>
      </c>
    </row>
    <row r="18" spans="1:8">
      <c r="A18" s="99">
        <v>15</v>
      </c>
      <c r="B18" s="99" t="s">
        <v>57</v>
      </c>
      <c r="C18" s="99" t="s">
        <v>73</v>
      </c>
      <c r="D18" s="99" t="s">
        <v>59</v>
      </c>
      <c r="E18" s="99">
        <v>0.5</v>
      </c>
      <c r="F18" s="99">
        <v>1200</v>
      </c>
      <c r="G18" s="99">
        <f t="shared" si="0"/>
        <v>600</v>
      </c>
      <c r="H18" s="100" t="s">
        <v>60</v>
      </c>
    </row>
    <row r="19" spans="1:8">
      <c r="A19" s="99">
        <v>16</v>
      </c>
      <c r="B19" s="99" t="s">
        <v>36</v>
      </c>
      <c r="C19" s="99" t="s">
        <v>74</v>
      </c>
      <c r="D19" s="99" t="s">
        <v>34</v>
      </c>
      <c r="E19" s="99">
        <v>0.38</v>
      </c>
      <c r="F19" s="99">
        <v>2000</v>
      </c>
      <c r="G19" s="99">
        <f t="shared" si="0"/>
        <v>760</v>
      </c>
      <c r="H19" s="100" t="s">
        <v>75</v>
      </c>
    </row>
    <row r="20" spans="1:8">
      <c r="A20" s="99">
        <v>17</v>
      </c>
      <c r="B20" s="99" t="s">
        <v>76</v>
      </c>
      <c r="C20" s="99" t="s">
        <v>29</v>
      </c>
      <c r="D20" s="99" t="s">
        <v>30</v>
      </c>
      <c r="E20" s="99">
        <v>11</v>
      </c>
      <c r="F20" s="99">
        <v>640</v>
      </c>
      <c r="G20" s="99">
        <f t="shared" si="0"/>
        <v>7040</v>
      </c>
      <c r="H20" s="100" t="s">
        <v>77</v>
      </c>
    </row>
    <row r="21" ht="30" spans="1:8">
      <c r="A21" s="99">
        <v>18</v>
      </c>
      <c r="B21" s="99" t="s">
        <v>78</v>
      </c>
      <c r="C21" s="99" t="s">
        <v>79</v>
      </c>
      <c r="D21" s="99" t="s">
        <v>80</v>
      </c>
      <c r="E21" s="99">
        <v>95</v>
      </c>
      <c r="F21" s="99">
        <v>80</v>
      </c>
      <c r="G21" s="99">
        <f t="shared" si="0"/>
        <v>7600</v>
      </c>
      <c r="H21" s="100" t="s">
        <v>81</v>
      </c>
    </row>
    <row r="22" spans="1:8">
      <c r="A22" s="99">
        <v>19</v>
      </c>
      <c r="B22" s="99" t="s">
        <v>82</v>
      </c>
      <c r="C22" s="99" t="s">
        <v>83</v>
      </c>
      <c r="D22" s="99" t="s">
        <v>30</v>
      </c>
      <c r="E22" s="99">
        <v>11</v>
      </c>
      <c r="F22" s="99">
        <v>3</v>
      </c>
      <c r="G22" s="99">
        <f t="shared" si="0"/>
        <v>33</v>
      </c>
      <c r="H22" s="100" t="s">
        <v>84</v>
      </c>
    </row>
    <row r="23" spans="1:8">
      <c r="A23" s="99">
        <v>20</v>
      </c>
      <c r="B23" s="99" t="s">
        <v>85</v>
      </c>
      <c r="C23" s="99" t="s">
        <v>86</v>
      </c>
      <c r="D23" s="99" t="s">
        <v>87</v>
      </c>
      <c r="E23" s="99">
        <v>5.5</v>
      </c>
      <c r="F23" s="99">
        <v>200</v>
      </c>
      <c r="G23" s="99">
        <f t="shared" si="0"/>
        <v>1100</v>
      </c>
      <c r="H23" s="100" t="s">
        <v>88</v>
      </c>
    </row>
    <row r="24" ht="27" spans="1:8">
      <c r="A24" s="99">
        <v>21</v>
      </c>
      <c r="B24" s="99" t="s">
        <v>89</v>
      </c>
      <c r="C24" s="99" t="s">
        <v>90</v>
      </c>
      <c r="D24" s="99" t="s">
        <v>91</v>
      </c>
      <c r="E24" s="99">
        <v>48</v>
      </c>
      <c r="F24" s="99">
        <v>2</v>
      </c>
      <c r="G24" s="99">
        <f t="shared" si="0"/>
        <v>96</v>
      </c>
      <c r="H24" s="100" t="s">
        <v>92</v>
      </c>
    </row>
    <row r="25" ht="30" spans="1:8">
      <c r="A25" s="103">
        <v>22</v>
      </c>
      <c r="B25" s="103" t="s">
        <v>93</v>
      </c>
      <c r="C25" s="103" t="s">
        <v>94</v>
      </c>
      <c r="D25" s="103" t="s">
        <v>50</v>
      </c>
      <c r="E25" s="103">
        <v>630</v>
      </c>
      <c r="F25" s="103">
        <v>6</v>
      </c>
      <c r="G25" s="103">
        <f t="shared" si="0"/>
        <v>3780</v>
      </c>
      <c r="H25" s="104" t="s">
        <v>95</v>
      </c>
    </row>
    <row r="26" spans="1:8">
      <c r="A26" s="99">
        <v>23</v>
      </c>
      <c r="B26" s="99" t="s">
        <v>57</v>
      </c>
      <c r="C26" s="99" t="s">
        <v>96</v>
      </c>
      <c r="D26" s="99" t="s">
        <v>59</v>
      </c>
      <c r="E26" s="99">
        <v>0.5</v>
      </c>
      <c r="F26" s="99">
        <v>4500</v>
      </c>
      <c r="G26" s="99">
        <f t="shared" si="0"/>
        <v>2250</v>
      </c>
      <c r="H26" s="100" t="s">
        <v>60</v>
      </c>
    </row>
    <row r="27" spans="1:8">
      <c r="A27" s="99">
        <v>24</v>
      </c>
      <c r="B27" s="99" t="s">
        <v>97</v>
      </c>
      <c r="C27" s="99" t="s">
        <v>98</v>
      </c>
      <c r="D27" s="99" t="s">
        <v>99</v>
      </c>
      <c r="E27" s="99">
        <v>140</v>
      </c>
      <c r="F27" s="99">
        <v>30</v>
      </c>
      <c r="G27" s="99">
        <f t="shared" si="0"/>
        <v>4200</v>
      </c>
      <c r="H27" s="100" t="s">
        <v>100</v>
      </c>
    </row>
    <row r="28" spans="1:8">
      <c r="A28" s="99">
        <v>25</v>
      </c>
      <c r="B28" s="99" t="s">
        <v>101</v>
      </c>
      <c r="C28" s="99" t="s">
        <v>102</v>
      </c>
      <c r="D28" s="99" t="s">
        <v>34</v>
      </c>
      <c r="E28" s="99">
        <v>0.13</v>
      </c>
      <c r="F28" s="99">
        <v>15000</v>
      </c>
      <c r="G28" s="99">
        <f t="shared" si="0"/>
        <v>1950</v>
      </c>
      <c r="H28" s="100" t="s">
        <v>69</v>
      </c>
    </row>
  </sheetData>
  <sheetProtection formatCells="0" formatColumns="0" formatRows="0" insertRows="0" insertColumns="0" insertHyperlinks="0" deleteColumns="0" deleteRows="0" sort="0" autoFilter="0" pivotTables="0"/>
  <mergeCells count="1">
    <mergeCell ref="A1:H1"/>
  </mergeCells>
  <pageMargins left="0.251388888888889" right="0.251388888888889" top="0.751388888888889" bottom="0.751388888888889" header="0.298611111111111" footer="0.298611111111111"/>
  <pageSetup paperSize="9" scale="64" orientation="portrait" useFirstPageNumber="1" horizontalDpi="600" vertic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view="pageBreakPreview" zoomScaleNormal="100" workbookViewId="0">
      <pane ySplit="3" topLeftCell="A13" activePane="bottomLeft" state="frozen"/>
      <selection/>
      <selection pane="bottomLeft" activeCell="G14" sqref="G14"/>
    </sheetView>
  </sheetViews>
  <sheetFormatPr defaultColWidth="9" defaultRowHeight="12.75" outlineLevelCol="7"/>
  <cols>
    <col min="1" max="1" width="7.05" style="88" customWidth="1"/>
    <col min="2" max="2" width="19.9916666666667" style="82" customWidth="1"/>
    <col min="3" max="3" width="11.9083333333333" style="88" customWidth="1"/>
    <col min="4" max="4" width="5.43333333333333" style="88" customWidth="1"/>
    <col min="5" max="5" width="9" style="88" customWidth="1"/>
    <col min="6" max="6" width="10.2916666666667" style="91" customWidth="1"/>
    <col min="7" max="7" width="13.3833333333333" style="88" customWidth="1"/>
    <col min="8" max="8" width="73.525" style="92" customWidth="1"/>
    <col min="9" max="242" width="9" style="88" customWidth="1"/>
    <col min="243" max="16384" width="9" style="93"/>
  </cols>
  <sheetData>
    <row r="1" s="87" customFormat="1" ht="27" customHeight="1" spans="1:8">
      <c r="A1" s="37" t="s">
        <v>103</v>
      </c>
      <c r="B1" s="38"/>
      <c r="C1" s="38"/>
      <c r="D1" s="38"/>
      <c r="E1" s="38"/>
      <c r="F1" s="38"/>
      <c r="G1" s="38"/>
      <c r="H1" s="39"/>
    </row>
    <row r="2" s="88" customFormat="1" ht="17" customHeight="1" spans="1:8">
      <c r="A2" s="94"/>
      <c r="B2" s="94"/>
      <c r="C2" s="94"/>
      <c r="D2" s="94"/>
      <c r="E2" s="94"/>
      <c r="F2" s="94"/>
      <c r="G2" s="94">
        <f>SUM(G4:G422)</f>
        <v>297306</v>
      </c>
      <c r="H2" s="95"/>
    </row>
    <row r="3" s="89" customFormat="1" ht="24" spans="1:8">
      <c r="A3" s="42" t="s">
        <v>20</v>
      </c>
      <c r="B3" s="42" t="s">
        <v>21</v>
      </c>
      <c r="C3" s="42" t="s">
        <v>22</v>
      </c>
      <c r="D3" s="42" t="s">
        <v>23</v>
      </c>
      <c r="E3" s="42" t="s">
        <v>24</v>
      </c>
      <c r="F3" s="43" t="s">
        <v>25</v>
      </c>
      <c r="G3" s="43" t="s">
        <v>26</v>
      </c>
      <c r="H3" s="43" t="s">
        <v>27</v>
      </c>
    </row>
    <row r="4" s="90" customFormat="1" ht="330" spans="1:8">
      <c r="A4" s="44">
        <v>1</v>
      </c>
      <c r="B4" s="65" t="s">
        <v>104</v>
      </c>
      <c r="C4" s="44" t="s">
        <v>105</v>
      </c>
      <c r="D4" s="44" t="s">
        <v>106</v>
      </c>
      <c r="E4" s="44">
        <v>600</v>
      </c>
      <c r="F4" s="44">
        <v>60</v>
      </c>
      <c r="G4" s="45">
        <f t="shared" ref="G4:G17" si="0">E4*F4</f>
        <v>36000</v>
      </c>
      <c r="H4" s="46" t="s">
        <v>107</v>
      </c>
    </row>
    <row r="5" s="90" customFormat="1" ht="240" spans="1:8">
      <c r="A5" s="96">
        <v>2</v>
      </c>
      <c r="B5" s="65" t="s">
        <v>108</v>
      </c>
      <c r="C5" s="44" t="s">
        <v>109</v>
      </c>
      <c r="D5" s="44" t="s">
        <v>110</v>
      </c>
      <c r="E5" s="44">
        <v>242.5</v>
      </c>
      <c r="F5" s="44">
        <v>6</v>
      </c>
      <c r="G5" s="45">
        <f t="shared" si="0"/>
        <v>1455</v>
      </c>
      <c r="H5" s="46" t="s">
        <v>111</v>
      </c>
    </row>
    <row r="6" s="90" customFormat="1" ht="73.5" spans="1:8">
      <c r="A6" s="96">
        <v>3</v>
      </c>
      <c r="B6" s="97" t="s">
        <v>112</v>
      </c>
      <c r="C6" s="96" t="s">
        <v>113</v>
      </c>
      <c r="D6" s="96" t="s">
        <v>114</v>
      </c>
      <c r="E6" s="96">
        <v>780</v>
      </c>
      <c r="F6" s="96">
        <v>25</v>
      </c>
      <c r="G6" s="45">
        <f t="shared" si="0"/>
        <v>19500</v>
      </c>
      <c r="H6" s="98" t="s">
        <v>115</v>
      </c>
    </row>
    <row r="7" s="90" customFormat="1" ht="135" spans="1:8">
      <c r="A7" s="44">
        <v>4</v>
      </c>
      <c r="B7" s="97" t="s">
        <v>116</v>
      </c>
      <c r="C7" s="96" t="s">
        <v>44</v>
      </c>
      <c r="D7" s="96" t="s">
        <v>117</v>
      </c>
      <c r="E7" s="96">
        <v>203.7</v>
      </c>
      <c r="F7" s="96">
        <v>180</v>
      </c>
      <c r="G7" s="45">
        <f t="shared" si="0"/>
        <v>36666</v>
      </c>
      <c r="H7" s="98" t="s">
        <v>118</v>
      </c>
    </row>
    <row r="8" s="90" customFormat="1" ht="90" spans="1:8">
      <c r="A8" s="44">
        <v>5</v>
      </c>
      <c r="B8" s="65" t="s">
        <v>119</v>
      </c>
      <c r="C8" s="44" t="s">
        <v>120</v>
      </c>
      <c r="D8" s="44" t="s">
        <v>121</v>
      </c>
      <c r="E8" s="44">
        <v>0.4</v>
      </c>
      <c r="F8" s="44">
        <v>13500</v>
      </c>
      <c r="G8" s="45">
        <f t="shared" si="0"/>
        <v>5400</v>
      </c>
      <c r="H8" s="62" t="s">
        <v>122</v>
      </c>
    </row>
    <row r="9" s="90" customFormat="1" ht="27" spans="1:8">
      <c r="A9" s="44">
        <v>6</v>
      </c>
      <c r="B9" s="65" t="s">
        <v>123</v>
      </c>
      <c r="C9" s="44" t="s">
        <v>124</v>
      </c>
      <c r="D9" s="44" t="s">
        <v>125</v>
      </c>
      <c r="E9" s="44">
        <v>115</v>
      </c>
      <c r="F9" s="44">
        <v>25</v>
      </c>
      <c r="G9" s="45">
        <f t="shared" si="0"/>
        <v>2875</v>
      </c>
      <c r="H9" s="46" t="s">
        <v>126</v>
      </c>
    </row>
    <row r="10" s="90" customFormat="1" ht="225" spans="1:8">
      <c r="A10" s="44">
        <v>7</v>
      </c>
      <c r="B10" s="65" t="s">
        <v>127</v>
      </c>
      <c r="C10" s="44" t="s">
        <v>105</v>
      </c>
      <c r="D10" s="44" t="s">
        <v>106</v>
      </c>
      <c r="E10" s="44">
        <v>600</v>
      </c>
      <c r="F10" s="44">
        <v>30</v>
      </c>
      <c r="G10" s="45">
        <f t="shared" si="0"/>
        <v>18000</v>
      </c>
      <c r="H10" s="46" t="s">
        <v>128</v>
      </c>
    </row>
    <row r="11" s="90" customFormat="1" ht="240" spans="1:8">
      <c r="A11" s="44">
        <v>8</v>
      </c>
      <c r="B11" s="65" t="s">
        <v>108</v>
      </c>
      <c r="C11" s="44" t="s">
        <v>129</v>
      </c>
      <c r="D11" s="44" t="s">
        <v>110</v>
      </c>
      <c r="E11" s="44">
        <v>514</v>
      </c>
      <c r="F11" s="44">
        <v>15</v>
      </c>
      <c r="G11" s="45">
        <f t="shared" si="0"/>
        <v>7710</v>
      </c>
      <c r="H11" s="46" t="s">
        <v>130</v>
      </c>
    </row>
    <row r="12" s="90" customFormat="1" ht="73.5" spans="1:8">
      <c r="A12" s="44">
        <v>9</v>
      </c>
      <c r="B12" s="44" t="s">
        <v>131</v>
      </c>
      <c r="C12" s="44" t="s">
        <v>132</v>
      </c>
      <c r="D12" s="44" t="s">
        <v>110</v>
      </c>
      <c r="E12" s="44">
        <v>600</v>
      </c>
      <c r="F12" s="44">
        <v>15</v>
      </c>
      <c r="G12" s="45">
        <f t="shared" si="0"/>
        <v>9000</v>
      </c>
      <c r="H12" s="46" t="s">
        <v>133</v>
      </c>
    </row>
    <row r="13" s="90" customFormat="1" ht="240" spans="1:8">
      <c r="A13" s="44">
        <v>10</v>
      </c>
      <c r="B13" s="65" t="s">
        <v>134</v>
      </c>
      <c r="C13" s="44" t="s">
        <v>135</v>
      </c>
      <c r="D13" s="44" t="s">
        <v>106</v>
      </c>
      <c r="E13" s="44">
        <v>235</v>
      </c>
      <c r="F13" s="44">
        <v>150</v>
      </c>
      <c r="G13" s="45">
        <f t="shared" si="0"/>
        <v>35250</v>
      </c>
      <c r="H13" s="46" t="s">
        <v>136</v>
      </c>
    </row>
    <row r="14" s="90" customFormat="1" ht="73.5" spans="1:8">
      <c r="A14" s="44">
        <v>11</v>
      </c>
      <c r="B14" s="44" t="s">
        <v>131</v>
      </c>
      <c r="C14" s="44" t="s">
        <v>137</v>
      </c>
      <c r="D14" s="44" t="s">
        <v>110</v>
      </c>
      <c r="E14" s="44">
        <v>920</v>
      </c>
      <c r="F14" s="44">
        <v>20</v>
      </c>
      <c r="G14" s="45">
        <f t="shared" si="0"/>
        <v>18400</v>
      </c>
      <c r="H14" s="98" t="s">
        <v>138</v>
      </c>
    </row>
    <row r="15" ht="73.5" spans="1:8">
      <c r="A15" s="44">
        <v>12</v>
      </c>
      <c r="B15" s="44" t="s">
        <v>131</v>
      </c>
      <c r="C15" s="44" t="s">
        <v>139</v>
      </c>
      <c r="D15" s="44" t="s">
        <v>110</v>
      </c>
      <c r="E15" s="44">
        <v>1300</v>
      </c>
      <c r="F15" s="44">
        <v>15</v>
      </c>
      <c r="G15" s="45">
        <f t="shared" si="0"/>
        <v>19500</v>
      </c>
      <c r="H15" s="98" t="s">
        <v>138</v>
      </c>
    </row>
    <row r="16" ht="105" spans="1:8">
      <c r="A16" s="44">
        <v>13</v>
      </c>
      <c r="B16" s="65" t="s">
        <v>140</v>
      </c>
      <c r="C16" s="44" t="s">
        <v>141</v>
      </c>
      <c r="D16" s="44" t="s">
        <v>142</v>
      </c>
      <c r="E16" s="44">
        <v>199</v>
      </c>
      <c r="F16" s="44">
        <v>50</v>
      </c>
      <c r="G16" s="45">
        <f t="shared" si="0"/>
        <v>9950</v>
      </c>
      <c r="H16" s="46" t="s">
        <v>143</v>
      </c>
    </row>
    <row r="17" ht="135" spans="1:8">
      <c r="A17" s="47">
        <v>14</v>
      </c>
      <c r="B17" s="67" t="s">
        <v>144</v>
      </c>
      <c r="C17" s="47" t="s">
        <v>44</v>
      </c>
      <c r="D17" s="47" t="s">
        <v>145</v>
      </c>
      <c r="E17" s="47">
        <v>77.6</v>
      </c>
      <c r="F17" s="47">
        <v>1000</v>
      </c>
      <c r="G17" s="48">
        <f t="shared" si="0"/>
        <v>77600</v>
      </c>
      <c r="H17" s="49" t="s">
        <v>146</v>
      </c>
    </row>
  </sheetData>
  <sheetProtection formatCells="0" formatColumns="0" formatRows="0" insertRows="0" insertColumns="0" insertHyperlinks="0" deleteColumns="0" deleteRows="0" sort="0" autoFilter="0" pivotTables="0"/>
  <mergeCells count="1">
    <mergeCell ref="A1:H1"/>
  </mergeCells>
  <conditionalFormatting sqref="A3">
    <cfRule type="duplicateValues" priority="1" stopIfTrue="1"/>
  </conditionalFormatting>
  <pageMargins left="0.25" right="0.25" top="0.75" bottom="0.75" header="0.298611111111111" footer="0.298611111111111"/>
  <pageSetup paperSize="9" scale="58" orientation="portrait" useFirstPageNumber="1"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
  <sheetViews>
    <sheetView view="pageBreakPreview" zoomScaleNormal="100" workbookViewId="0">
      <pane ySplit="3" topLeftCell="A4" activePane="bottomLeft" state="frozen"/>
      <selection/>
      <selection pane="bottomLeft" activeCell="A6" sqref="A6"/>
    </sheetView>
  </sheetViews>
  <sheetFormatPr defaultColWidth="9" defaultRowHeight="12.75"/>
  <cols>
    <col min="1" max="1" width="5.875" style="82" customWidth="1"/>
    <col min="2" max="2" width="29.375" style="82" customWidth="1"/>
    <col min="3" max="3" width="20" style="82" customWidth="1"/>
    <col min="4" max="4" width="5.46666666666667" style="82" customWidth="1"/>
    <col min="5" max="5" width="7.375" style="82" customWidth="1"/>
    <col min="6" max="6" width="8.625" style="82" customWidth="1"/>
    <col min="7" max="7" width="11.5" style="82" customWidth="1"/>
    <col min="8" max="8" width="47.6583333333333" style="83" customWidth="1"/>
    <col min="9" max="16384" width="9" style="84"/>
  </cols>
  <sheetData>
    <row r="1" s="80" customFormat="1" ht="18.75" spans="1:9">
      <c r="A1" s="37" t="s">
        <v>147</v>
      </c>
      <c r="B1" s="38"/>
      <c r="C1" s="38"/>
      <c r="D1" s="38"/>
      <c r="E1" s="38"/>
      <c r="F1" s="38"/>
      <c r="G1" s="38"/>
      <c r="H1" s="39"/>
    </row>
    <row r="2" s="52" customFormat="1" ht="15.75" spans="1:9">
      <c r="A2" s="85"/>
      <c r="B2" s="85"/>
      <c r="C2" s="85"/>
      <c r="D2" s="85"/>
      <c r="E2" s="85"/>
      <c r="F2" s="85"/>
      <c r="G2" s="85">
        <f>SUM(G4:G141)</f>
        <v>269760</v>
      </c>
      <c r="H2" s="86"/>
      <c r="I2" s="84"/>
    </row>
    <row r="3" s="81" customFormat="1" ht="24" spans="1:9">
      <c r="A3" s="42" t="s">
        <v>20</v>
      </c>
      <c r="B3" s="42" t="s">
        <v>21</v>
      </c>
      <c r="C3" s="42" t="s">
        <v>22</v>
      </c>
      <c r="D3" s="42" t="s">
        <v>23</v>
      </c>
      <c r="E3" s="42" t="s">
        <v>24</v>
      </c>
      <c r="F3" s="42" t="s">
        <v>25</v>
      </c>
      <c r="G3" s="42" t="s">
        <v>26</v>
      </c>
      <c r="H3" s="42" t="s">
        <v>27</v>
      </c>
      <c r="I3" s="84"/>
    </row>
    <row r="4" ht="180" spans="1:9">
      <c r="A4" s="44">
        <v>1</v>
      </c>
      <c r="B4" s="65" t="s">
        <v>148</v>
      </c>
      <c r="C4" s="44" t="s">
        <v>149</v>
      </c>
      <c r="D4" s="44" t="s">
        <v>150</v>
      </c>
      <c r="E4" s="44">
        <v>2.6</v>
      </c>
      <c r="F4" s="44">
        <v>16000</v>
      </c>
      <c r="G4" s="45">
        <f t="shared" ref="G4:G14" si="0">E4*F4</f>
        <v>41600</v>
      </c>
      <c r="H4" s="46" t="s">
        <v>151</v>
      </c>
    </row>
    <row r="5" ht="130.5" spans="1:9">
      <c r="A5" s="44">
        <v>2</v>
      </c>
      <c r="B5" s="65" t="s">
        <v>152</v>
      </c>
      <c r="C5" s="44" t="s">
        <v>153</v>
      </c>
      <c r="D5" s="44" t="s">
        <v>154</v>
      </c>
      <c r="E5" s="44">
        <v>60</v>
      </c>
      <c r="F5" s="44">
        <v>200</v>
      </c>
      <c r="G5" s="45">
        <f t="shared" si="0"/>
        <v>12000</v>
      </c>
      <c r="H5" s="46" t="s">
        <v>155</v>
      </c>
      <c r="I5" s="81"/>
    </row>
    <row r="6" ht="180" spans="1:9">
      <c r="A6" s="47">
        <v>3</v>
      </c>
      <c r="B6" s="47" t="s">
        <v>156</v>
      </c>
      <c r="C6" s="47" t="s">
        <v>157</v>
      </c>
      <c r="D6" s="47" t="s">
        <v>150</v>
      </c>
      <c r="E6" s="47">
        <v>2.6</v>
      </c>
      <c r="F6" s="47">
        <v>20000</v>
      </c>
      <c r="G6" s="48">
        <f t="shared" si="0"/>
        <v>52000</v>
      </c>
      <c r="H6" s="49" t="s">
        <v>151</v>
      </c>
    </row>
    <row r="7" ht="177" spans="1:9">
      <c r="A7" s="44">
        <v>4</v>
      </c>
      <c r="B7" s="65" t="s">
        <v>158</v>
      </c>
      <c r="C7" s="44" t="s">
        <v>44</v>
      </c>
      <c r="D7" s="44" t="s">
        <v>159</v>
      </c>
      <c r="E7" s="44">
        <v>0.5</v>
      </c>
      <c r="F7" s="44">
        <v>40000</v>
      </c>
      <c r="G7" s="45">
        <f t="shared" si="0"/>
        <v>20000</v>
      </c>
      <c r="H7" s="46" t="s">
        <v>160</v>
      </c>
    </row>
    <row r="8" ht="148.5" spans="1:9">
      <c r="A8" s="44">
        <v>5</v>
      </c>
      <c r="B8" s="44" t="s">
        <v>161</v>
      </c>
      <c r="C8" s="44" t="s">
        <v>162</v>
      </c>
      <c r="D8" s="44" t="s">
        <v>150</v>
      </c>
      <c r="E8" s="44">
        <v>1.5</v>
      </c>
      <c r="F8" s="44">
        <v>15000</v>
      </c>
      <c r="G8" s="45">
        <f t="shared" si="0"/>
        <v>22500</v>
      </c>
      <c r="H8" s="46" t="s">
        <v>163</v>
      </c>
    </row>
    <row r="9" ht="180" spans="1:9">
      <c r="A9" s="44">
        <v>6</v>
      </c>
      <c r="B9" s="44" t="s">
        <v>156</v>
      </c>
      <c r="C9" s="44" t="s">
        <v>164</v>
      </c>
      <c r="D9" s="44" t="s">
        <v>150</v>
      </c>
      <c r="E9" s="44">
        <v>2.6</v>
      </c>
      <c r="F9" s="44">
        <v>1600</v>
      </c>
      <c r="G9" s="45">
        <f t="shared" si="0"/>
        <v>4160</v>
      </c>
      <c r="H9" s="46" t="s">
        <v>151</v>
      </c>
      <c r="I9" s="52"/>
    </row>
    <row r="10" ht="73.5" spans="1:9">
      <c r="A10" s="44">
        <v>7</v>
      </c>
      <c r="B10" s="65" t="s">
        <v>165</v>
      </c>
      <c r="C10" s="44" t="s">
        <v>153</v>
      </c>
      <c r="D10" s="44" t="s">
        <v>154</v>
      </c>
      <c r="E10" s="44">
        <v>12.5</v>
      </c>
      <c r="F10" s="44">
        <v>600</v>
      </c>
      <c r="G10" s="45">
        <f t="shared" si="0"/>
        <v>7500</v>
      </c>
      <c r="H10" s="62" t="s">
        <v>166</v>
      </c>
    </row>
    <row r="11" ht="120" spans="1:9">
      <c r="A11" s="44">
        <v>8</v>
      </c>
      <c r="B11" s="65" t="s">
        <v>167</v>
      </c>
      <c r="C11" s="44" t="s">
        <v>162</v>
      </c>
      <c r="D11" s="44" t="s">
        <v>150</v>
      </c>
      <c r="E11" s="44">
        <v>0.1</v>
      </c>
      <c r="F11" s="44">
        <v>250000</v>
      </c>
      <c r="G11" s="45">
        <f t="shared" si="0"/>
        <v>25000</v>
      </c>
      <c r="H11" s="46" t="s">
        <v>168</v>
      </c>
    </row>
    <row r="12" ht="180" spans="1:9">
      <c r="A12" s="44">
        <v>9</v>
      </c>
      <c r="B12" s="65" t="s">
        <v>148</v>
      </c>
      <c r="C12" s="44" t="s">
        <v>169</v>
      </c>
      <c r="D12" s="44" t="s">
        <v>150</v>
      </c>
      <c r="E12" s="44">
        <v>2.6</v>
      </c>
      <c r="F12" s="44">
        <v>20000</v>
      </c>
      <c r="G12" s="45">
        <f t="shared" si="0"/>
        <v>52000</v>
      </c>
      <c r="H12" s="46" t="s">
        <v>170</v>
      </c>
    </row>
    <row r="13" ht="135" spans="1:9">
      <c r="A13" s="44">
        <v>10</v>
      </c>
      <c r="B13" s="65" t="s">
        <v>171</v>
      </c>
      <c r="C13" s="44" t="s">
        <v>172</v>
      </c>
      <c r="D13" s="44" t="s">
        <v>173</v>
      </c>
      <c r="E13" s="44">
        <v>0.09</v>
      </c>
      <c r="F13" s="44">
        <v>200000</v>
      </c>
      <c r="G13" s="45">
        <f t="shared" si="0"/>
        <v>18000</v>
      </c>
      <c r="H13" s="46" t="s">
        <v>174</v>
      </c>
    </row>
    <row r="14" ht="148.5" spans="1:9">
      <c r="A14" s="44">
        <v>11</v>
      </c>
      <c r="B14" s="65" t="s">
        <v>175</v>
      </c>
      <c r="C14" s="44" t="s">
        <v>176</v>
      </c>
      <c r="D14" s="44" t="s">
        <v>150</v>
      </c>
      <c r="E14" s="44">
        <v>1.5</v>
      </c>
      <c r="F14" s="44">
        <v>10000</v>
      </c>
      <c r="G14" s="45">
        <f t="shared" si="0"/>
        <v>15000</v>
      </c>
      <c r="H14" s="46" t="s">
        <v>163</v>
      </c>
    </row>
  </sheetData>
  <sheetProtection formatCells="0" formatColumns="0" formatRows="0" insertRows="0" insertColumns="0" insertHyperlinks="0" deleteColumns="0" deleteRows="0" sort="0" autoFilter="0" pivotTables="0"/>
  <sortState ref="A2:I14">
    <sortCondition ref="I2"/>
  </sortState>
  <mergeCells count="1">
    <mergeCell ref="A1:H1"/>
  </mergeCells>
  <pageMargins left="0.251388888888889" right="0.251388888888889" top="0.751388888888889" bottom="0.751388888888889" header="0.298611111111111" footer="0.550694444444444"/>
  <pageSetup paperSize="9" scale="64" orientation="portrait"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view="pageBreakPreview" zoomScaleNormal="100" workbookViewId="0">
      <pane ySplit="3" topLeftCell="A7" activePane="bottomLeft" state="frozen"/>
      <selection/>
      <selection pane="bottomLeft" activeCell="A9" sqref="A9"/>
    </sheetView>
  </sheetViews>
  <sheetFormatPr defaultColWidth="9" defaultRowHeight="15"/>
  <cols>
    <col min="1" max="1" width="6.625" style="33" customWidth="1"/>
    <col min="2" max="2" width="28.375" style="33" customWidth="1"/>
    <col min="3" max="3" width="24.5" style="33" customWidth="1"/>
    <col min="4" max="5" width="11" style="33" customWidth="1"/>
    <col min="6" max="6" width="8.625" style="35" customWidth="1"/>
    <col min="7" max="7" width="15" style="33" customWidth="1"/>
    <col min="8" max="8" width="65.625" style="36" customWidth="1"/>
    <col min="9" max="243" width="9" style="33" customWidth="1"/>
    <col min="244" max="16384" width="9" style="33"/>
  </cols>
  <sheetData>
    <row r="1" s="32" customFormat="1" ht="18.75" spans="1:9">
      <c r="A1" s="37" t="s">
        <v>177</v>
      </c>
      <c r="B1" s="38"/>
      <c r="C1" s="38"/>
      <c r="D1" s="38"/>
      <c r="E1" s="38"/>
      <c r="F1" s="38"/>
      <c r="G1" s="38"/>
      <c r="H1" s="39"/>
      <c r="I1" s="33"/>
    </row>
    <row r="2" s="33" customFormat="1" spans="1:9">
      <c r="A2" s="40"/>
      <c r="B2" s="40"/>
      <c r="C2" s="40"/>
      <c r="D2" s="40"/>
      <c r="E2" s="40"/>
      <c r="F2" s="40"/>
      <c r="G2" s="40">
        <f>SUM(G4:G302)</f>
        <v>215952</v>
      </c>
      <c r="H2" s="41"/>
    </row>
    <row r="3" s="34" customFormat="1" ht="24" spans="1:9">
      <c r="A3" s="42" t="s">
        <v>20</v>
      </c>
      <c r="B3" s="42" t="s">
        <v>21</v>
      </c>
      <c r="C3" s="42" t="s">
        <v>22</v>
      </c>
      <c r="D3" s="42" t="s">
        <v>23</v>
      </c>
      <c r="E3" s="42" t="s">
        <v>24</v>
      </c>
      <c r="F3" s="43" t="s">
        <v>25</v>
      </c>
      <c r="G3" s="43" t="s">
        <v>26</v>
      </c>
      <c r="H3" s="43" t="s">
        <v>27</v>
      </c>
      <c r="I3" s="33"/>
    </row>
    <row r="4" ht="105" spans="1:9">
      <c r="A4" s="69">
        <v>1</v>
      </c>
      <c r="B4" s="70" t="s">
        <v>178</v>
      </c>
      <c r="C4" s="71" t="s">
        <v>179</v>
      </c>
      <c r="D4" s="71" t="s">
        <v>180</v>
      </c>
      <c r="E4" s="69">
        <v>152</v>
      </c>
      <c r="F4" s="69">
        <v>100</v>
      </c>
      <c r="G4" s="45">
        <f t="shared" ref="G4:G23" si="0">E4*F4</f>
        <v>15200</v>
      </c>
      <c r="H4" s="72" t="s">
        <v>181</v>
      </c>
    </row>
    <row r="5" ht="150" spans="1:9">
      <c r="A5" s="69">
        <v>2</v>
      </c>
      <c r="B5" s="70" t="s">
        <v>182</v>
      </c>
      <c r="C5" s="71" t="s">
        <v>183</v>
      </c>
      <c r="D5" s="71" t="s">
        <v>184</v>
      </c>
      <c r="E5" s="69">
        <v>1050</v>
      </c>
      <c r="F5" s="69">
        <v>24</v>
      </c>
      <c r="G5" s="45">
        <f t="shared" si="0"/>
        <v>25200</v>
      </c>
      <c r="H5" s="72" t="s">
        <v>185</v>
      </c>
    </row>
    <row r="6" ht="90" spans="1:9">
      <c r="A6" s="69">
        <v>3</v>
      </c>
      <c r="B6" s="70" t="s">
        <v>186</v>
      </c>
      <c r="C6" s="71" t="s">
        <v>187</v>
      </c>
      <c r="D6" s="71" t="s">
        <v>184</v>
      </c>
      <c r="E6" s="69">
        <v>82.5</v>
      </c>
      <c r="F6" s="69">
        <v>200</v>
      </c>
      <c r="G6" s="45">
        <f t="shared" si="0"/>
        <v>16500</v>
      </c>
      <c r="H6" s="72" t="s">
        <v>188</v>
      </c>
    </row>
    <row r="7" ht="60" spans="1:9">
      <c r="A7" s="69">
        <v>4</v>
      </c>
      <c r="B7" s="70" t="s">
        <v>189</v>
      </c>
      <c r="C7" s="71" t="s">
        <v>190</v>
      </c>
      <c r="D7" s="71" t="s">
        <v>191</v>
      </c>
      <c r="E7" s="69">
        <v>0.2</v>
      </c>
      <c r="F7" s="69">
        <v>2400</v>
      </c>
      <c r="G7" s="45">
        <f t="shared" si="0"/>
        <v>480</v>
      </c>
      <c r="H7" s="73" t="s">
        <v>192</v>
      </c>
    </row>
    <row r="8" ht="58.5" spans="1:9">
      <c r="A8" s="69">
        <v>5</v>
      </c>
      <c r="B8" s="70" t="s">
        <v>193</v>
      </c>
      <c r="C8" s="71" t="s">
        <v>194</v>
      </c>
      <c r="D8" s="71" t="s">
        <v>195</v>
      </c>
      <c r="E8" s="69">
        <v>234</v>
      </c>
      <c r="F8" s="69">
        <v>6</v>
      </c>
      <c r="G8" s="45">
        <f t="shared" si="0"/>
        <v>1404</v>
      </c>
      <c r="H8" s="72" t="s">
        <v>196</v>
      </c>
    </row>
    <row r="9" ht="105" spans="1:9">
      <c r="A9" s="74">
        <v>6</v>
      </c>
      <c r="B9" s="75" t="s">
        <v>197</v>
      </c>
      <c r="C9" s="76" t="s">
        <v>198</v>
      </c>
      <c r="D9" s="76" t="s">
        <v>184</v>
      </c>
      <c r="E9" s="74">
        <v>2700</v>
      </c>
      <c r="F9" s="74">
        <v>15</v>
      </c>
      <c r="G9" s="48">
        <f t="shared" si="0"/>
        <v>40500</v>
      </c>
      <c r="H9" s="77" t="s">
        <v>199</v>
      </c>
    </row>
    <row r="10" ht="60" spans="1:9">
      <c r="A10" s="69">
        <v>7</v>
      </c>
      <c r="B10" s="71" t="s">
        <v>200</v>
      </c>
      <c r="C10" s="71" t="s">
        <v>201</v>
      </c>
      <c r="D10" s="71" t="s">
        <v>191</v>
      </c>
      <c r="E10" s="69">
        <v>0.47</v>
      </c>
      <c r="F10" s="69">
        <v>1000</v>
      </c>
      <c r="G10" s="45">
        <f t="shared" si="0"/>
        <v>470</v>
      </c>
      <c r="H10" s="73" t="s">
        <v>192</v>
      </c>
    </row>
    <row r="11" ht="27" spans="1:9">
      <c r="A11" s="69">
        <v>8</v>
      </c>
      <c r="B11" s="70" t="s">
        <v>202</v>
      </c>
      <c r="C11" s="71" t="s">
        <v>203</v>
      </c>
      <c r="D11" s="71" t="s">
        <v>184</v>
      </c>
      <c r="E11" s="69">
        <v>1115</v>
      </c>
      <c r="F11" s="69">
        <v>16</v>
      </c>
      <c r="G11" s="45">
        <f t="shared" si="0"/>
        <v>17840</v>
      </c>
      <c r="H11" s="73" t="s">
        <v>204</v>
      </c>
    </row>
    <row r="12" ht="178.5" spans="1:9">
      <c r="A12" s="69">
        <v>9</v>
      </c>
      <c r="B12" s="70" t="s">
        <v>205</v>
      </c>
      <c r="C12" s="71" t="s">
        <v>206</v>
      </c>
      <c r="D12" s="71" t="s">
        <v>180</v>
      </c>
      <c r="E12" s="69">
        <v>360</v>
      </c>
      <c r="F12" s="69">
        <v>8</v>
      </c>
      <c r="G12" s="45">
        <f t="shared" si="0"/>
        <v>2880</v>
      </c>
      <c r="H12" s="72" t="s">
        <v>207</v>
      </c>
    </row>
    <row r="13" s="33" customFormat="1" ht="60" spans="1:9">
      <c r="A13" s="69">
        <v>10</v>
      </c>
      <c r="B13" s="71" t="s">
        <v>208</v>
      </c>
      <c r="C13" s="71" t="s">
        <v>209</v>
      </c>
      <c r="D13" s="71" t="s">
        <v>210</v>
      </c>
      <c r="E13" s="69">
        <v>1440</v>
      </c>
      <c r="F13" s="69">
        <v>10</v>
      </c>
      <c r="G13" s="45">
        <f t="shared" si="0"/>
        <v>14400</v>
      </c>
      <c r="H13" s="72" t="s">
        <v>211</v>
      </c>
    </row>
    <row r="14" ht="178.5" spans="1:9">
      <c r="A14" s="69">
        <v>11</v>
      </c>
      <c r="B14" s="71" t="s">
        <v>212</v>
      </c>
      <c r="C14" s="71" t="s">
        <v>213</v>
      </c>
      <c r="D14" s="71" t="s">
        <v>180</v>
      </c>
      <c r="E14" s="69">
        <v>570</v>
      </c>
      <c r="F14" s="69">
        <v>10</v>
      </c>
      <c r="G14" s="45">
        <f t="shared" si="0"/>
        <v>5700</v>
      </c>
      <c r="H14" s="72" t="s">
        <v>207</v>
      </c>
    </row>
    <row r="15" ht="45" spans="1:9">
      <c r="A15" s="69">
        <v>12</v>
      </c>
      <c r="B15" s="70" t="s">
        <v>214</v>
      </c>
      <c r="C15" s="71" t="s">
        <v>215</v>
      </c>
      <c r="D15" s="71" t="s">
        <v>191</v>
      </c>
      <c r="E15" s="69">
        <v>0.33</v>
      </c>
      <c r="F15" s="69">
        <v>12400</v>
      </c>
      <c r="G15" s="45">
        <f t="shared" si="0"/>
        <v>4092</v>
      </c>
      <c r="H15" s="72" t="s">
        <v>216</v>
      </c>
    </row>
    <row r="16" ht="45" spans="1:9">
      <c r="A16" s="69">
        <v>13</v>
      </c>
      <c r="B16" s="70" t="s">
        <v>217</v>
      </c>
      <c r="C16" s="71" t="s">
        <v>218</v>
      </c>
      <c r="D16" s="71" t="s">
        <v>184</v>
      </c>
      <c r="E16" s="69">
        <v>3600</v>
      </c>
      <c r="F16" s="69">
        <v>3</v>
      </c>
      <c r="G16" s="45">
        <f t="shared" si="0"/>
        <v>10800</v>
      </c>
      <c r="H16" s="78" t="s">
        <v>219</v>
      </c>
    </row>
    <row r="17" ht="73.5" spans="1:9">
      <c r="A17" s="69">
        <v>14</v>
      </c>
      <c r="B17" s="70" t="s">
        <v>220</v>
      </c>
      <c r="C17" s="71" t="s">
        <v>221</v>
      </c>
      <c r="D17" s="71" t="s">
        <v>180</v>
      </c>
      <c r="E17" s="69">
        <v>49</v>
      </c>
      <c r="F17" s="69">
        <v>60</v>
      </c>
      <c r="G17" s="45">
        <f t="shared" si="0"/>
        <v>2940</v>
      </c>
      <c r="H17" s="73" t="s">
        <v>222</v>
      </c>
    </row>
    <row r="18" ht="105" spans="1:9">
      <c r="A18" s="69">
        <v>15</v>
      </c>
      <c r="B18" s="70" t="s">
        <v>223</v>
      </c>
      <c r="C18" s="71" t="s">
        <v>221</v>
      </c>
      <c r="D18" s="71" t="s">
        <v>180</v>
      </c>
      <c r="E18" s="69">
        <v>39</v>
      </c>
      <c r="F18" s="69">
        <v>400</v>
      </c>
      <c r="G18" s="45">
        <f t="shared" si="0"/>
        <v>15600</v>
      </c>
      <c r="H18" s="73" t="s">
        <v>224</v>
      </c>
    </row>
    <row r="19" ht="58.5" spans="1:9">
      <c r="A19" s="69">
        <v>16</v>
      </c>
      <c r="B19" s="79" t="s">
        <v>225</v>
      </c>
      <c r="C19" s="71" t="s">
        <v>226</v>
      </c>
      <c r="D19" s="71" t="s">
        <v>210</v>
      </c>
      <c r="E19" s="69">
        <v>600</v>
      </c>
      <c r="F19" s="69">
        <v>24</v>
      </c>
      <c r="G19" s="45">
        <f t="shared" si="0"/>
        <v>14400</v>
      </c>
      <c r="H19" s="72" t="s">
        <v>227</v>
      </c>
    </row>
    <row r="20" ht="60" spans="1:9">
      <c r="A20" s="69">
        <v>17</v>
      </c>
      <c r="B20" s="71" t="s">
        <v>200</v>
      </c>
      <c r="C20" s="71" t="s">
        <v>228</v>
      </c>
      <c r="D20" s="71" t="s">
        <v>191</v>
      </c>
      <c r="E20" s="69">
        <v>0.33</v>
      </c>
      <c r="F20" s="69">
        <v>200</v>
      </c>
      <c r="G20" s="45">
        <f t="shared" si="0"/>
        <v>66</v>
      </c>
      <c r="H20" s="73" t="s">
        <v>192</v>
      </c>
    </row>
    <row r="21" ht="105" spans="1:9">
      <c r="A21" s="69">
        <v>18</v>
      </c>
      <c r="B21" s="70" t="s">
        <v>229</v>
      </c>
      <c r="C21" s="71" t="s">
        <v>221</v>
      </c>
      <c r="D21" s="71" t="s">
        <v>180</v>
      </c>
      <c r="E21" s="69">
        <v>39</v>
      </c>
      <c r="F21" s="69">
        <v>280</v>
      </c>
      <c r="G21" s="45">
        <f t="shared" si="0"/>
        <v>10920</v>
      </c>
      <c r="H21" s="73" t="s">
        <v>230</v>
      </c>
      <c r="I21" s="32"/>
    </row>
    <row r="22" ht="60" spans="1:9">
      <c r="A22" s="69">
        <v>19</v>
      </c>
      <c r="B22" s="70" t="s">
        <v>231</v>
      </c>
      <c r="C22" s="71" t="s">
        <v>232</v>
      </c>
      <c r="D22" s="71" t="s">
        <v>210</v>
      </c>
      <c r="E22" s="69">
        <v>1440</v>
      </c>
      <c r="F22" s="69">
        <v>4</v>
      </c>
      <c r="G22" s="45">
        <f t="shared" si="0"/>
        <v>5760</v>
      </c>
      <c r="H22" s="72" t="s">
        <v>233</v>
      </c>
    </row>
    <row r="23" ht="45" spans="1:9">
      <c r="A23" s="69">
        <v>20</v>
      </c>
      <c r="B23" s="70" t="s">
        <v>234</v>
      </c>
      <c r="C23" s="71" t="s">
        <v>218</v>
      </c>
      <c r="D23" s="71" t="s">
        <v>184</v>
      </c>
      <c r="E23" s="69">
        <v>3600</v>
      </c>
      <c r="F23" s="69">
        <v>3</v>
      </c>
      <c r="G23" s="45">
        <f t="shared" si="0"/>
        <v>10800</v>
      </c>
      <c r="H23" s="72" t="s">
        <v>235</v>
      </c>
      <c r="I23" s="34"/>
    </row>
  </sheetData>
  <sheetProtection formatCells="0" formatColumns="0" formatRows="0" insertRows="0" insertColumns="0" insertHyperlinks="0" deleteColumns="0" deleteRows="0" sort="0" autoFilter="0" pivotTables="0"/>
  <sortState ref="A1:I23">
    <sortCondition ref="I1"/>
  </sortState>
  <mergeCells count="1">
    <mergeCell ref="A1:H1"/>
  </mergeCells>
  <pageMargins left="0.251388888888889" right="0.251388888888889" top="0.751388888888889" bottom="0.751388888888889" header="0.298611111111111" footer="0.298611111111111"/>
  <pageSetup paperSize="9" scale="54" orientation="portrait" useFirstPageNumber="1" horizontalDpi="600" vertic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1"/>
  <sheetViews>
    <sheetView view="pageBreakPreview" zoomScaleNormal="100" workbookViewId="0">
      <pane ySplit="3" topLeftCell="A4" activePane="bottomLeft" state="frozen"/>
      <selection/>
      <selection pane="bottomLeft" activeCell="J8" sqref="J8"/>
    </sheetView>
  </sheetViews>
  <sheetFormatPr defaultColWidth="9" defaultRowHeight="15"/>
  <cols>
    <col min="1" max="1" width="6.625" style="33" customWidth="1"/>
    <col min="2" max="2" width="19.875" style="33" customWidth="1"/>
    <col min="3" max="3" width="18.625" style="33" customWidth="1"/>
    <col min="4" max="5" width="11" style="33" customWidth="1"/>
    <col min="6" max="6" width="8.625" style="35" customWidth="1"/>
    <col min="7" max="7" width="15" style="33" customWidth="1"/>
    <col min="8" max="8" width="65.625" style="36" customWidth="1"/>
    <col min="9" max="243" width="9" style="33" customWidth="1"/>
    <col min="244" max="16384" width="9" style="33"/>
  </cols>
  <sheetData>
    <row r="1" s="32" customFormat="1" ht="18.75" spans="1:9">
      <c r="A1" s="37" t="s">
        <v>236</v>
      </c>
      <c r="B1" s="38"/>
      <c r="C1" s="38"/>
      <c r="D1" s="38"/>
      <c r="E1" s="38"/>
      <c r="F1" s="38"/>
      <c r="G1" s="38"/>
      <c r="H1" s="39"/>
      <c r="I1" s="33"/>
    </row>
    <row r="2" s="33" customFormat="1" spans="1:9">
      <c r="A2" s="40"/>
      <c r="B2" s="40"/>
      <c r="C2" s="40"/>
      <c r="D2" s="40"/>
      <c r="E2" s="40"/>
      <c r="F2" s="40"/>
      <c r="G2" s="40">
        <f>SUM(G4:G278)</f>
        <v>256760</v>
      </c>
      <c r="H2" s="41"/>
    </row>
    <row r="3" s="34" customFormat="1" ht="24" spans="1:9">
      <c r="A3" s="42" t="s">
        <v>20</v>
      </c>
      <c r="B3" s="42" t="s">
        <v>21</v>
      </c>
      <c r="C3" s="42" t="s">
        <v>22</v>
      </c>
      <c r="D3" s="42" t="s">
        <v>23</v>
      </c>
      <c r="E3" s="42" t="s">
        <v>24</v>
      </c>
      <c r="F3" s="43" t="s">
        <v>25</v>
      </c>
      <c r="G3" s="43" t="s">
        <v>26</v>
      </c>
      <c r="H3" s="43" t="s">
        <v>27</v>
      </c>
      <c r="I3" s="33"/>
    </row>
    <row r="4" ht="27" spans="1:9">
      <c r="A4" s="44">
        <v>1</v>
      </c>
      <c r="B4" s="65" t="s">
        <v>237</v>
      </c>
      <c r="C4" s="66" t="s">
        <v>238</v>
      </c>
      <c r="D4" s="66" t="s">
        <v>239</v>
      </c>
      <c r="E4" s="44">
        <v>3980</v>
      </c>
      <c r="F4" s="44">
        <v>12</v>
      </c>
      <c r="G4" s="45">
        <f t="shared" ref="G4:G11" si="0">E4*F4</f>
        <v>47760</v>
      </c>
      <c r="H4" s="46" t="s">
        <v>240</v>
      </c>
    </row>
    <row r="5" ht="28.5" spans="1:9">
      <c r="A5" s="47">
        <v>2</v>
      </c>
      <c r="B5" s="67" t="s">
        <v>241</v>
      </c>
      <c r="C5" s="68" t="s">
        <v>242</v>
      </c>
      <c r="D5" s="68" t="s">
        <v>239</v>
      </c>
      <c r="E5" s="47">
        <v>3980</v>
      </c>
      <c r="F5" s="47">
        <v>12</v>
      </c>
      <c r="G5" s="48">
        <f t="shared" si="0"/>
        <v>47760</v>
      </c>
      <c r="H5" s="49" t="s">
        <v>243</v>
      </c>
    </row>
    <row r="6" ht="27" spans="1:9">
      <c r="A6" s="44">
        <v>3</v>
      </c>
      <c r="B6" s="44" t="s">
        <v>244</v>
      </c>
      <c r="C6" s="66" t="s">
        <v>245</v>
      </c>
      <c r="D6" s="66" t="s">
        <v>246</v>
      </c>
      <c r="E6" s="44">
        <v>945</v>
      </c>
      <c r="F6" s="44">
        <v>40</v>
      </c>
      <c r="G6" s="45">
        <f t="shared" si="0"/>
        <v>37800</v>
      </c>
      <c r="H6" s="46" t="s">
        <v>247</v>
      </c>
    </row>
    <row r="7" ht="40.5" spans="1:9">
      <c r="A7" s="44">
        <v>4</v>
      </c>
      <c r="B7" s="65" t="s">
        <v>248</v>
      </c>
      <c r="C7" s="66" t="s">
        <v>249</v>
      </c>
      <c r="D7" s="66" t="s">
        <v>246</v>
      </c>
      <c r="E7" s="44">
        <v>14.8</v>
      </c>
      <c r="F7" s="44">
        <v>300</v>
      </c>
      <c r="G7" s="45">
        <f t="shared" si="0"/>
        <v>4440</v>
      </c>
      <c r="H7" s="46" t="s">
        <v>250</v>
      </c>
    </row>
    <row r="8" ht="28.5" spans="1:9">
      <c r="A8" s="44">
        <v>5</v>
      </c>
      <c r="B8" s="44" t="s">
        <v>251</v>
      </c>
      <c r="C8" s="66" t="s">
        <v>245</v>
      </c>
      <c r="D8" s="66" t="s">
        <v>246</v>
      </c>
      <c r="E8" s="44">
        <v>68</v>
      </c>
      <c r="F8" s="44">
        <v>350</v>
      </c>
      <c r="G8" s="45">
        <f t="shared" si="0"/>
        <v>23800</v>
      </c>
      <c r="H8" s="46" t="s">
        <v>252</v>
      </c>
    </row>
    <row r="9" ht="18.75" spans="1:9">
      <c r="A9" s="44">
        <v>6</v>
      </c>
      <c r="B9" s="65" t="s">
        <v>253</v>
      </c>
      <c r="C9" s="66" t="s">
        <v>245</v>
      </c>
      <c r="D9" s="66" t="s">
        <v>246</v>
      </c>
      <c r="E9" s="44">
        <v>845</v>
      </c>
      <c r="F9" s="44">
        <v>40</v>
      </c>
      <c r="G9" s="45">
        <f t="shared" si="0"/>
        <v>33800</v>
      </c>
      <c r="H9" s="46" t="s">
        <v>254</v>
      </c>
      <c r="I9" s="32"/>
    </row>
    <row r="10" ht="28.5" spans="1:9">
      <c r="A10" s="44">
        <v>7</v>
      </c>
      <c r="B10" s="44" t="s">
        <v>255</v>
      </c>
      <c r="C10" s="66" t="s">
        <v>256</v>
      </c>
      <c r="D10" s="66" t="s">
        <v>257</v>
      </c>
      <c r="E10" s="44">
        <v>79</v>
      </c>
      <c r="F10" s="44">
        <v>200</v>
      </c>
      <c r="G10" s="45">
        <f t="shared" si="0"/>
        <v>15800</v>
      </c>
      <c r="H10" s="46" t="s">
        <v>258</v>
      </c>
    </row>
    <row r="11" ht="40.5" spans="1:9">
      <c r="A11" s="44">
        <v>8</v>
      </c>
      <c r="B11" s="65" t="s">
        <v>259</v>
      </c>
      <c r="C11" s="66" t="s">
        <v>44</v>
      </c>
      <c r="D11" s="66" t="s">
        <v>260</v>
      </c>
      <c r="E11" s="44">
        <v>9.5</v>
      </c>
      <c r="F11" s="44">
        <v>4800</v>
      </c>
      <c r="G11" s="45">
        <f t="shared" si="0"/>
        <v>45600</v>
      </c>
      <c r="H11" s="46" t="s">
        <v>261</v>
      </c>
      <c r="I11" s="34"/>
    </row>
  </sheetData>
  <sheetProtection formatCells="0" formatColumns="0" formatRows="0" insertRows="0" insertColumns="0" insertHyperlinks="0" deleteColumns="0" deleteRows="0" sort="0" autoFilter="0" pivotTables="0"/>
  <sortState ref="A1:I11">
    <sortCondition ref="I1"/>
  </sortState>
  <mergeCells count="1">
    <mergeCell ref="A1:H1"/>
  </mergeCells>
  <pageMargins left="0.251388888888889" right="0.251388888888889" top="0.751388888888889" bottom="0.751388888888889" header="0.298611111111111" footer="0.298611111111111"/>
  <pageSetup paperSize="9" scale="59" orientation="portrait" useFirstPageNumber="1" horizontalDpi="600" verticalDpi="600"/>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9"/>
  <sheetViews>
    <sheetView view="pageBreakPreview" zoomScaleNormal="100" workbookViewId="0">
      <pane ySplit="1" topLeftCell="A2" activePane="bottomLeft" state="frozen"/>
      <selection/>
      <selection pane="bottomLeft" activeCell="C8" sqref="C8"/>
    </sheetView>
  </sheetViews>
  <sheetFormatPr defaultColWidth="9" defaultRowHeight="15" outlineLevelCol="7"/>
  <cols>
    <col min="1" max="1" width="6.625" style="33" customWidth="1"/>
    <col min="2" max="2" width="28.375" style="33" customWidth="1"/>
    <col min="3" max="3" width="24.5" style="33" customWidth="1"/>
    <col min="4" max="5" width="11" style="33" customWidth="1"/>
    <col min="6" max="6" width="8.625" style="35" customWidth="1"/>
    <col min="7" max="7" width="15" style="33" customWidth="1"/>
    <col min="8" max="8" width="65.625" style="36" customWidth="1"/>
    <col min="9" max="16384" width="9" style="33"/>
  </cols>
  <sheetData>
    <row r="1" ht="18.75" spans="1:8">
      <c r="A1" s="37" t="s">
        <v>262</v>
      </c>
      <c r="B1" s="38"/>
      <c r="C1" s="38"/>
      <c r="D1" s="38"/>
      <c r="E1" s="38"/>
      <c r="F1" s="38"/>
      <c r="G1" s="38"/>
      <c r="H1" s="39"/>
    </row>
    <row r="2" spans="1:8">
      <c r="A2" s="40"/>
      <c r="B2" s="40"/>
      <c r="C2" s="40"/>
      <c r="D2" s="40"/>
      <c r="E2" s="40"/>
      <c r="F2" s="40"/>
      <c r="G2" s="40">
        <f>SUM(G4:G288)</f>
        <v>144896</v>
      </c>
      <c r="H2" s="41"/>
    </row>
    <row r="3" ht="24" spans="1:8">
      <c r="A3" s="42" t="s">
        <v>20</v>
      </c>
      <c r="B3" s="42" t="s">
        <v>21</v>
      </c>
      <c r="C3" s="42" t="s">
        <v>22</v>
      </c>
      <c r="D3" s="42" t="s">
        <v>23</v>
      </c>
      <c r="E3" s="42" t="s">
        <v>24</v>
      </c>
      <c r="F3" s="43" t="s">
        <v>25</v>
      </c>
      <c r="G3" s="43" t="s">
        <v>26</v>
      </c>
      <c r="H3" s="43" t="s">
        <v>27</v>
      </c>
    </row>
    <row r="4" ht="60" spans="1:8">
      <c r="A4" s="44">
        <v>1</v>
      </c>
      <c r="B4" s="44" t="s">
        <v>263</v>
      </c>
      <c r="C4" s="44" t="s">
        <v>264</v>
      </c>
      <c r="D4" s="44" t="s">
        <v>265</v>
      </c>
      <c r="E4" s="44">
        <v>2.6</v>
      </c>
      <c r="F4" s="44">
        <v>13000</v>
      </c>
      <c r="G4" s="45">
        <f t="shared" ref="G4:G9" si="0">E4*F4</f>
        <v>33800</v>
      </c>
      <c r="H4" s="46" t="s">
        <v>266</v>
      </c>
    </row>
    <row r="5" ht="60" spans="1:8">
      <c r="A5" s="44">
        <v>2</v>
      </c>
      <c r="B5" s="44" t="s">
        <v>263</v>
      </c>
      <c r="C5" s="44" t="s">
        <v>267</v>
      </c>
      <c r="D5" s="44" t="s">
        <v>265</v>
      </c>
      <c r="E5" s="44">
        <v>4.98</v>
      </c>
      <c r="F5" s="44">
        <v>6000</v>
      </c>
      <c r="G5" s="45">
        <f t="shared" si="0"/>
        <v>29880</v>
      </c>
      <c r="H5" s="46" t="s">
        <v>268</v>
      </c>
    </row>
    <row r="6" ht="60" spans="1:8">
      <c r="A6" s="44">
        <v>3</v>
      </c>
      <c r="B6" s="44" t="s">
        <v>263</v>
      </c>
      <c r="C6" s="44" t="s">
        <v>269</v>
      </c>
      <c r="D6" s="44" t="s">
        <v>265</v>
      </c>
      <c r="E6" s="44">
        <v>3.6</v>
      </c>
      <c r="F6" s="44">
        <v>1000</v>
      </c>
      <c r="G6" s="45">
        <f t="shared" si="0"/>
        <v>3600</v>
      </c>
      <c r="H6" s="46" t="s">
        <v>268</v>
      </c>
    </row>
    <row r="7" ht="60" spans="1:8">
      <c r="A7" s="47">
        <v>4</v>
      </c>
      <c r="B7" s="47" t="s">
        <v>263</v>
      </c>
      <c r="C7" s="47" t="s">
        <v>270</v>
      </c>
      <c r="D7" s="47" t="s">
        <v>265</v>
      </c>
      <c r="E7" s="47">
        <v>4.5</v>
      </c>
      <c r="F7" s="47">
        <v>12000</v>
      </c>
      <c r="G7" s="48">
        <f t="shared" si="0"/>
        <v>54000</v>
      </c>
      <c r="H7" s="49" t="s">
        <v>268</v>
      </c>
    </row>
    <row r="8" ht="30" spans="1:8">
      <c r="A8" s="44">
        <v>5</v>
      </c>
      <c r="B8" s="44" t="s">
        <v>271</v>
      </c>
      <c r="C8" s="44" t="s">
        <v>272</v>
      </c>
      <c r="D8" s="44" t="s">
        <v>106</v>
      </c>
      <c r="E8" s="44">
        <v>3.6</v>
      </c>
      <c r="F8" s="44">
        <v>4600</v>
      </c>
      <c r="G8" s="45">
        <f t="shared" si="0"/>
        <v>16560</v>
      </c>
      <c r="H8" s="46" t="s">
        <v>273</v>
      </c>
    </row>
    <row r="9" ht="60" spans="1:8">
      <c r="A9" s="44">
        <v>6</v>
      </c>
      <c r="B9" s="44" t="s">
        <v>263</v>
      </c>
      <c r="C9" s="44" t="s">
        <v>274</v>
      </c>
      <c r="D9" s="44" t="s">
        <v>265</v>
      </c>
      <c r="E9" s="44">
        <v>5.88</v>
      </c>
      <c r="F9" s="44">
        <v>1200</v>
      </c>
      <c r="G9" s="45">
        <f t="shared" si="0"/>
        <v>7056</v>
      </c>
      <c r="H9" s="46" t="s">
        <v>268</v>
      </c>
    </row>
  </sheetData>
  <sheetProtection formatCells="0" formatColumns="0" formatRows="0" insertRows="0" insertColumns="0" insertHyperlinks="0" deleteColumns="0" deleteRows="0" sort="0" autoFilter="0" pivotTables="0"/>
  <mergeCells count="1">
    <mergeCell ref="A1:H1"/>
  </mergeCells>
  <pageMargins left="0.251388888888889" right="0.251388888888889" top="0.751388888888889" bottom="0.751388888888889" header="0.298611111111111" footer="0.298611111111111"/>
  <pageSetup paperSize="9" scale="54" orientation="portrait" useFirstPageNumber="1" horizontalDpi="600" verticalDpi="600"/>
  <headerFooter>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5"/>
  <sheetViews>
    <sheetView view="pageBreakPreview" zoomScaleNormal="100" workbookViewId="0">
      <pane ySplit="3" topLeftCell="A4" activePane="bottomLeft" state="frozen"/>
      <selection/>
      <selection pane="bottomLeft" activeCell="E9" sqref="E9"/>
    </sheetView>
  </sheetViews>
  <sheetFormatPr defaultColWidth="9" defaultRowHeight="15"/>
  <cols>
    <col min="1" max="1" width="6.625" style="33" customWidth="1"/>
    <col min="2" max="2" width="28.375" style="33" customWidth="1"/>
    <col min="3" max="3" width="24.5" style="33" customWidth="1"/>
    <col min="4" max="5" width="11" style="33" customWidth="1"/>
    <col min="6" max="6" width="8.625" style="35" customWidth="1"/>
    <col min="7" max="7" width="15" style="33" customWidth="1"/>
    <col min="8" max="8" width="65.625" style="57" customWidth="1"/>
    <col min="9" max="243" width="9" style="57" customWidth="1"/>
    <col min="244" max="16384" width="9" style="57"/>
  </cols>
  <sheetData>
    <row r="1" s="52" customFormat="1" ht="18.75" spans="1:9">
      <c r="A1" s="37" t="s">
        <v>275</v>
      </c>
      <c r="B1" s="38"/>
      <c r="C1" s="38"/>
      <c r="D1" s="38"/>
      <c r="E1" s="38"/>
      <c r="F1" s="38"/>
      <c r="G1" s="38"/>
      <c r="H1" s="59"/>
      <c r="I1" s="57"/>
    </row>
    <row r="2" s="57" customFormat="1" spans="1:9">
      <c r="A2" s="40"/>
      <c r="B2" s="40"/>
      <c r="C2" s="40"/>
      <c r="D2" s="40"/>
      <c r="E2" s="40"/>
      <c r="F2" s="40"/>
      <c r="G2" s="40">
        <f>SUM(G4:G288)</f>
        <v>121372</v>
      </c>
      <c r="H2" s="60"/>
    </row>
    <row r="3" s="58" customFormat="1" ht="24" spans="1:9">
      <c r="A3" s="42" t="s">
        <v>20</v>
      </c>
      <c r="B3" s="42" t="s">
        <v>21</v>
      </c>
      <c r="C3" s="42" t="s">
        <v>22</v>
      </c>
      <c r="D3" s="42" t="s">
        <v>23</v>
      </c>
      <c r="E3" s="42" t="s">
        <v>24</v>
      </c>
      <c r="F3" s="43" t="s">
        <v>25</v>
      </c>
      <c r="G3" s="43" t="s">
        <v>26</v>
      </c>
      <c r="H3" s="61" t="s">
        <v>27</v>
      </c>
      <c r="I3" s="57"/>
    </row>
    <row r="4" ht="28.5" spans="1:9">
      <c r="A4" s="44">
        <v>1</v>
      </c>
      <c r="B4" s="44" t="s">
        <v>276</v>
      </c>
      <c r="C4" s="44" t="s">
        <v>162</v>
      </c>
      <c r="D4" s="44" t="s">
        <v>277</v>
      </c>
      <c r="E4" s="44">
        <v>1.45</v>
      </c>
      <c r="F4" s="44">
        <v>5000</v>
      </c>
      <c r="G4" s="45">
        <f t="shared" ref="G4:G15" si="0">E4*F4</f>
        <v>7250</v>
      </c>
      <c r="H4" s="62" t="s">
        <v>278</v>
      </c>
    </row>
    <row r="5" ht="28.5" spans="1:9">
      <c r="A5" s="44">
        <v>2</v>
      </c>
      <c r="B5" s="44" t="s">
        <v>276</v>
      </c>
      <c r="C5" s="44" t="s">
        <v>279</v>
      </c>
      <c r="D5" s="44" t="s">
        <v>277</v>
      </c>
      <c r="E5" s="44">
        <v>1.8</v>
      </c>
      <c r="F5" s="44">
        <v>5000</v>
      </c>
      <c r="G5" s="45">
        <f t="shared" si="0"/>
        <v>9000</v>
      </c>
      <c r="H5" s="62" t="s">
        <v>278</v>
      </c>
    </row>
    <row r="6" spans="1:9">
      <c r="A6" s="44">
        <v>3</v>
      </c>
      <c r="B6" s="44" t="s">
        <v>280</v>
      </c>
      <c r="C6" s="44" t="s">
        <v>281</v>
      </c>
      <c r="D6" s="44" t="s">
        <v>282</v>
      </c>
      <c r="E6" s="44">
        <v>232.8</v>
      </c>
      <c r="F6" s="44">
        <v>15</v>
      </c>
      <c r="G6" s="45">
        <f t="shared" si="0"/>
        <v>3492</v>
      </c>
      <c r="H6" s="62" t="s">
        <v>283</v>
      </c>
    </row>
    <row r="7" ht="28.5" spans="1:9">
      <c r="A7" s="47">
        <v>4</v>
      </c>
      <c r="B7" s="47" t="s">
        <v>284</v>
      </c>
      <c r="C7" s="47" t="s">
        <v>285</v>
      </c>
      <c r="D7" s="47" t="s">
        <v>286</v>
      </c>
      <c r="E7" s="47">
        <v>3500</v>
      </c>
      <c r="F7" s="47">
        <v>4</v>
      </c>
      <c r="G7" s="48">
        <f t="shared" si="0"/>
        <v>14000</v>
      </c>
      <c r="H7" s="63" t="s">
        <v>287</v>
      </c>
    </row>
    <row r="8" ht="28.5" spans="1:9">
      <c r="A8" s="44">
        <v>5</v>
      </c>
      <c r="B8" s="44" t="s">
        <v>288</v>
      </c>
      <c r="C8" s="44" t="s">
        <v>176</v>
      </c>
      <c r="D8" s="44" t="s">
        <v>277</v>
      </c>
      <c r="E8" s="44">
        <v>1.2</v>
      </c>
      <c r="F8" s="44">
        <v>10000</v>
      </c>
      <c r="G8" s="45">
        <f t="shared" si="0"/>
        <v>12000</v>
      </c>
      <c r="H8" s="62" t="s">
        <v>278</v>
      </c>
    </row>
    <row r="9" ht="27" spans="1:9">
      <c r="A9" s="44">
        <v>6</v>
      </c>
      <c r="B9" s="44" t="s">
        <v>289</v>
      </c>
      <c r="C9" s="44" t="s">
        <v>44</v>
      </c>
      <c r="D9" s="44" t="s">
        <v>277</v>
      </c>
      <c r="E9" s="44">
        <v>110</v>
      </c>
      <c r="F9" s="44">
        <v>40</v>
      </c>
      <c r="G9" s="45">
        <f t="shared" si="0"/>
        <v>4400</v>
      </c>
      <c r="H9" s="62" t="s">
        <v>290</v>
      </c>
    </row>
    <row r="10" spans="1:9">
      <c r="A10" s="44">
        <v>7</v>
      </c>
      <c r="B10" s="44" t="s">
        <v>291</v>
      </c>
      <c r="C10" s="44" t="s">
        <v>292</v>
      </c>
      <c r="D10" s="44" t="s">
        <v>293</v>
      </c>
      <c r="E10" s="44">
        <v>200</v>
      </c>
      <c r="F10" s="44">
        <v>60</v>
      </c>
      <c r="G10" s="45">
        <f t="shared" si="0"/>
        <v>12000</v>
      </c>
      <c r="H10" s="62" t="s">
        <v>294</v>
      </c>
    </row>
    <row r="11" spans="1:9">
      <c r="A11" s="44">
        <v>8</v>
      </c>
      <c r="B11" s="44" t="s">
        <v>280</v>
      </c>
      <c r="C11" s="44" t="s">
        <v>295</v>
      </c>
      <c r="D11" s="44" t="s">
        <v>282</v>
      </c>
      <c r="E11" s="44">
        <v>500</v>
      </c>
      <c r="F11" s="44">
        <v>3</v>
      </c>
      <c r="G11" s="45">
        <f t="shared" si="0"/>
        <v>1500</v>
      </c>
      <c r="H11" s="64" t="s">
        <v>296</v>
      </c>
    </row>
    <row r="12" spans="1:9">
      <c r="A12" s="44">
        <v>9</v>
      </c>
      <c r="B12" s="44" t="s">
        <v>297</v>
      </c>
      <c r="C12" s="44" t="s">
        <v>44</v>
      </c>
      <c r="D12" s="44" t="s">
        <v>277</v>
      </c>
      <c r="E12" s="44">
        <v>16</v>
      </c>
      <c r="F12" s="44">
        <v>10</v>
      </c>
      <c r="G12" s="45">
        <f t="shared" si="0"/>
        <v>160</v>
      </c>
      <c r="H12" s="62" t="s">
        <v>298</v>
      </c>
    </row>
    <row r="13" ht="28.5" spans="1:9">
      <c r="A13" s="44">
        <v>10</v>
      </c>
      <c r="B13" s="44" t="s">
        <v>299</v>
      </c>
      <c r="C13" s="44" t="s">
        <v>44</v>
      </c>
      <c r="D13" s="44" t="s">
        <v>286</v>
      </c>
      <c r="E13" s="44">
        <v>725</v>
      </c>
      <c r="F13" s="44">
        <v>30</v>
      </c>
      <c r="G13" s="45">
        <f t="shared" si="0"/>
        <v>21750</v>
      </c>
      <c r="H13" s="62" t="s">
        <v>300</v>
      </c>
      <c r="I13" s="52"/>
    </row>
    <row r="14" spans="1:9">
      <c r="A14" s="44">
        <v>11</v>
      </c>
      <c r="B14" s="44" t="s">
        <v>301</v>
      </c>
      <c r="C14" s="44" t="s">
        <v>44</v>
      </c>
      <c r="D14" s="44" t="s">
        <v>145</v>
      </c>
      <c r="E14" s="44">
        <v>3390</v>
      </c>
      <c r="F14" s="44">
        <v>10</v>
      </c>
      <c r="G14" s="45">
        <f t="shared" si="0"/>
        <v>33900</v>
      </c>
      <c r="H14" s="62" t="s">
        <v>302</v>
      </c>
    </row>
    <row r="15" spans="1:9">
      <c r="A15" s="44">
        <v>12</v>
      </c>
      <c r="B15" s="44" t="s">
        <v>303</v>
      </c>
      <c r="C15" s="44" t="s">
        <v>44</v>
      </c>
      <c r="D15" s="44" t="s">
        <v>277</v>
      </c>
      <c r="E15" s="44">
        <v>320</v>
      </c>
      <c r="F15" s="44">
        <v>6</v>
      </c>
      <c r="G15" s="45">
        <f t="shared" si="0"/>
        <v>1920</v>
      </c>
      <c r="H15" s="62" t="s">
        <v>304</v>
      </c>
      <c r="I15" s="58"/>
    </row>
  </sheetData>
  <sheetProtection formatCells="0" formatColumns="0" formatRows="0" insertRows="0" insertColumns="0" insertHyperlinks="0" deleteColumns="0" deleteRows="0" sort="0" autoFilter="0" pivotTables="0"/>
  <sortState ref="A1:I15">
    <sortCondition ref="I1"/>
  </sortState>
  <mergeCells count="1">
    <mergeCell ref="A1:H1"/>
  </mergeCells>
  <pageMargins left="0.251388888888889" right="0.251388888888889" top="0.751388888888889" bottom="0.751388888888889" header="0.298611111111111" footer="0.298611111111111"/>
  <pageSetup paperSize="9" scale="54" orientation="portrait" useFirstPageNumber="1" horizontalDpi="600" verticalDpi="600"/>
  <headerFooter>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8"/>
  <sheetViews>
    <sheetView view="pageBreakPreview" zoomScaleNormal="100" workbookViewId="0">
      <pane ySplit="3" topLeftCell="A4" activePane="bottomLeft" state="frozen"/>
      <selection/>
      <selection pane="bottomLeft" activeCell="E15" sqref="E15"/>
    </sheetView>
  </sheetViews>
  <sheetFormatPr defaultColWidth="9" defaultRowHeight="15" outlineLevelRow="7"/>
  <cols>
    <col min="1" max="1" width="6.625" style="33" customWidth="1"/>
    <col min="2" max="2" width="28.375" style="33" customWidth="1"/>
    <col min="3" max="3" width="24.5" style="33" customWidth="1"/>
    <col min="4" max="5" width="11" style="33" customWidth="1"/>
    <col min="6" max="6" width="8.625" style="35" customWidth="1"/>
    <col min="7" max="7" width="15" style="33" customWidth="1"/>
    <col min="8" max="8" width="65.625" style="36" customWidth="1"/>
    <col min="9" max="243" width="9" style="33" customWidth="1"/>
    <col min="244" max="16384" width="9" style="33"/>
  </cols>
  <sheetData>
    <row r="1" s="55" customFormat="1" ht="18.75" spans="1:9">
      <c r="A1" s="37" t="s">
        <v>305</v>
      </c>
      <c r="B1" s="38"/>
      <c r="C1" s="38"/>
      <c r="D1" s="38"/>
      <c r="E1" s="38"/>
      <c r="F1" s="38"/>
      <c r="G1" s="38"/>
      <c r="H1" s="39"/>
      <c r="I1" s="33">
        <v>1</v>
      </c>
    </row>
    <row r="2" s="33" customFormat="1" spans="1:9">
      <c r="A2" s="40"/>
      <c r="B2" s="40"/>
      <c r="C2" s="40"/>
      <c r="D2" s="40"/>
      <c r="E2" s="40"/>
      <c r="F2" s="40"/>
      <c r="G2" s="40">
        <f>SUM(G4:G283)</f>
        <v>125769</v>
      </c>
      <c r="H2" s="41"/>
      <c r="I2" s="33">
        <v>2</v>
      </c>
    </row>
    <row r="3" s="34" customFormat="1" ht="24" spans="1:9">
      <c r="A3" s="56" t="s">
        <v>20</v>
      </c>
      <c r="B3" s="42" t="s">
        <v>21</v>
      </c>
      <c r="C3" s="42" t="s">
        <v>22</v>
      </c>
      <c r="D3" s="42" t="s">
        <v>23</v>
      </c>
      <c r="E3" s="42" t="s">
        <v>24</v>
      </c>
      <c r="F3" s="43" t="s">
        <v>25</v>
      </c>
      <c r="G3" s="43" t="s">
        <v>26</v>
      </c>
      <c r="H3" s="43" t="s">
        <v>27</v>
      </c>
      <c r="I3" s="33">
        <v>3</v>
      </c>
    </row>
    <row r="4" spans="1:9">
      <c r="A4" s="45">
        <v>1</v>
      </c>
      <c r="B4" s="45" t="s">
        <v>306</v>
      </c>
      <c r="C4" s="45" t="s">
        <v>307</v>
      </c>
      <c r="D4" s="45" t="s">
        <v>125</v>
      </c>
      <c r="E4" s="45">
        <v>255</v>
      </c>
      <c r="F4" s="45">
        <v>18</v>
      </c>
      <c r="G4" s="45">
        <f t="shared" ref="G4:G8" si="0">E4*F4</f>
        <v>4590</v>
      </c>
      <c r="H4" s="53" t="s">
        <v>308</v>
      </c>
      <c r="I4" s="33">
        <v>4</v>
      </c>
    </row>
    <row r="5" ht="27" spans="1:9">
      <c r="A5" s="45">
        <v>2</v>
      </c>
      <c r="B5" s="45" t="s">
        <v>309</v>
      </c>
      <c r="C5" s="45" t="s">
        <v>310</v>
      </c>
      <c r="D5" s="45" t="s">
        <v>142</v>
      </c>
      <c r="E5" s="45">
        <v>250</v>
      </c>
      <c r="F5" s="45">
        <v>20</v>
      </c>
      <c r="G5" s="45">
        <f t="shared" si="0"/>
        <v>5000</v>
      </c>
      <c r="H5" s="53" t="s">
        <v>311</v>
      </c>
      <c r="I5" s="33">
        <v>5</v>
      </c>
    </row>
    <row r="6" ht="15.75" spans="1:9">
      <c r="A6" s="45">
        <v>3</v>
      </c>
      <c r="B6" s="45" t="s">
        <v>312</v>
      </c>
      <c r="C6" s="45" t="s">
        <v>313</v>
      </c>
      <c r="D6" s="45" t="s">
        <v>314</v>
      </c>
      <c r="E6" s="45">
        <v>708</v>
      </c>
      <c r="F6" s="45">
        <v>3</v>
      </c>
      <c r="G6" s="45">
        <f t="shared" si="0"/>
        <v>2124</v>
      </c>
      <c r="H6" s="53" t="s">
        <v>315</v>
      </c>
      <c r="I6" s="55"/>
    </row>
    <row r="7" spans="1:9">
      <c r="A7" s="45">
        <v>4</v>
      </c>
      <c r="B7" s="45" t="s">
        <v>316</v>
      </c>
      <c r="C7" s="45" t="s">
        <v>317</v>
      </c>
      <c r="D7" s="45" t="s">
        <v>125</v>
      </c>
      <c r="E7" s="45">
        <v>200</v>
      </c>
      <c r="F7" s="45">
        <v>26</v>
      </c>
      <c r="G7" s="45">
        <f t="shared" si="0"/>
        <v>5200</v>
      </c>
      <c r="H7" s="53" t="s">
        <v>318</v>
      </c>
    </row>
    <row r="8" spans="1:9">
      <c r="A8" s="48">
        <v>5</v>
      </c>
      <c r="B8" s="48" t="s">
        <v>319</v>
      </c>
      <c r="C8" s="48" t="s">
        <v>320</v>
      </c>
      <c r="D8" s="48" t="s">
        <v>314</v>
      </c>
      <c r="E8" s="48">
        <v>2419</v>
      </c>
      <c r="F8" s="48">
        <v>45</v>
      </c>
      <c r="G8" s="48">
        <f t="shared" si="0"/>
        <v>108855</v>
      </c>
      <c r="H8" s="54" t="s">
        <v>321</v>
      </c>
      <c r="I8" s="34"/>
    </row>
  </sheetData>
  <sheetProtection formatCells="0" formatColumns="0" formatRows="0" insertRows="0" insertColumns="0" insertHyperlinks="0" deleteColumns="0" deleteRows="0" sort="0" autoFilter="0" pivotTables="0"/>
  <sortState ref="A1:I8">
    <sortCondition ref="I1"/>
  </sortState>
  <mergeCells count="1">
    <mergeCell ref="A1:H1"/>
  </mergeCells>
  <pageMargins left="0.251388888888889" right="0.251388888888889" top="0.751388888888889" bottom="0.751388888888889" header="0.298611111111111" footer="0.298611111111111"/>
  <pageSetup paperSize="9" scale="54" orientation="portrait" useFirstPageNumber="1" horizontalDpi="600" verticalDpi="600"/>
  <headerFooter>
    <oddFooter>&amp;C第 &amp;P 页，共 &amp;N 页</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P r o p s   s h e e t S t i d = " 3 "   i n t e r l i n e O n O f f = " 0 "   i n t e r l i n e C o l o r = " 0 "   i s D b S h e e t = " 0 "   i s D a s h B o a r d S h e e t = " 0 "   i s D b D a s h B o a r d S h e e t = " 0 "   i s F l e x P a p e r S h e e t = " 0 " > < c e l l p r o t e c t i o n / > < a p p E t D b R e l a t i o n s / > < / w o S h e e t P r o p s > < w o S h e e t P r o p s   s h e e t S t i d = " 4 "   i n t e r l i n e O n O f f = " 0 "   i n t e r l i n e C o l o r = " 0 "   i s D b S h e e t = " 0 "   i s D a s h B o a r d S h e e t = " 0 "   i s D b D a s h B o a r d S h e e t = " 0 "   i s F l e x P a p e r S h e e t = " 0 " > < c e l l p r o t e c t i o n / > < a p p E t D b R e l a t i o n s / > < / w o S h e e t P r o p s > < w o S h e e t P r o p s   s h e e t S t i d = " 5 "   i n t e r l i n e O n O f f = " 0 "   i n t e r l i n e C o l o r = " 0 "   i s D b S h e e t = " 0 "   i s D a s h B o a r d S h e e t = " 0 "   i s D b D a s h B o a r d S h e e t = " 0 "   i s F l e x P a p e r S h e e t = " 0 " > < c e l l p r o t e c t i o n / > < a p p E t D b R e l a t i o n s / > < / w o S h e e t P r o p s > < w o S h e e t P r o p s   s h e e t S t i d = " 6 "   i n t e r l i n e O n O f f = " 0 "   i n t e r l i n e C o l o r = " 0 "   i s D b S h e e t = " 0 "   i s D a s h B o a r d S h e e t = " 0 "   i s D b D a s h B o a r d S h e e t = " 0 "   i s F l e x P a p e r S h e e t = " 0 " > < c e l l p r o t e c t i o n / > < a p p E t D b R e l a t i o n s / > < / w o S h e e t P r o p s > < w o S h e e t P r o p s   s h e e t S t i d = " 1 0 "   i n t e r l i n e O n O f f = " 0 "   i n t e r l i n e C o l o r = " 0 "   i s D b S h e e t = " 0 "   i s D a s h B o a r d S h e e t = " 0 "   i s D b D a s h B o a r d S h e e t = " 0 "   i s F l e x P a p e r S h e e t = " 0 " > < c e l l p r o t e c t i o n / > < a p p E t D b R e l a t i o n s / > < / w o S h e e t P r o p s > < w o S h e e t P r o p s   s h e e t S t i d = " 8 "   i n t e r l i n e O n O f f = " 0 "   i n t e r l i n e C o l o r = " 0 "   i s D b S h e e t = " 0 "   i s D a s h B o a r d S h e e t = " 0 "   i s D b D a s h B o a r d S h e e t = " 0 "   i s F l e x P a p e r S h e e t = " 0 " > < c e l l p r o t e c t i o n / > < a p p E t D b R e l a t i o n s / > < / w o S h e e t P r o p s > < w o S h e e t P r o p s   s h e e t S t i d = " 1 1 "   i n t e r l i n e O n O f f = " 0 "   i n t e r l i n e C o l o r = " 0 "   i s D b S h e e t = " 0 "   i s D a s h B o a r d S h e e t = " 0 "   i s D b D a s h B o a r d S h e e t = " 0 "   i s F l e x P a p e r S h e e t = " 0 " > < c e l l p r o t e c t i o n / > < a p p E t D b R e l a t i o n s / > < / w o S h e e t P r o p s > < w o S h e e t P r o p s   s h e e t S t i d = " 9 "   i n t e r l i n e O n O f f = " 0 "   i n t e r l i n e C o l o r = " 0 "   i s D b S h e e t = " 0 "   i s D a s h B o a r d S h e e t = " 0 "   i s D b D a s h B o a r d S h e e t = " 0 "   i s F l e x P a p e r S h e e t = " 0 " > < c e l l p r o t e c t i o n / > < a p p E t D b R e l a t i o n s / > < / w o S h e e t P r o p s > < / w o S h e e t s P r o p s > < w o B o o k P r o p s > < b o o k S e t t i n g s   f i l e I d = " 3 8 7 6 2 3 9 1 6 5 8 6 " 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3 " / > < p i x e l a t o r L i s t   s h e e t S t i d = " 4 " / > < p i x e l a t o r L i s t   s h e e t S t i d = " 5 " / > < p i x e l a t o r L i s t   s h e e t S t i d = " 6 " / > < p i x e l a t o r L i s t   s h e e t S t i d = " 1 0 " / > < p i x e l a t o r L i s t   s h e e t S t i d = " 8 " / > < p i x e l a t o r L i s t   s h e e t S t i d = " 1 1 " / > < p i x e l a t o r L i s t   s h e e t S t i d = " 9 " / > < p i x e l a t o r L i s t   s h e e t S t i d = " 1 3 " / > < / 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WWO_wpscloud_20250319220634-bbde9b6bd9</Application>
  <HeadingPairs>
    <vt:vector size="2" baseType="variant">
      <vt:variant>
        <vt:lpstr>工作表</vt:lpstr>
      </vt:variant>
      <vt:variant>
        <vt:i4>14</vt:i4>
      </vt:variant>
    </vt:vector>
  </HeadingPairs>
  <TitlesOfParts>
    <vt:vector size="14" baseType="lpstr">
      <vt:lpstr>封皮</vt:lpstr>
      <vt:lpstr>1包</vt:lpstr>
      <vt:lpstr>2包</vt:lpstr>
      <vt:lpstr>3包</vt:lpstr>
      <vt:lpstr>4包</vt:lpstr>
      <vt:lpstr>5包</vt:lpstr>
      <vt:lpstr>6包</vt:lpstr>
      <vt:lpstr>7包</vt:lpstr>
      <vt:lpstr>8包</vt:lpstr>
      <vt:lpstr>9包</vt:lpstr>
      <vt:lpstr>10包</vt:lpstr>
      <vt:lpstr>11包</vt:lpstr>
      <vt:lpstr>口腔</vt:lpstr>
      <vt:lpstr>院内招</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2024-08-17T06:46:00Z</dcterms:created>
  <dcterms:modified xsi:type="dcterms:W3CDTF">2025-11-13T07:48:09Z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01F42C0531474D7A940F3F5E9A5C3EB7_13</vt:lpwstr>
  </property>
  <property fmtid="{D5CDD505-2E9C-101B-9397-08002B2CF9AE}" pid="3" name="KSOProductBuildVer">
    <vt:lpwstr>2052-12.1.0.23542</vt:lpwstr>
  </property>
  <property fmtid="{D5CDD505-2E9C-101B-9397-08002B2CF9AE}" pid="4" name="KSOReadingLayout">
    <vt:bool>true</vt:bool>
  </property>
</Properties>
</file>