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<sst xmlns="http://schemas.openxmlformats.org/spreadsheetml/2006/main" count="58" uniqueCount="54">
  <si>
    <t>乌海市海勃湾区工信和科技局关于国家级中小企业特色产业集群项目分项报价表</t>
  </si>
  <si>
    <t>序号</t>
  </si>
  <si>
    <t>服务类别</t>
  </si>
  <si>
    <t>明细</t>
  </si>
  <si>
    <t>服务内容</t>
  </si>
  <si>
    <t>数量（天）</t>
  </si>
  <si>
    <t>人员（人）</t>
  </si>
  <si>
    <t>单价</t>
  </si>
  <si>
    <t>总价</t>
  </si>
  <si>
    <t>备注</t>
  </si>
  <si>
    <t>现场调研，收集资料</t>
  </si>
  <si>
    <t>负责人（1人）具有正高职称证书</t>
  </si>
  <si>
    <t>本项目的服务内容包括对扶持政策、产业规划、区域特色等关键信息对比分析,陪同专家走访重点中小企业，深入挖掘集群主导产业、核心竞争力、创新能力及绿色化水平等方面的竞争优势，组织协调企业与专家对接相关材料，提供一份真实、有效、完整的佐证材料和目录清单。完成申报书的撰写。建立长期工作机制，为集群提供持续的支持和服务，推动中小企业特色产业集群的健康良好发展。</t>
  </si>
  <si>
    <t>包含差旅费，项目团队及专家15人。</t>
  </si>
  <si>
    <t>项目副组长（1人）具有副高职称证书</t>
  </si>
  <si>
    <t>项目组成员（2人）具有经济师中级职称证书</t>
  </si>
  <si>
    <t>项目组成员（11人）具有相关两化融合管理体系评定资格人员</t>
  </si>
  <si>
    <t>评审</t>
  </si>
  <si>
    <t>考虑到评审专业性强，涉及领域范围广泛，此项目需要外聘享有国家级荣誉资格，在特定领域具备丰富的专业知识和经验的专家，具体如下：能够对相关领域的项目、产品或服务进行全面、准确的评估和判断</t>
  </si>
  <si>
    <t>第一次评审：项目组专家6人（副组长1人，具有经济师中级职称证书1人，具有相关两化融合管理体系评定资格人员4人），评审时间为两天，对申报材料进行合规性审查，重点检查材料完整性、格式规范性，提出初步修改意见。</t>
  </si>
  <si>
    <r>
      <rPr>
        <sz val="11"/>
        <rFont val="宋体"/>
        <charset val="134"/>
        <scheme val="minor"/>
      </rPr>
      <t>第一次评审中的副组长审定单价为每人每天</t>
    </r>
    <r>
      <rPr>
        <u/>
        <sz val="11"/>
        <rFont val="宋体"/>
        <charset val="134"/>
        <scheme val="minor"/>
      </rPr>
      <t xml:space="preserve">    </t>
    </r>
    <r>
      <rPr>
        <sz val="11"/>
        <rFont val="宋体"/>
        <charset val="134"/>
        <scheme val="minor"/>
      </rPr>
      <t>元，具有中级职称证书的审定单价为每人每天</t>
    </r>
    <r>
      <rPr>
        <u/>
        <sz val="11"/>
        <rFont val="宋体"/>
        <charset val="134"/>
        <scheme val="minor"/>
      </rPr>
      <t xml:space="preserve">    </t>
    </r>
    <r>
      <rPr>
        <sz val="11"/>
        <rFont val="宋体"/>
        <charset val="134"/>
        <scheme val="minor"/>
      </rPr>
      <t>元，具有相关两化融合管理体系评定资格人员的审定单价为每人每天</t>
    </r>
    <r>
      <rPr>
        <u/>
        <sz val="11"/>
        <rFont val="宋体"/>
        <charset val="134"/>
        <scheme val="minor"/>
      </rPr>
      <t xml:space="preserve">    </t>
    </r>
    <r>
      <rPr>
        <sz val="11"/>
        <rFont val="宋体"/>
        <charset val="134"/>
        <scheme val="minor"/>
      </rPr>
      <t>元。</t>
    </r>
  </si>
  <si>
    <t>第二次评审：组织10名专家（项目总负责人1人，具有相关两化融合管理体系评定资格人员9名），评审时间为两天，主要针对修改后的材料，展开产业竞争力评估、产业优势分析，创新能力和知识产权优势评估等多维度打分，形成评审报告。</t>
  </si>
  <si>
    <r>
      <rPr>
        <sz val="11"/>
        <rFont val="宋体"/>
        <charset val="134"/>
        <scheme val="minor"/>
      </rPr>
      <t>第二次评市中的项目总负责人审定单价为每人每天</t>
    </r>
    <r>
      <rPr>
        <u/>
        <sz val="11"/>
        <rFont val="宋体"/>
        <charset val="134"/>
        <scheme val="minor"/>
      </rPr>
      <t xml:space="preserve">    </t>
    </r>
    <r>
      <rPr>
        <sz val="11"/>
        <rFont val="宋体"/>
        <charset val="134"/>
        <scheme val="minor"/>
      </rPr>
      <t>元，具有相关两化融合管理体系评定资格人员的审定单价为每人每天</t>
    </r>
    <r>
      <rPr>
        <u/>
        <sz val="11"/>
        <rFont val="宋体"/>
        <charset val="134"/>
        <scheme val="minor"/>
      </rPr>
      <t xml:space="preserve">    </t>
    </r>
    <r>
      <rPr>
        <sz val="11"/>
        <rFont val="宋体"/>
        <charset val="134"/>
        <scheme val="minor"/>
      </rPr>
      <t>元。</t>
    </r>
  </si>
  <si>
    <t xml:space="preserve">
</t>
  </si>
  <si>
    <t>第三次评审：项目组专家5名（项目负责人1名，副组长1名，具有相关两化融合管理体系评定资格人员3名），评审时间为两天，主要对最终材料进行复核，确保符合申报要求，组织核心专家进行终审答辩，出具最终推荐意见。</t>
  </si>
  <si>
    <r>
      <rPr>
        <sz val="11"/>
        <rFont val="宋体"/>
        <charset val="134"/>
        <scheme val="minor"/>
      </rPr>
      <t>第三次评审中的项目总负责人审定单价为每人每天</t>
    </r>
    <r>
      <rPr>
        <u/>
        <sz val="11"/>
        <rFont val="宋体"/>
        <charset val="134"/>
        <scheme val="minor"/>
      </rPr>
      <t xml:space="preserve">    </t>
    </r>
    <r>
      <rPr>
        <sz val="11"/>
        <rFont val="宋体"/>
        <charset val="134"/>
        <scheme val="minor"/>
      </rPr>
      <t>元，副组长审定单价为每人每天</t>
    </r>
    <r>
      <rPr>
        <u/>
        <sz val="11"/>
        <rFont val="宋体"/>
        <charset val="134"/>
        <scheme val="minor"/>
      </rPr>
      <t xml:space="preserve">    </t>
    </r>
    <r>
      <rPr>
        <sz val="11"/>
        <rFont val="宋体"/>
        <charset val="134"/>
        <scheme val="minor"/>
      </rPr>
      <t>元，具有相关两化融合管理体系评定资格人员的审定单价为每人每天</t>
    </r>
    <r>
      <rPr>
        <u/>
        <sz val="11"/>
        <rFont val="宋体"/>
        <charset val="134"/>
        <scheme val="minor"/>
      </rPr>
      <t xml:space="preserve">    </t>
    </r>
    <r>
      <rPr>
        <sz val="11"/>
        <rFont val="宋体"/>
        <charset val="134"/>
        <scheme val="minor"/>
      </rPr>
      <t>元。</t>
    </r>
  </si>
  <si>
    <t>装订文印等</t>
  </si>
  <si>
    <t>报告装订，胶装等  预计打印40本报告（每本约500页）</t>
  </si>
  <si>
    <t>项</t>
  </si>
  <si>
    <t>会议场地租赁费</t>
  </si>
  <si>
    <t>评审会与研讨会场地‌，用于组织全市中小企业摸底及培训、专家评审会、内部研讨会等活动的专业场地，需要需提供基础设备（如屏幕、投影仪、音响等），预计组织六次大型会议。（地点：海勃湾区内，容纳30-50人，约100㎡）1、视频会议环境支持：确保远程参与者能够高效、清晰地进行沟通和协作。部分线上评审需租赁视频设备（如高清摄像头、音频设备、显示设备、会议控制设备、会议系统、电子白板、录播系统等），方便远程参与者实时共享和讨论会议内容.
第一次会议：组织专家对中小企业的摸底，资料的整合；
第二次会议：组织全市重点中小企业进行培训及宣贯；
第三次会议：组织专家对筛选符合的重点企业进行资料梳理，编写申报资料；
第四次会议：组织专家组和行业主管部门对申报材料进行内部评审；
第五次会议：组织市工信局专家对产业集群申报材料进行初审；
第六次会议：组织专家对集群申报材料进行最终评审；
每次会议按10000元标准。共计60000元。</t>
  </si>
  <si>
    <t>不可预计费用</t>
  </si>
  <si>
    <t>预留小额资金应对现场临时设备故障、紧急材料打印等突发支出，保障项目流程顺畅进行</t>
  </si>
  <si>
    <t>文档云服务</t>
  </si>
  <si>
    <t>文档云是以安全协作与智能管控为核心的数字化档案管理平台，为政府-企业-专家多方协作提供资源共享，满足高效协作的同时，实现“上传可管控、使用可追溯、风险可预警”的安全目标。
一是为产业集群的每家企业分配独立账号并强化双因素认证，实现资料上传、版本追溯与结构化存储的全生命周期管理；
二是依托区工信局主导的分级权限体系，支持专家组按需调用资料，同时通过动态行权日志与区块链存证确保操作可追溯；
三是建立企业-专家-政府协作机制。‌申报初审‌：企业提交资料后，由工信局初审员核验完整性，通过后自动分发至对应专家组；专家组在线批注并反馈意见，企业收到通知后可修改并重新提交，全程留痕；申报通过后，资料自动转入只读归档区，保存期限依政策要求设定（如3年），支持区块链存证‌。                                                   文档协作：支持8种类Windows本地化文档操作，包括对文件或文件夹的打开、新建、修改、复制、移动、重命名、删除、查看大小操作、支持文件锁、云端回收站、历史版本追溯、制定文档标签等功能。
文文档共享：支持内部链接共享、外部链接共享以及群组管理等功能。
文档同步：支持在线实时同步、指定目录同步与上传、同步任务管理等功能。
安全控制：支持文件访问权限控制、打印权限控制、拷屏权限控制、文档水印等功能。组织管理：支持用户组织管理、用户角色管理、文档库管理、归档库管理、文档流程管理、访问控制、审核管理等功能。</t>
  </si>
  <si>
    <t>个/每年</t>
  </si>
  <si>
    <t>安全漏洞扫描</t>
  </si>
  <si>
    <t xml:space="preserve"> 文档云平台深度融合安全漏洞扫描技术，从传输加密、存储隔离、漏洞修复到入侵防御构建全链路防护，有效保障企业敏感数据的保密性与完整性。其作用体现为“三位一体”：‌安全上‌，主动识别系统漏洞与违规访问，降低数据泄露风险；‌协作上‌，打破信息孤岛，提升跨部门评审效率；‌合规上‌，满足数据留存备查、权限最小化等监管要求，助力构建“高效可控、风险可视”的数字化管理体系；通过虚拟化技术实现不同企业、不同专家组的数据隔离，防止越权访问。
系统扫描：针对传统的操作系统、网络设备、防火墙、远程服务等系统层漏洞进行渗透性测试。测试系统补丁更新情况，网络设备漏洞情况，远程服务端口开放等情况进行综合评估，在黑客发现系统漏洞前期提供给客户安全隐患评估报告，提前进行漏洞修复，提前预防黑客攻击事件的发生。   
Web扫描：漏洞扫描系统针对SQL注入、XSS跨站脚本、信息泄露、网络爬虫、目录遍历等Web攻击方式进行模拟黑客渗透攻击评估。   
弱口令探测：内置有弱口令字典，针对账户和密码相同、密码相对比较简单、默认密码等问题进行自动探测，测试口令是否存在弱口令现象。提高账号防破解的安全性。破解密码主要是长度和密码的难度，密码长度和设置难度越高，黑客破解的时间越长，破解难度越大。   
配置检查：针对操作系统、数据库、网络设备等系统的配置进行检查，检查配置是否符合标准。并可以自动启动软件执行过程的达标检测。</t>
  </si>
  <si>
    <t>项/年</t>
  </si>
  <si>
    <t>验收</t>
  </si>
  <si>
    <t>确保项目按计划完成，达到预期目标；
确认项目资金使用合规，技术实施符合标准；
评估项目对中小企业集群发展的实际贡献。</t>
  </si>
  <si>
    <t>1.检查设备、基础设施等是否按设计要求建设并投入使用。          2.评估信息化管理系统、供应链平台等是否正常运行并满足企业需求。                                                                  3.分析项目对中小企业产值、利润、就业等方面的提升效果。            4.评估项目对区域经济、产业链协同、创新能力的促进作用。
5.检查项目是否符合环保要求，是否实现绿色可持续发展。</t>
  </si>
  <si>
    <t>维护</t>
  </si>
  <si>
    <t>项目有效期为三年，每年四月底需要报送上一年度工作情况，确保项目设施和系统长期稳定运行。
持续提升项目对中小企业集群的服务能力。
优化资源配置，降低运营成本，提高项目效益。</t>
  </si>
  <si>
    <t>定期检查厂房、设备等硬件设施，及时修复或更换损坏部件。
根据企业需求和技术发展，升级信息化管理系统和供应链平台。
为中小企业提供技术咨询、培训和问题解决服务。
实时监测项目运行数据，分析运行效率并提出优化建议。</t>
  </si>
  <si>
    <t>年</t>
  </si>
  <si>
    <t>‌成果</t>
  </si>
  <si>
    <t>成果评估</t>
  </si>
  <si>
    <t>绩效评估‌：定期评估项目运行绩效，确保其持续发挥经济效益和社会效益。
用户反馈‌：收集中小企业反馈，了解项目在实际应用中的表现和需求。
改进措施‌：根据评估结果和用户反馈，制定并实施改进措施，持续优化项目运行。</t>
  </si>
  <si>
    <t>管理费</t>
  </si>
  <si>
    <r>
      <rPr>
        <u/>
        <sz val="11"/>
        <rFont val="宋体"/>
        <charset val="134"/>
        <scheme val="minor"/>
      </rPr>
      <t xml:space="preserve">   </t>
    </r>
    <r>
      <rPr>
        <sz val="11"/>
        <rFont val="宋体"/>
        <charset val="134"/>
        <scheme val="minor"/>
      </rPr>
      <t>%</t>
    </r>
  </si>
  <si>
    <t>税金</t>
  </si>
  <si>
    <t>按合同约定缴纳的增值税及相关附加税费，确保费用合规性</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</si>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</sst>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4"/>
      <name val="宋体"/>
      <charset val="134"/>
      <scheme val="minor"/>
    </font>
    <font>
      <b/>
      <sz val="11"/>
      <name val="宋体"/>
      <charset val="134"/>
      <scheme val="minor"/>
    </font>
    <font>
      <sz val="11"/>
      <name val="宋体"/>
      <charset val="134"/>
      <scheme val="minor"/>
    </font>
    <font>
      <u/>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4" borderId="7" applyNumberFormat="0" applyAlignment="0" applyProtection="0">
      <alignment vertical="center"/>
    </xf>
    <xf numFmtId="0" fontId="15" fillId="5" borderId="8" applyNumberFormat="0" applyAlignment="0" applyProtection="0">
      <alignment vertical="center"/>
    </xf>
    <xf numFmtId="0" fontId="16" fillId="5" borderId="7" applyNumberFormat="0" applyAlignment="0" applyProtection="0">
      <alignment vertical="center"/>
    </xf>
    <xf numFmtId="0" fontId="17" fillId="6"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xf>
    <xf numFmtId="0" fontId="3" fillId="0" borderId="1" xfId="0" applyFont="1" applyFill="1" applyBorder="1">
      <alignment vertical="center"/>
    </xf>
    <xf numFmtId="9" fontId="4"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3" fillId="0" borderId="3" xfId="0" applyFont="1" applyFill="1" applyBorder="1" applyAlignment="1">
      <alignment horizontal="center" vertical="center"/>
    </xf>
    <xf numFmtId="0" fontId="0" fillId="2" borderId="0" xfId="0"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0">
    <dxf>
      <fill>
        <patternFill patternType="solid">
          <bgColor rgb="FFFFFFFF"/>
        </patternFill>
      </fill>
      <border>
        <left/>
        <right style="thin">
          <color theme="4"/>
        </right>
        <top style="thin">
          <color theme="4"/>
        </top>
        <bottom style="thin">
          <color theme="4"/>
        </bottom>
        <vertical/>
        <horizontal/>
      </border>
    </dxf>
    <dxf>
      <font>
        <b val="1"/>
        <i val="0"/>
        <u val="none"/>
        <sz val="11"/>
        <color theme="4"/>
      </font>
      <fill>
        <patternFill patternType="solid">
          <bgColor rgb="FFFFFFFF"/>
        </patternFill>
      </fill>
      <border>
        <left style="thin">
          <color theme="4"/>
        </left>
        <right/>
        <top style="thin">
          <color theme="4"/>
        </top>
        <bottom style="thin">
          <color theme="4"/>
        </bottom>
        <vertical/>
        <horizontal/>
      </border>
    </dxf>
    <dxf>
      <border>
        <left style="thin">
          <color theme="4" tint="0.6"/>
        </left>
        <right style="thin">
          <color theme="4" tint="0.6"/>
        </right>
        <top style="thin">
          <color theme="4"/>
        </top>
        <bottom style="thin">
          <color theme="4"/>
        </bottom>
        <vertical/>
        <horizontal style="thin">
          <color theme="4" tint="0.6"/>
        </horizontal>
      </border>
    </dxf>
    <dxf>
      <fill>
        <patternFill patternType="solid">
          <bgColor theme="4" tint="0.9"/>
        </patternFill>
      </fill>
    </dxf>
    <dxf>
      <fill>
        <patternFill patternType="solid">
          <bgColor theme="4" tint="0.9"/>
        </patternFill>
      </fill>
    </dxf>
    <dxf>
      <font>
        <b val="1"/>
        <i val="0"/>
        <u val="none"/>
        <sz val="11"/>
        <color rgb="FF08090C"/>
      </font>
      <fill>
        <patternFill patternType="solid">
          <bgColor theme="4" tint="0.8"/>
        </patternFill>
      </fill>
      <border>
        <left style="thin">
          <color theme="4" tint="0.6"/>
        </left>
        <right style="thin">
          <color theme="4"/>
        </right>
        <top style="thin">
          <color theme="4"/>
        </top>
        <bottom style="thin">
          <color theme="4"/>
        </bottom>
        <vertical/>
        <horizontal style="thin">
          <color theme="4" tint="0.6"/>
        </horizontal>
      </border>
    </dxf>
    <dxf>
      <font>
        <b val="1"/>
        <i val="0"/>
        <u val="none"/>
        <sz val="11"/>
        <color rgb="FF08090C"/>
      </font>
      <fill>
        <patternFill patternType="solid">
          <bgColor theme="4" tint="0.8"/>
        </patternFill>
      </fill>
      <border>
        <left style="thin">
          <color theme="4"/>
        </left>
        <right style="thin">
          <color theme="4" tint="0.6"/>
        </right>
        <top style="thin">
          <color theme="4"/>
        </top>
        <bottom style="thin">
          <color theme="4"/>
        </bottom>
        <vertical/>
        <horizontal style="thin">
          <color theme="4" tint="0.6"/>
        </horizontal>
      </border>
    </dxf>
    <dxf>
      <font>
        <b val="1"/>
        <i val="0"/>
        <u val="none"/>
        <sz val="11"/>
        <color theme="4"/>
      </font>
      <fill>
        <patternFill patternType="solid">
          <bgColor rgb="FFFFFFFF"/>
        </patternFill>
      </fill>
      <border>
        <left style="thin">
          <color theme="4"/>
        </left>
        <right style="thin">
          <color theme="4"/>
        </right>
        <top style="thin">
          <color theme="4"/>
        </top>
        <bottom style="thin">
          <color theme="4"/>
        </bottom>
        <vertical/>
        <horizontal/>
      </border>
    </dxf>
    <dxf>
      <font>
        <b val="1"/>
        <i val="0"/>
        <u val="none"/>
        <sz val="11"/>
        <color rgb="FFFFFFFF"/>
      </font>
      <fill>
        <patternFill patternType="solid">
          <bgColor theme="4"/>
        </patternFill>
      </fill>
      <border>
        <left style="thin">
          <color theme="4"/>
        </left>
        <right style="thin">
          <color theme="4"/>
        </right>
        <top style="thin">
          <color theme="4"/>
        </top>
        <bottom style="thin">
          <color theme="4"/>
        </bottom>
        <vertical style="thin">
          <color theme="4" tint="0.6"/>
        </vertical>
        <horizontal/>
      </border>
    </dxf>
    <dxf>
      <font>
        <b val="0"/>
        <i val="0"/>
        <u val="none"/>
        <sz val="11"/>
        <color rgb="FF000000"/>
      </font>
      <fill>
        <patternFill patternType="solid">
          <bgColor rgb="FFFFFFFF"/>
        </patternFill>
      </fill>
      <border>
        <left style="thin">
          <color theme="4"/>
        </left>
        <right style="thin">
          <color theme="4"/>
        </right>
        <top style="thin">
          <color theme="4"/>
        </top>
        <bottom style="thin">
          <color theme="4"/>
        </bottom>
        <vertical style="thin">
          <color theme="4" tint="0.6"/>
        </vertical>
        <horizontal style="thin">
          <color theme="4" tint="0.6"/>
        </horizontal>
      </border>
    </dxf>
  </dxfs>
  <tableStyles count="1" defaultTableStyle="TableStyleMedium2" defaultPivotStyle="PivotStyleLight16">
    <tableStyle name="中色系标题行镶边行表格样式_8609e5" count="10" xr9:uid="{D5A4B20A-FD4E-4DA8-89CB-3ACC66BBDA2E}">
      <tableStyleElement type="wholeTable" dxfId="9"/>
      <tableStyleElement type="headerRow" dxfId="8"/>
      <tableStyleElement type="totalRow" dxfId="7"/>
      <tableStyleElement type="firstColumn" dxfId="6"/>
      <tableStyleElement type="lastColumn" dxfId="5"/>
      <tableStyleElement type="secondRowStripe" dxfId="4"/>
      <tableStyleElement type="firstColumnStripe" dxfId="3"/>
      <tableStyleElement type="secondColumnStripe" dxfId="2"/>
      <tableStyleElement type="firstTotalCell" dxfId="1"/>
      <tableStyleElement type="lastTotalCell"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workbookViewId="0">
      <selection activeCell="A1" sqref="A1:J1"/>
    </sheetView>
  </sheetViews>
  <sheetFormatPr defaultColWidth="9" defaultRowHeight="13.5"/>
  <cols>
    <col min="1" max="1" width="9" style="1"/>
    <col min="2" max="2" width="19.6666666666667" customWidth="1"/>
    <col min="3" max="3" width="32.875" customWidth="1"/>
    <col min="4" max="4" width="20.625" hidden="1" customWidth="1"/>
    <col min="5" max="5" width="56" customWidth="1"/>
    <col min="6" max="6" width="6.625" style="1" customWidth="1"/>
    <col min="7" max="7" width="8" style="1" customWidth="1"/>
    <col min="8" max="8" width="6.375" style="1" customWidth="1"/>
    <col min="9" max="9" width="7.375" style="1" customWidth="1"/>
    <col min="10" max="10" width="31.25" style="1" customWidth="1"/>
  </cols>
  <sheetData>
    <row r="1" ht="33" customHeight="1" spans="1:10">
      <c r="A1" s="2" t="s">
        <v>0</v>
      </c>
      <c r="B1" s="2"/>
      <c r="C1" s="2"/>
      <c r="D1" s="2"/>
      <c r="E1" s="2"/>
      <c r="F1" s="2"/>
      <c r="G1" s="2"/>
      <c r="H1" s="2"/>
      <c r="I1" s="2"/>
      <c r="J1" s="2"/>
    </row>
    <row r="2" s="1" customFormat="1" ht="36" customHeight="1" spans="1:10">
      <c r="A2" s="3" t="s">
        <v>1</v>
      </c>
      <c r="B2" s="3" t="s">
        <v>2</v>
      </c>
      <c r="C2" s="3" t="s">
        <v>3</v>
      </c>
      <c r="D2" s="3" t="s">
        <v>4</v>
      </c>
      <c r="E2" s="3"/>
      <c r="F2" s="4" t="s">
        <v>5</v>
      </c>
      <c r="G2" s="4" t="s">
        <v>6</v>
      </c>
      <c r="H2" s="3" t="s">
        <v>7</v>
      </c>
      <c r="I2" s="3" t="s">
        <v>8</v>
      </c>
      <c r="J2" s="3" t="s">
        <v>9</v>
      </c>
    </row>
    <row r="3" s="1" customFormat="1" ht="33" customHeight="1" spans="1:10">
      <c r="A3" s="5">
        <v>1</v>
      </c>
      <c r="B3" s="6" t="s">
        <v>10</v>
      </c>
      <c r="C3" s="7" t="s">
        <v>11</v>
      </c>
      <c r="D3" s="6" t="s">
        <v>12</v>
      </c>
      <c r="E3" s="6"/>
      <c r="F3" s="6">
        <v>30</v>
      </c>
      <c r="G3" s="5">
        <v>1</v>
      </c>
      <c r="H3" s="5"/>
      <c r="I3" s="5">
        <f>H3*G3*F3</f>
        <v>0</v>
      </c>
      <c r="J3" s="6" t="s">
        <v>13</v>
      </c>
    </row>
    <row r="4" s="1" customFormat="1" ht="36" customHeight="1" spans="1:10">
      <c r="A4" s="5"/>
      <c r="B4" s="6"/>
      <c r="C4" s="7" t="s">
        <v>14</v>
      </c>
      <c r="D4" s="6"/>
      <c r="E4" s="6"/>
      <c r="F4" s="6"/>
      <c r="G4" s="5">
        <v>1</v>
      </c>
      <c r="H4" s="5"/>
      <c r="I4" s="5">
        <f>H4*G4*F3</f>
        <v>0</v>
      </c>
      <c r="J4" s="6"/>
    </row>
    <row r="5" s="1" customFormat="1" ht="34" customHeight="1" spans="1:10">
      <c r="A5" s="5"/>
      <c r="B5" s="6"/>
      <c r="C5" s="7" t="s">
        <v>15</v>
      </c>
      <c r="D5" s="6"/>
      <c r="E5" s="6"/>
      <c r="F5" s="6"/>
      <c r="G5" s="5">
        <v>2</v>
      </c>
      <c r="H5" s="5"/>
      <c r="I5" s="5">
        <f>H5*G5*F3</f>
        <v>0</v>
      </c>
      <c r="J5" s="6"/>
    </row>
    <row r="6" s="1" customFormat="1" ht="40" customHeight="1" spans="1:10">
      <c r="A6" s="5"/>
      <c r="B6" s="6"/>
      <c r="C6" s="7" t="s">
        <v>16</v>
      </c>
      <c r="D6" s="6"/>
      <c r="E6" s="6"/>
      <c r="F6" s="6"/>
      <c r="G6" s="5">
        <v>11</v>
      </c>
      <c r="H6" s="5"/>
      <c r="I6" s="5">
        <f>H6*G6*F3</f>
        <v>0</v>
      </c>
      <c r="J6" s="6"/>
    </row>
    <row r="7" s="1" customFormat="1" ht="15" customHeight="1" spans="1:14">
      <c r="A7" s="5">
        <v>2</v>
      </c>
      <c r="B7" s="6" t="s">
        <v>17</v>
      </c>
      <c r="C7" s="8" t="s">
        <v>18</v>
      </c>
      <c r="D7" s="8"/>
      <c r="E7" s="6" t="s">
        <v>19</v>
      </c>
      <c r="F7" s="5">
        <v>2</v>
      </c>
      <c r="G7" s="5">
        <v>6</v>
      </c>
      <c r="H7" s="5"/>
      <c r="I7" s="5"/>
      <c r="J7" s="7" t="s">
        <v>20</v>
      </c>
      <c r="K7" s="13"/>
      <c r="L7" s="13"/>
      <c r="M7" s="13"/>
      <c r="N7" s="13"/>
    </row>
    <row r="8" s="1" customFormat="1" ht="15" customHeight="1" spans="1:10">
      <c r="A8" s="5"/>
      <c r="B8" s="6"/>
      <c r="C8" s="8"/>
      <c r="D8" s="8"/>
      <c r="E8" s="6"/>
      <c r="F8" s="5"/>
      <c r="G8" s="5"/>
      <c r="H8" s="5"/>
      <c r="I8" s="5"/>
      <c r="J8" s="7"/>
    </row>
    <row r="9" s="1" customFormat="1" ht="15" customHeight="1" spans="1:10">
      <c r="A9" s="5"/>
      <c r="B9" s="6"/>
      <c r="C9" s="8"/>
      <c r="D9" s="8"/>
      <c r="E9" s="6"/>
      <c r="F9" s="5"/>
      <c r="G9" s="5"/>
      <c r="H9" s="5"/>
      <c r="I9" s="5"/>
      <c r="J9" s="7"/>
    </row>
    <row r="10" s="1" customFormat="1" ht="15" customHeight="1" spans="1:10">
      <c r="A10" s="5"/>
      <c r="B10" s="6"/>
      <c r="C10" s="8"/>
      <c r="D10" s="8"/>
      <c r="E10" s="6"/>
      <c r="F10" s="5"/>
      <c r="G10" s="5"/>
      <c r="H10" s="5"/>
      <c r="I10" s="5"/>
      <c r="J10" s="7"/>
    </row>
    <row r="11" s="1" customFormat="1" ht="15" customHeight="1" spans="1:10">
      <c r="A11" s="5"/>
      <c r="B11" s="6"/>
      <c r="C11" s="8"/>
      <c r="D11" s="8"/>
      <c r="E11" s="6"/>
      <c r="F11" s="5"/>
      <c r="G11" s="5"/>
      <c r="H11" s="5"/>
      <c r="I11" s="5"/>
      <c r="J11" s="7"/>
    </row>
    <row r="12" s="1" customFormat="1" ht="15" customHeight="1" spans="1:14">
      <c r="A12" s="5"/>
      <c r="B12" s="6"/>
      <c r="C12" s="8"/>
      <c r="D12" s="8"/>
      <c r="E12" s="6" t="s">
        <v>21</v>
      </c>
      <c r="F12" s="5">
        <v>2</v>
      </c>
      <c r="G12" s="5">
        <v>10</v>
      </c>
      <c r="H12" s="5"/>
      <c r="I12" s="5"/>
      <c r="J12" s="7" t="s">
        <v>22</v>
      </c>
      <c r="K12" s="14" t="s">
        <v>23</v>
      </c>
      <c r="L12" s="13"/>
      <c r="M12" s="13"/>
      <c r="N12" s="13"/>
    </row>
    <row r="13" s="1" customFormat="1" ht="15" customHeight="1" spans="1:10">
      <c r="A13" s="5"/>
      <c r="B13" s="6"/>
      <c r="C13" s="8"/>
      <c r="D13" s="8"/>
      <c r="E13" s="6"/>
      <c r="F13" s="5"/>
      <c r="G13" s="5"/>
      <c r="H13" s="5"/>
      <c r="I13" s="5"/>
      <c r="J13" s="7"/>
    </row>
    <row r="14" s="1" customFormat="1" ht="15" customHeight="1" spans="1:10">
      <c r="A14" s="5"/>
      <c r="B14" s="6"/>
      <c r="C14" s="8"/>
      <c r="D14" s="8"/>
      <c r="E14" s="6"/>
      <c r="F14" s="5"/>
      <c r="G14" s="5"/>
      <c r="H14" s="5"/>
      <c r="I14" s="5"/>
      <c r="J14" s="7"/>
    </row>
    <row r="15" s="1" customFormat="1" ht="15" customHeight="1" spans="1:10">
      <c r="A15" s="5"/>
      <c r="B15" s="6"/>
      <c r="C15" s="8"/>
      <c r="D15" s="8"/>
      <c r="E15" s="6"/>
      <c r="F15" s="5"/>
      <c r="G15" s="5"/>
      <c r="H15" s="5"/>
      <c r="I15" s="5"/>
      <c r="J15" s="7"/>
    </row>
    <row r="16" s="1" customFormat="1" ht="15" customHeight="1" spans="1:10">
      <c r="A16" s="5"/>
      <c r="B16" s="6"/>
      <c r="C16" s="8"/>
      <c r="D16" s="8"/>
      <c r="E16" s="6"/>
      <c r="F16" s="5"/>
      <c r="G16" s="5"/>
      <c r="H16" s="5"/>
      <c r="I16" s="5"/>
      <c r="J16" s="7"/>
    </row>
    <row r="17" ht="15" customHeight="1" spans="1:14">
      <c r="A17" s="5"/>
      <c r="B17" s="6"/>
      <c r="C17" s="8"/>
      <c r="D17" s="8"/>
      <c r="E17" s="7" t="s">
        <v>24</v>
      </c>
      <c r="F17" s="5">
        <v>2</v>
      </c>
      <c r="G17" s="5">
        <v>5</v>
      </c>
      <c r="H17" s="5"/>
      <c r="I17" s="5"/>
      <c r="J17" s="7" t="s">
        <v>25</v>
      </c>
      <c r="K17" s="13"/>
      <c r="L17" s="13"/>
      <c r="M17" s="13"/>
      <c r="N17" s="13"/>
    </row>
    <row r="18" ht="15" customHeight="1" spans="1:10">
      <c r="A18" s="5"/>
      <c r="B18" s="6"/>
      <c r="C18" s="8"/>
      <c r="D18" s="8"/>
      <c r="E18" s="7"/>
      <c r="F18" s="5"/>
      <c r="G18" s="5"/>
      <c r="H18" s="5"/>
      <c r="I18" s="5"/>
      <c r="J18" s="7"/>
    </row>
    <row r="19" ht="15" customHeight="1" spans="1:10">
      <c r="A19" s="5"/>
      <c r="B19" s="6"/>
      <c r="C19" s="8"/>
      <c r="D19" s="8"/>
      <c r="E19" s="7"/>
      <c r="F19" s="5"/>
      <c r="G19" s="5"/>
      <c r="H19" s="5"/>
      <c r="I19" s="5"/>
      <c r="J19" s="7"/>
    </row>
    <row r="20" ht="15" customHeight="1" spans="1:10">
      <c r="A20" s="5"/>
      <c r="B20" s="6"/>
      <c r="C20" s="8"/>
      <c r="D20" s="8"/>
      <c r="E20" s="7"/>
      <c r="F20" s="5"/>
      <c r="G20" s="5"/>
      <c r="H20" s="5"/>
      <c r="I20" s="5"/>
      <c r="J20" s="7"/>
    </row>
    <row r="21" ht="15" customHeight="1" spans="1:10">
      <c r="A21" s="5"/>
      <c r="B21" s="6"/>
      <c r="C21" s="8"/>
      <c r="D21" s="8"/>
      <c r="E21" s="7"/>
      <c r="F21" s="5"/>
      <c r="G21" s="5"/>
      <c r="H21" s="5"/>
      <c r="I21" s="5"/>
      <c r="J21" s="7"/>
    </row>
    <row r="22" ht="15" customHeight="1" spans="1:10">
      <c r="A22" s="5"/>
      <c r="B22" s="6"/>
      <c r="C22" s="8"/>
      <c r="D22" s="8"/>
      <c r="E22" s="7"/>
      <c r="F22" s="5"/>
      <c r="G22" s="5"/>
      <c r="H22" s="5"/>
      <c r="I22" s="5"/>
      <c r="J22" s="7"/>
    </row>
    <row r="23" ht="15" customHeight="1" spans="1:10">
      <c r="A23" s="5"/>
      <c r="B23" s="6"/>
      <c r="C23" s="8"/>
      <c r="D23" s="8"/>
      <c r="E23" s="7"/>
      <c r="F23" s="5"/>
      <c r="G23" s="5"/>
      <c r="H23" s="5"/>
      <c r="I23" s="5"/>
      <c r="J23" s="7"/>
    </row>
    <row r="24" ht="15" customHeight="1" spans="1:10">
      <c r="A24" s="5"/>
      <c r="B24" s="6"/>
      <c r="C24" s="8"/>
      <c r="D24" s="8"/>
      <c r="E24" s="7"/>
      <c r="F24" s="5"/>
      <c r="G24" s="5"/>
      <c r="H24" s="5"/>
      <c r="I24" s="5"/>
      <c r="J24" s="7"/>
    </row>
    <row r="25" ht="15" customHeight="1" spans="1:10">
      <c r="A25" s="5"/>
      <c r="B25" s="6"/>
      <c r="C25" s="8"/>
      <c r="D25" s="8"/>
      <c r="E25" s="7"/>
      <c r="F25" s="5"/>
      <c r="G25" s="5"/>
      <c r="H25" s="5"/>
      <c r="I25" s="5"/>
      <c r="J25" s="7"/>
    </row>
    <row r="26" ht="24" customHeight="1" spans="1:10">
      <c r="A26" s="5"/>
      <c r="B26" s="6"/>
      <c r="C26" s="8"/>
      <c r="D26" s="8"/>
      <c r="E26" s="7"/>
      <c r="F26" s="5"/>
      <c r="G26" s="5"/>
      <c r="H26" s="5"/>
      <c r="I26" s="5"/>
      <c r="J26" s="7"/>
    </row>
    <row r="27" ht="32" customHeight="1" spans="1:10">
      <c r="A27" s="5">
        <v>3</v>
      </c>
      <c r="B27" s="6" t="s">
        <v>26</v>
      </c>
      <c r="C27" s="6"/>
      <c r="D27" s="6"/>
      <c r="E27" s="7" t="s">
        <v>27</v>
      </c>
      <c r="F27" s="5">
        <v>1</v>
      </c>
      <c r="G27" s="5" t="s">
        <v>28</v>
      </c>
      <c r="H27" s="5"/>
      <c r="I27" s="5"/>
      <c r="J27" s="5"/>
    </row>
    <row r="28" ht="270" customHeight="1" spans="1:10">
      <c r="A28" s="5">
        <v>4</v>
      </c>
      <c r="B28" s="6" t="s">
        <v>29</v>
      </c>
      <c r="C28" s="6"/>
      <c r="D28" s="6"/>
      <c r="E28" s="7" t="s">
        <v>30</v>
      </c>
      <c r="F28" s="5">
        <v>1</v>
      </c>
      <c r="G28" s="5" t="s">
        <v>28</v>
      </c>
      <c r="H28" s="9"/>
      <c r="I28" s="15"/>
      <c r="J28" s="5"/>
    </row>
    <row r="29" customFormat="1" ht="41" customHeight="1" spans="1:10">
      <c r="A29" s="5">
        <v>5</v>
      </c>
      <c r="B29" s="6" t="s">
        <v>31</v>
      </c>
      <c r="C29" s="6"/>
      <c r="D29" s="7" t="s">
        <v>32</v>
      </c>
      <c r="E29" s="7"/>
      <c r="F29" s="5">
        <v>1</v>
      </c>
      <c r="G29" s="5" t="s">
        <v>28</v>
      </c>
      <c r="H29" s="9"/>
      <c r="I29" s="15"/>
      <c r="J29" s="5"/>
    </row>
    <row r="30" ht="334" customHeight="1" spans="1:10">
      <c r="A30" s="5">
        <v>6</v>
      </c>
      <c r="B30" s="6" t="s">
        <v>33</v>
      </c>
      <c r="C30" s="6"/>
      <c r="D30" s="7" t="s">
        <v>34</v>
      </c>
      <c r="E30" s="7"/>
      <c r="F30" s="5">
        <v>100</v>
      </c>
      <c r="G30" s="5" t="s">
        <v>35</v>
      </c>
      <c r="H30" s="5"/>
      <c r="I30" s="5">
        <f>H30*F30</f>
        <v>0</v>
      </c>
      <c r="J30" s="5"/>
    </row>
    <row r="31" ht="342" customHeight="1" spans="1:11">
      <c r="A31" s="5">
        <v>7</v>
      </c>
      <c r="B31" s="6" t="s">
        <v>36</v>
      </c>
      <c r="C31" s="6"/>
      <c r="D31" s="7" t="s">
        <v>37</v>
      </c>
      <c r="E31" s="7"/>
      <c r="F31" s="5">
        <v>1</v>
      </c>
      <c r="G31" s="5" t="s">
        <v>38</v>
      </c>
      <c r="H31" s="9"/>
      <c r="I31" s="15"/>
      <c r="J31" s="5"/>
      <c r="K31" s="16"/>
    </row>
    <row r="32" ht="81" spans="1:10">
      <c r="A32" s="5">
        <v>8</v>
      </c>
      <c r="B32" s="6" t="s">
        <v>39</v>
      </c>
      <c r="C32" s="7" t="s">
        <v>40</v>
      </c>
      <c r="D32" s="6"/>
      <c r="E32" s="7" t="s">
        <v>41</v>
      </c>
      <c r="F32" s="5">
        <v>1</v>
      </c>
      <c r="G32" s="5" t="s">
        <v>28</v>
      </c>
      <c r="H32" s="9"/>
      <c r="I32" s="15"/>
      <c r="J32" s="5"/>
    </row>
    <row r="33" ht="94.5" spans="1:10">
      <c r="A33" s="5">
        <v>9</v>
      </c>
      <c r="B33" s="6" t="s">
        <v>42</v>
      </c>
      <c r="C33" s="7" t="s">
        <v>43</v>
      </c>
      <c r="D33" s="6"/>
      <c r="E33" s="7" t="s">
        <v>44</v>
      </c>
      <c r="F33" s="5">
        <v>2</v>
      </c>
      <c r="G33" s="5" t="s">
        <v>45</v>
      </c>
      <c r="H33" s="6"/>
      <c r="I33" s="5">
        <f>H33*F33</f>
        <v>0</v>
      </c>
      <c r="J33" s="5"/>
    </row>
    <row r="34" ht="85.5" spans="1:10">
      <c r="A34" s="5">
        <v>10</v>
      </c>
      <c r="B34" s="5" t="s">
        <v>46</v>
      </c>
      <c r="C34" s="6" t="s">
        <v>47</v>
      </c>
      <c r="D34" s="10"/>
      <c r="E34" s="8" t="s">
        <v>48</v>
      </c>
      <c r="F34" s="5">
        <v>1</v>
      </c>
      <c r="G34" s="5" t="s">
        <v>28</v>
      </c>
      <c r="H34" s="9"/>
      <c r="I34" s="15"/>
      <c r="J34" s="5"/>
    </row>
    <row r="35" ht="30" customHeight="1" spans="1:10">
      <c r="A35" s="5">
        <v>11</v>
      </c>
      <c r="B35" s="6" t="s">
        <v>49</v>
      </c>
      <c r="C35" s="6"/>
      <c r="D35" s="6"/>
      <c r="E35" s="6"/>
      <c r="F35" s="11" t="s">
        <v>50</v>
      </c>
      <c r="G35" s="5"/>
      <c r="H35" s="5"/>
      <c r="I35" s="5"/>
      <c r="J35" s="5"/>
    </row>
    <row r="36" ht="37" customHeight="1" spans="1:10">
      <c r="A36" s="5">
        <v>12</v>
      </c>
      <c r="B36" s="6" t="s">
        <v>51</v>
      </c>
      <c r="C36" s="6"/>
      <c r="D36" s="6"/>
      <c r="E36" s="7" t="s">
        <v>52</v>
      </c>
      <c r="F36" s="12">
        <v>0.03</v>
      </c>
      <c r="G36" s="5"/>
      <c r="H36" s="5"/>
      <c r="I36" s="5"/>
      <c r="J36" s="5"/>
    </row>
    <row r="37" ht="41" customHeight="1" spans="1:10">
      <c r="A37" s="5">
        <v>13</v>
      </c>
      <c r="B37" s="5" t="s">
        <v>53</v>
      </c>
      <c r="C37" s="5"/>
      <c r="D37" s="5"/>
      <c r="E37" s="5"/>
      <c r="F37" s="5">
        <f>H36+H35+H34+I33+H32+H31+I30+H29+H28+H27+H17+H12+H7+I6+I5+I4+I3</f>
        <v>0</v>
      </c>
      <c r="G37" s="5"/>
      <c r="H37" s="5"/>
      <c r="I37" s="5"/>
      <c r="J37" s="5"/>
    </row>
  </sheetData>
  <mergeCells count="48">
    <mergeCell ref="A1:J1"/>
    <mergeCell ref="D2:E2"/>
    <mergeCell ref="K7:N7"/>
    <mergeCell ref="K12:N12"/>
    <mergeCell ref="K17:N17"/>
    <mergeCell ref="C27:D27"/>
    <mergeCell ref="H27:I27"/>
    <mergeCell ref="B28:D28"/>
    <mergeCell ref="H28:I28"/>
    <mergeCell ref="B29:C29"/>
    <mergeCell ref="D29:E29"/>
    <mergeCell ref="H29:I29"/>
    <mergeCell ref="B30:C30"/>
    <mergeCell ref="D30:E30"/>
    <mergeCell ref="B31:C31"/>
    <mergeCell ref="D31:E31"/>
    <mergeCell ref="H31:I31"/>
    <mergeCell ref="H32:I32"/>
    <mergeCell ref="H34:I34"/>
    <mergeCell ref="B35:D35"/>
    <mergeCell ref="H35:I35"/>
    <mergeCell ref="B36:D36"/>
    <mergeCell ref="H36:I36"/>
    <mergeCell ref="B37:E37"/>
    <mergeCell ref="F37:I37"/>
    <mergeCell ref="A3:A6"/>
    <mergeCell ref="A7:A26"/>
    <mergeCell ref="B3:B6"/>
    <mergeCell ref="B7:B26"/>
    <mergeCell ref="E7:E11"/>
    <mergeCell ref="E12:E16"/>
    <mergeCell ref="E17:E26"/>
    <mergeCell ref="F3:F6"/>
    <mergeCell ref="F7:F11"/>
    <mergeCell ref="F12:F16"/>
    <mergeCell ref="F17:F26"/>
    <mergeCell ref="G7:G11"/>
    <mergeCell ref="G12:G16"/>
    <mergeCell ref="G17:G26"/>
    <mergeCell ref="J3:J6"/>
    <mergeCell ref="J7:J11"/>
    <mergeCell ref="J12:J16"/>
    <mergeCell ref="J17:J26"/>
    <mergeCell ref="D3:E6"/>
    <mergeCell ref="H7:I11"/>
    <mergeCell ref="H12:I16"/>
    <mergeCell ref="C7:D26"/>
    <mergeCell ref="H17:I26"/>
  </mergeCells>
  <printOptions horizontalCentered="1"/>
  <pageMargins left="0.393055555555556" right="0.393055555555556" top="0.393055555555556" bottom="0.393055555555556" header="0.298611111111111" footer="0.298611111111111"/>
  <pageSetup paperSize="9" scale="82"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安静</cp:lastModifiedBy>
  <dcterms:created xsi:type="dcterms:W3CDTF">2023-05-12T11:15:00Z</dcterms:created>
  <dcterms:modified xsi:type="dcterms:W3CDTF">2025-05-16T08:01:20Z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2818C0184D45437788900C7AB696850F_13</vt:lpwstr>
  </property>
</Properties>
</file>