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activeTab="2"/>
  </bookViews>
  <sheets>
    <sheet name="封面" sheetId="4" r:id="rId1"/>
    <sheet name="汇总表" sheetId="2" r:id="rId2"/>
    <sheet name="全部页" sheetId="1"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<sst xmlns="http://schemas.openxmlformats.org/spreadsheetml/2006/main" count="122" uniqueCount="88">
  <si>
    <t>工程量清单</t>
  </si>
  <si>
    <t xml:space="preserve">  1.工程量清单说明</t>
  </si>
  <si>
    <t xml:space="preserve">    1.1 本工程量清单是根据招标文件中包括的、有合同约束力的图纸以及有关工程量清单的国家标准、行业标准、合同条款中约定的工程量计算规则编制。约定计量规则中没有的子目，其工程量按照有合同约束力的图纸所标示尺寸的理论净量计算。计量采用中华人民共和国法定计量单位。</t>
  </si>
  <si>
    <t>1.2本工程量清单应与招标文件中的投标人须知，通用合同条款、专用合同条款、技术规范及图纸等一起阅读和理解。</t>
  </si>
  <si>
    <t>1.3本工程量清单中所列工程数量是估算的或设计的预计数量，仅作为投标报价的共同基础，不能作为最终结算与支付的依据。实际支付应按实际完成的工程量，由承包人按技术规范规定的计量方法，以监理人认可的尺寸、断面计量，按本工程量清单的单价和总额价计算支付金额；或者根据具体情况，按合同条款的规定，由监理人确定的单价或总额价计算支付额。</t>
  </si>
  <si>
    <t xml:space="preserve">  2.投标报价的说明</t>
  </si>
  <si>
    <t xml:space="preserve">    2.1工程量清单中的每一子目(有数量）须填入单价或价格，且只允许有一个报价。</t>
  </si>
  <si>
    <t xml:space="preserve">    2.2除非合同另有规定，工程量清单中有标价的单价和总额价均已包括了为实施和完成合同工程所需的劳务、材料、机械、质检（自检）、安装、缺陷修复、管理、保险、税费、利润等费用，以及合同明示或暗示的所有责任、义务和一般风险。</t>
  </si>
  <si>
    <t xml:space="preserve">    2.3工程量清单中投标人没有填入单价或价格的子目，其费用视为已分摊在工程量清单中其他相关子目的单价或价格之中。承包人必须按监理人指令完成工程量清单中未填入单价或价格的子目，但不能得到结算与支付。</t>
  </si>
  <si>
    <t xml:space="preserve">    2.4符合合同条款规定的全部费用应认为已被计入有标价的工程量清单所列各子目之中，未列子目不予计量的工作，其费用应视为已分摊在本合同工程的有关子目的单价或总额价之中。</t>
  </si>
  <si>
    <t xml:space="preserve">    2.5工程量清单各章是按《公路工程标准施工招标文件》“技术规范”的相应章次编号的，因此，工程量清单中各章的工程子目的范围与计量等应与“技术规范”相应章节的范围、计量与支付条款结合起来理解或解释。</t>
  </si>
  <si>
    <t xml:space="preserve">    2.6对作业和材料的一般说明或规定，未重复写入工程量清单内，在给工程量清单各子目标价前，应参阅《公路工程标准施工招标文件》“技术规范”的有关内容。</t>
  </si>
  <si>
    <t xml:space="preserve">    2.7工程量清单中所列工程量的变动，丝毫不会降低或影响合同条款的效力，也不免除承包人按规定的标准进行施工和修复缺陷的责任。</t>
  </si>
  <si>
    <t xml:space="preserve">    2.8承包人用于本合同工程的各类装备的提供、运输、维护、拆卸、拼装等支付的费用，已包括在工程量清单的单价或总额价之中。</t>
  </si>
  <si>
    <t xml:space="preserve">    2.9用于支付已完工程的计量方法，应符合《公路工程标准施工招标文件》“技术规范”中相应章节的“计量与支付”条款的规定。</t>
  </si>
  <si>
    <t xml:space="preserve">    2.10图纸中所列的工程数量表及数量汇总表仅是提供资料，不是工程量清单的外延。当图纸与工程量清单所列数量不一致时，以工程量清单所列数量作为报价的依据。</t>
  </si>
  <si>
    <t xml:space="preserve">    2.11工程量清单中各项金额均以人民币（元）结算。</t>
  </si>
  <si>
    <t xml:space="preserve">  3.计日工说明:无。</t>
  </si>
  <si>
    <t xml:space="preserve">  4.暂列金额（不含计日工总额）： 无。</t>
  </si>
  <si>
    <t xml:space="preserve">  5.其它说明</t>
  </si>
  <si>
    <t xml:space="preserve">    5.1建筑工程一切险的投保金额为工程量清单100章至700章的合计金额(除建筑工程一切险和第三者责任险除外)，保险费率为3.0‰；第三者责任险的投保金额为最低限额100万元，事故次数不限（不计免赔额），保险费率为3.0‰。上述两项保险承包人应以发包人和承包人的共同名义投保。保险费由承包人报价时列入工程量清单100章内。发包人在接到保险单后，将按照保险单的实际费用直接向承包人支付保险费。如出现保险事故，保险金不足以补偿损失的，应由承包人自行负责补偿。</t>
  </si>
  <si>
    <t xml:space="preserve">    5.2为确保将安全施工措施落到实处，投标人应根据《公路水运工程安全生产监督管理办法》(中华人民共和国交通运输部令2016年第9号)要求设置安全生产费，在投标总价中计入安全生产费用，安全生产费用以固定金额形式计入工程量清单第100章中（安全生产费用为招标人公布的最高投标限价的1.5%），投标人在投标报价时不得对该固定金额进行调整。如投标人须在此基础上增加安全生产费用以满足项目施工需要，则投标人应在本项目工程量清单其他相关子目的单价或总额价中予以考虑，发包人不再单独支付。承包人的施工安全生产费用，应当用于施工安全防护用具及设施的采购和更新、安全施工措施的落实、安全生产条件的改善，不得挪作他用。</t>
  </si>
  <si>
    <t>投标报价汇总表</t>
  </si>
  <si>
    <t>项目名称:汪家村街道硬化项目</t>
  </si>
  <si>
    <t>序  号</t>
  </si>
  <si>
    <t>章  次</t>
  </si>
  <si>
    <t>科  目  名  称</t>
  </si>
  <si>
    <t>金额(元)</t>
  </si>
  <si>
    <t>1</t>
  </si>
  <si>
    <t>100</t>
  </si>
  <si>
    <t>清单 第100章  总则</t>
  </si>
  <si>
    <t>2</t>
  </si>
  <si>
    <t>200</t>
  </si>
  <si>
    <t>清单 第200章  路基</t>
  </si>
  <si>
    <t>3</t>
  </si>
  <si>
    <t>300</t>
  </si>
  <si>
    <t>清单 第300章  路面</t>
  </si>
  <si>
    <t>4</t>
  </si>
  <si>
    <t>第100章至700章清单合计</t>
  </si>
  <si>
    <t>5</t>
  </si>
  <si>
    <t>已包含在清单合计中的材料、工程设备、专业工程暂估价合计</t>
  </si>
  <si>
    <t>6</t>
  </si>
  <si>
    <t>清单合计减去材料、工程设备、专业工程暂估价
合计(即4-5)=6</t>
  </si>
  <si>
    <t>7</t>
  </si>
  <si>
    <t>计日工合计</t>
  </si>
  <si>
    <t>8</t>
  </si>
  <si>
    <t>暂列金额(不含计日工总额)</t>
  </si>
  <si>
    <t>9</t>
  </si>
  <si>
    <t>投标报价(4+7+8)=9</t>
  </si>
  <si>
    <t>货币单位: 人民币 元</t>
  </si>
  <si>
    <t>子目号</t>
  </si>
  <si>
    <t>子  目  名  称</t>
  </si>
  <si>
    <t>单位</t>
  </si>
  <si>
    <t>数量</t>
  </si>
  <si>
    <t>单价</t>
  </si>
  <si>
    <t>合价</t>
  </si>
  <si>
    <t>101</t>
  </si>
  <si>
    <t>通则</t>
  </si>
  <si>
    <t>101-1</t>
  </si>
  <si>
    <t>保险费</t>
  </si>
  <si>
    <t>-a</t>
  </si>
  <si>
    <t>按合同条款规定，提供建筑工程一切险</t>
  </si>
  <si>
    <t>总额</t>
  </si>
  <si>
    <t>1.000</t>
  </si>
  <si>
    <t>-b</t>
  </si>
  <si>
    <t>按合同条款规定，提供第三者责任险</t>
  </si>
  <si>
    <t>102</t>
  </si>
  <si>
    <t>工程管理</t>
  </si>
  <si>
    <t>102-3</t>
  </si>
  <si>
    <t>安全生产费</t>
  </si>
  <si>
    <t>清单  第 100 章合计   人民币</t>
  </si>
  <si>
    <t>场地清理</t>
  </si>
  <si>
    <t>202-2</t>
  </si>
  <si>
    <t>挖除旧路面</t>
  </si>
  <si>
    <t>铣刨厚10mm水泥混凝土路面、含垃圾外运</t>
  </si>
  <si>
    <t>m3</t>
  </si>
  <si>
    <t>清单  第 200 章合计   人民币</t>
  </si>
  <si>
    <t>透层和黏层</t>
  </si>
  <si>
    <t>308-2</t>
  </si>
  <si>
    <t>水泥砼面层顶面改性沥青黏油层</t>
  </si>
  <si>
    <t>m2</t>
  </si>
  <si>
    <t>找平层顶面改性沥青黏油层</t>
  </si>
  <si>
    <t>热拌沥青混合料面层</t>
  </si>
  <si>
    <t>309-2</t>
  </si>
  <si>
    <t>中粒式沥青混凝土</t>
  </si>
  <si>
    <t>6cm厚AC-16中粒式沥青混凝土面层</t>
  </si>
  <si>
    <t>4cm厚AC-16中粒式沥青混凝土找平层</t>
  </si>
  <si>
    <t>清单  第 300 章合计   人民币</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</si>
</sst>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s>
  <fonts count="26">
    <font>
      <sz val="12"/>
      <color indexed="8"/>
      <name val="宋体"/>
      <charset val="134"/>
    </font>
    <font>
      <b/>
      <sz val="20"/>
      <color indexed="8"/>
      <name val="宋体"/>
      <charset val="134"/>
    </font>
    <font>
      <sz val="9"/>
      <color rgb="FF000000"/>
      <name val="宋体"/>
      <charset val="134"/>
    </font>
    <font>
      <sz val="9"/>
      <color indexed="8"/>
      <name val="宋体"/>
      <charset val="134"/>
    </font>
    <font>
      <b/>
      <sz val="16"/>
      <color indexed="8"/>
      <name val="宋体"/>
      <charset val="134"/>
    </font>
    <font>
      <b/>
      <sz val="12"/>
      <color indexed="8"/>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top style="thin">
        <color auto="1"/>
      </top>
      <bottom style="thin">
        <color auto="1"/>
      </bottom>
      <diagonal/>
    </border>
    <border>
      <left style="thin">
        <color auto="1"/>
      </left>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medium">
        <color auto="1"/>
      </bottom>
      <diagonal/>
    </border>
    <border>
      <left style="thin">
        <color auto="1"/>
      </left>
      <right/>
      <top/>
      <bottom style="medium">
        <color auto="1"/>
      </bottom>
      <diagonal/>
    </border>
    <border>
      <left style="thin">
        <color auto="1"/>
      </left>
      <right style="medium">
        <color auto="1"/>
      </right>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2" borderId="22"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23" applyNumberFormat="0" applyFill="0" applyAlignment="0" applyProtection="0">
      <alignment vertical="center"/>
    </xf>
    <xf numFmtId="0" fontId="13" fillId="0" borderId="23" applyNumberFormat="0" applyFill="0" applyAlignment="0" applyProtection="0">
      <alignment vertical="center"/>
    </xf>
    <xf numFmtId="0" fontId="14" fillId="0" borderId="24" applyNumberFormat="0" applyFill="0" applyAlignment="0" applyProtection="0">
      <alignment vertical="center"/>
    </xf>
    <xf numFmtId="0" fontId="14" fillId="0" borderId="0" applyNumberFormat="0" applyFill="0" applyBorder="0" applyAlignment="0" applyProtection="0">
      <alignment vertical="center"/>
    </xf>
    <xf numFmtId="0" fontId="15" fillId="3" borderId="25" applyNumberFormat="0" applyAlignment="0" applyProtection="0">
      <alignment vertical="center"/>
    </xf>
    <xf numFmtId="0" fontId="16" fillId="4" borderId="26" applyNumberFormat="0" applyAlignment="0" applyProtection="0">
      <alignment vertical="center"/>
    </xf>
    <xf numFmtId="0" fontId="17" fillId="4" borderId="25" applyNumberFormat="0" applyAlignment="0" applyProtection="0">
      <alignment vertical="center"/>
    </xf>
    <xf numFmtId="0" fontId="18" fillId="5" borderId="27" applyNumberFormat="0" applyAlignment="0" applyProtection="0">
      <alignment vertical="center"/>
    </xf>
    <xf numFmtId="0" fontId="19" fillId="0" borderId="28" applyNumberFormat="0" applyFill="0" applyAlignment="0" applyProtection="0">
      <alignment vertical="center"/>
    </xf>
    <xf numFmtId="0" fontId="20" fillId="0" borderId="29"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50">
    <xf numFmtId="0" fontId="0" fillId="0" borderId="0" xfId="0" applyAlignment="1">
      <alignment horizontal="left" vertical="center" wrapText="1"/>
    </xf>
    <xf numFmtId="0" fontId="0" fillId="0" borderId="0" xfId="0" applyFont="1" applyAlignment="1">
      <alignment horizontal="left" vertical="center" wrapText="1"/>
    </xf>
    <xf numFmtId="0" fontId="1" fillId="0" borderId="0" xfId="0" applyFont="1" applyAlignment="1">
      <alignment horizontal="center" vertical="center" shrinkToFit="1"/>
    </xf>
    <xf numFmtId="0" fontId="2" fillId="0" borderId="0" xfId="0" applyFont="1" applyAlignment="1">
      <alignment horizontal="left" vertical="center" wrapText="1" shrinkToFit="1"/>
    </xf>
    <xf numFmtId="0" fontId="3" fillId="0" borderId="0" xfId="0" applyFont="1" applyAlignment="1">
      <alignment horizontal="left" vertical="center" wrapText="1" shrinkToFit="1"/>
    </xf>
    <xf numFmtId="0" fontId="3" fillId="0" borderId="0" xfId="0" applyFont="1" applyAlignment="1">
      <alignment horizontal="left" vertical="center" shrinkToFit="1"/>
    </xf>
    <xf numFmtId="0" fontId="3" fillId="0" borderId="1" xfId="0" applyFont="1" applyBorder="1" applyAlignment="1">
      <alignment horizontal="center" vertical="center" shrinkToFit="1"/>
    </xf>
    <xf numFmtId="0" fontId="3" fillId="0" borderId="2" xfId="0" applyFont="1" applyBorder="1" applyAlignment="1">
      <alignment horizontal="center" vertical="center" shrinkToFit="1"/>
    </xf>
    <xf numFmtId="0" fontId="3" fillId="0" borderId="3" xfId="0" applyFont="1" applyBorder="1" applyAlignment="1">
      <alignment horizontal="center" vertical="center" shrinkToFit="1"/>
    </xf>
    <xf numFmtId="0" fontId="3" fillId="0" borderId="4" xfId="0" applyFont="1" applyBorder="1" applyAlignment="1">
      <alignment horizontal="center" vertical="center" shrinkToFit="1"/>
    </xf>
    <xf numFmtId="0" fontId="3" fillId="0" borderId="5"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7" xfId="0" applyFont="1" applyBorder="1" applyAlignment="1">
      <alignment horizontal="center" vertical="center" shrinkToFit="1"/>
    </xf>
    <xf numFmtId="0" fontId="3" fillId="0" borderId="8" xfId="0" applyFont="1" applyBorder="1" applyAlignment="1">
      <alignment horizontal="left" vertical="center" shrinkToFit="1"/>
    </xf>
    <xf numFmtId="0" fontId="3" fillId="0" borderId="8" xfId="0" applyFont="1" applyBorder="1" applyAlignment="1">
      <alignment horizontal="center" vertical="center" shrinkToFit="1"/>
    </xf>
    <xf numFmtId="0" fontId="3" fillId="0" borderId="8" xfId="0" applyFont="1" applyBorder="1" applyAlignment="1">
      <alignment horizontal="right" vertical="center" shrinkToFit="1"/>
    </xf>
    <xf numFmtId="0" fontId="3" fillId="0" borderId="9" xfId="0" applyFont="1" applyBorder="1" applyAlignment="1">
      <alignment horizontal="right" vertical="center" shrinkToFit="1"/>
    </xf>
    <xf numFmtId="176" fontId="3" fillId="0" borderId="8" xfId="0" applyNumberFormat="1" applyFont="1" applyBorder="1" applyAlignment="1">
      <alignment horizontal="right" vertical="center" shrinkToFit="1"/>
    </xf>
    <xf numFmtId="176" fontId="3" fillId="0" borderId="9" xfId="0" applyNumberFormat="1" applyFont="1" applyBorder="1" applyAlignment="1" applyProtection="1">
      <alignment horizontal="right" vertical="center" shrinkToFit="1"/>
      <protection locked="0"/>
    </xf>
    <xf numFmtId="176" fontId="3" fillId="0" borderId="9" xfId="0" applyNumberFormat="1" applyFont="1" applyBorder="1" applyAlignment="1">
      <alignment horizontal="right" vertical="center" shrinkToFit="1"/>
    </xf>
    <xf numFmtId="0" fontId="3" fillId="0" borderId="7" xfId="0" applyFont="1" applyBorder="1" applyAlignment="1">
      <alignment horizontal="center" shrinkToFit="1"/>
    </xf>
    <xf numFmtId="0" fontId="3" fillId="0" borderId="8" xfId="0" applyFont="1" applyBorder="1" applyAlignment="1">
      <alignment horizontal="left" shrinkToFit="1"/>
    </xf>
    <xf numFmtId="0" fontId="3" fillId="0" borderId="8" xfId="0" applyFont="1" applyBorder="1" applyAlignment="1">
      <alignment horizontal="center" shrinkToFit="1"/>
    </xf>
    <xf numFmtId="0" fontId="3" fillId="0" borderId="8" xfId="0" applyFont="1" applyBorder="1" applyAlignment="1">
      <alignment horizontal="right" shrinkToFit="1"/>
    </xf>
    <xf numFmtId="176" fontId="3" fillId="0" borderId="8" xfId="0" applyNumberFormat="1" applyFont="1" applyBorder="1" applyAlignment="1">
      <alignment horizontal="right" shrinkToFit="1"/>
    </xf>
    <xf numFmtId="176" fontId="3" fillId="0" borderId="9" xfId="0" applyNumberFormat="1" applyFont="1" applyBorder="1" applyAlignment="1">
      <alignment horizontal="right" shrinkToFit="1"/>
    </xf>
    <xf numFmtId="0" fontId="3" fillId="0" borderId="9" xfId="0" applyFont="1" applyBorder="1" applyAlignment="1">
      <alignment horizontal="right" shrinkToFit="1"/>
    </xf>
    <xf numFmtId="0" fontId="3" fillId="0" borderId="10" xfId="0" applyFont="1" applyBorder="1" applyAlignment="1">
      <alignment horizontal="center" vertical="center" shrinkToFit="1"/>
    </xf>
    <xf numFmtId="0" fontId="3" fillId="0" borderId="11" xfId="0" applyFont="1" applyBorder="1" applyAlignment="1">
      <alignment horizontal="right" vertical="center" shrinkToFit="1"/>
    </xf>
    <xf numFmtId="0" fontId="3" fillId="0" borderId="11" xfId="0" applyFont="1" applyBorder="1" applyAlignment="1">
      <alignment horizontal="center" vertical="center" shrinkToFit="1"/>
    </xf>
    <xf numFmtId="176" fontId="3" fillId="0" borderId="11" xfId="0" applyNumberFormat="1" applyFont="1" applyBorder="1" applyAlignment="1">
      <alignment horizontal="center" vertical="center" shrinkToFit="1"/>
    </xf>
    <xf numFmtId="176" fontId="3" fillId="0" borderId="12" xfId="0" applyNumberFormat="1" applyFont="1" applyBorder="1" applyAlignment="1">
      <alignment horizontal="center" vertical="center" shrinkToFit="1"/>
    </xf>
    <xf numFmtId="0" fontId="2" fillId="0" borderId="8" xfId="0" applyFont="1" applyBorder="1" applyAlignment="1">
      <alignment horizontal="left" vertical="center" shrinkToFit="1"/>
    </xf>
    <xf numFmtId="49" fontId="3" fillId="0" borderId="7" xfId="0" applyNumberFormat="1" applyFont="1" applyBorder="1" applyAlignment="1">
      <alignment horizontal="center" vertical="center" shrinkToFit="1"/>
    </xf>
    <xf numFmtId="0" fontId="2" fillId="0" borderId="8" xfId="0" applyFont="1" applyBorder="1" applyAlignment="1">
      <alignment horizontal="left" vertical="center" wrapText="1" shrinkToFit="1"/>
    </xf>
    <xf numFmtId="0" fontId="2" fillId="0" borderId="8" xfId="0" applyFont="1" applyBorder="1" applyAlignment="1">
      <alignment horizontal="left" shrinkToFit="1"/>
    </xf>
    <xf numFmtId="0" fontId="2" fillId="0" borderId="0" xfId="0" applyFont="1" applyAlignment="1">
      <alignment horizontal="left" vertical="center" shrinkToFit="1"/>
    </xf>
    <xf numFmtId="0" fontId="3" fillId="0" borderId="13" xfId="0" applyFont="1" applyBorder="1" applyAlignment="1">
      <alignment horizontal="center" vertical="center" shrinkToFit="1"/>
    </xf>
    <xf numFmtId="0" fontId="3" fillId="0" borderId="14" xfId="0" applyFont="1" applyBorder="1" applyAlignment="1">
      <alignment horizontal="center" vertical="center" shrinkToFit="1"/>
    </xf>
    <xf numFmtId="0" fontId="3" fillId="0" borderId="15" xfId="0" applyFont="1" applyBorder="1" applyAlignment="1">
      <alignment horizontal="center" vertical="center" shrinkToFit="1"/>
    </xf>
    <xf numFmtId="0" fontId="0" fillId="0" borderId="0" xfId="0" applyAlignment="1" applyProtection="1">
      <alignment horizontal="left" vertical="center" wrapText="1"/>
      <protection locked="0"/>
    </xf>
    <xf numFmtId="0" fontId="3" fillId="0" borderId="16" xfId="0" applyFont="1" applyBorder="1" applyAlignment="1">
      <alignment horizontal="center" vertical="center" shrinkToFit="1"/>
    </xf>
    <xf numFmtId="0" fontId="3" fillId="0" borderId="17" xfId="0" applyFont="1" applyBorder="1" applyAlignment="1">
      <alignment horizontal="center" vertical="center" shrinkToFit="1"/>
    </xf>
    <xf numFmtId="176" fontId="3" fillId="0" borderId="18" xfId="0" applyNumberFormat="1" applyFont="1" applyBorder="1" applyAlignment="1">
      <alignment horizontal="right" vertical="center" shrinkToFit="1"/>
    </xf>
    <xf numFmtId="0" fontId="3" fillId="0" borderId="17" xfId="0" applyFont="1" applyBorder="1" applyAlignment="1">
      <alignment horizontal="center" vertical="center" wrapText="1"/>
    </xf>
    <xf numFmtId="0" fontId="3" fillId="0" borderId="19" xfId="0" applyFont="1" applyBorder="1" applyAlignment="1">
      <alignment horizontal="center" vertical="center" shrinkToFit="1"/>
    </xf>
    <xf numFmtId="0" fontId="3" fillId="0" borderId="20" xfId="0" applyFont="1" applyBorder="1" applyAlignment="1">
      <alignment horizontal="center" vertical="center" shrinkToFit="1"/>
    </xf>
    <xf numFmtId="177" fontId="3" fillId="0" borderId="21" xfId="0" applyNumberFormat="1" applyFont="1" applyBorder="1" applyAlignment="1">
      <alignment horizontal="right" vertical="center" shrinkToFit="1"/>
    </xf>
    <xf numFmtId="0" fontId="4" fillId="0" borderId="0" xfId="0" applyFont="1" applyAlignment="1">
      <alignment horizontal="center" vertical="center" wrapText="1"/>
    </xf>
    <xf numFmtId="0" fontId="5" fillId="0" borderId="0" xfId="0" applyFont="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customXml" Target="../customXml/item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2"/>
  <sheetViews>
    <sheetView topLeftCell="A5" workbookViewId="0">
      <selection activeCell="A20" sqref="A20"/>
    </sheetView>
  </sheetViews>
  <sheetFormatPr defaultColWidth="9" defaultRowHeight="14.25"/>
  <cols>
    <col min="1" max="1" width="82.75" customWidth="1"/>
  </cols>
  <sheetData>
    <row r="1" ht="39" customHeight="1" spans="1:1">
      <c r="A1" s="48" t="s">
        <v>0</v>
      </c>
    </row>
    <row r="2" spans="1:1">
      <c r="A2" s="49" t="s">
        <v>1</v>
      </c>
    </row>
    <row r="3" ht="57" spans="1:1">
      <c r="A3" t="s">
        <v>2</v>
      </c>
    </row>
    <row r="4" ht="28.5" spans="1:1">
      <c r="A4" t="s">
        <v>3</v>
      </c>
    </row>
    <row r="5" ht="57" spans="1:1">
      <c r="A5" t="s">
        <v>4</v>
      </c>
    </row>
    <row r="6" spans="1:1">
      <c r="A6" s="49" t="s">
        <v>5</v>
      </c>
    </row>
    <row r="7" spans="1:1">
      <c r="A7" t="s">
        <v>6</v>
      </c>
    </row>
    <row r="8" ht="42.75" spans="1:1">
      <c r="A8" t="s">
        <v>7</v>
      </c>
    </row>
    <row r="9" ht="42.75" spans="1:1">
      <c r="A9" t="s">
        <v>8</v>
      </c>
    </row>
    <row r="10" ht="42.75" spans="1:1">
      <c r="A10" t="s">
        <v>9</v>
      </c>
    </row>
    <row r="11" ht="42.75" spans="1:1">
      <c r="A11" t="s">
        <v>10</v>
      </c>
    </row>
    <row r="12" ht="28.5" spans="1:1">
      <c r="A12" t="s">
        <v>11</v>
      </c>
    </row>
    <row r="13" ht="28.5" spans="1:1">
      <c r="A13" t="s">
        <v>12</v>
      </c>
    </row>
    <row r="14" ht="28.5" spans="1:1">
      <c r="A14" t="s">
        <v>13</v>
      </c>
    </row>
    <row r="15" ht="28.5" spans="1:1">
      <c r="A15" t="s">
        <v>14</v>
      </c>
    </row>
    <row r="16" ht="28.5" spans="1:1">
      <c r="A16" t="s">
        <v>15</v>
      </c>
    </row>
    <row r="17" spans="1:1">
      <c r="A17" t="s">
        <v>16</v>
      </c>
    </row>
    <row r="18" spans="1:1">
      <c r="A18" s="49" t="s">
        <v>17</v>
      </c>
    </row>
    <row r="19" spans="1:1">
      <c r="A19" s="49" t="s">
        <v>18</v>
      </c>
    </row>
    <row r="20" spans="1:1">
      <c r="A20" s="49" t="s">
        <v>19</v>
      </c>
    </row>
    <row r="21" ht="85.5" spans="1:1">
      <c r="A21" s="49" t="s">
        <v>20</v>
      </c>
    </row>
    <row r="22" ht="114" spans="1:1">
      <c r="A22" s="49" t="s">
        <v>21</v>
      </c>
    </row>
  </sheetData>
  <sheetProtection algorithmName="SHA-512" hashValue="FWilgIF5M5lt2AgKrbIdWulg3WXa4zJH/G/5YHrQRG3k1uwYA6/pZiex83b6ltl9RLFQqbfq25wv4rVHE9XTEg==" saltValue="0k6J9XNuiKXTZ+8zumBuaA==" spinCount="100000" sheet="1" objects="1"/>
  <pageMargins left="0.75" right="0.944444444444444"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zoomScale="115" zoomScaleNormal="115" workbookViewId="0">
      <selection activeCell="E8" sqref="E8"/>
    </sheetView>
  </sheetViews>
  <sheetFormatPr defaultColWidth="9" defaultRowHeight="14.25" outlineLevelCol="7"/>
  <cols>
    <col min="1" max="1" width="8.6" customWidth="1"/>
    <col min="2" max="2" width="11.7333333333333" customWidth="1"/>
    <col min="3" max="3" width="25.4" customWidth="1"/>
    <col min="4" max="4" width="15.7666666666667" customWidth="1"/>
    <col min="5" max="5" width="16.4" customWidth="1"/>
    <col min="6" max="6" width="20" customWidth="1"/>
  </cols>
  <sheetData>
    <row r="1" customFormat="1" ht="41.75" customHeight="1" spans="1:5">
      <c r="A1" s="2" t="s">
        <v>22</v>
      </c>
      <c r="B1" s="2"/>
      <c r="C1" s="2"/>
      <c r="D1" s="2"/>
      <c r="E1" s="2"/>
    </row>
    <row r="2" customFormat="1" ht="17.6" customHeight="1" spans="1:5">
      <c r="A2" s="36" t="s">
        <v>23</v>
      </c>
      <c r="B2" s="36"/>
      <c r="C2" s="36"/>
      <c r="D2" s="36"/>
      <c r="E2" s="36"/>
    </row>
    <row r="3" customFormat="1" ht="34.45" customHeight="1" spans="1:5">
      <c r="A3" s="37" t="s">
        <v>24</v>
      </c>
      <c r="B3" s="38" t="s">
        <v>25</v>
      </c>
      <c r="C3" s="38" t="s">
        <v>26</v>
      </c>
      <c r="D3" s="38"/>
      <c r="E3" s="39" t="s">
        <v>27</v>
      </c>
    </row>
    <row r="4" customFormat="1" ht="34.45" customHeight="1" spans="1:5">
      <c r="A4" s="12" t="s">
        <v>28</v>
      </c>
      <c r="B4" s="14" t="s">
        <v>29</v>
      </c>
      <c r="C4" s="14" t="s">
        <v>30</v>
      </c>
      <c r="D4" s="14"/>
      <c r="E4" s="19">
        <f>全部页!D33</f>
        <v>0</v>
      </c>
    </row>
    <row r="5" customFormat="1" ht="35.15" customHeight="1" spans="1:5">
      <c r="A5" s="12" t="s">
        <v>31</v>
      </c>
      <c r="B5" s="14" t="s">
        <v>32</v>
      </c>
      <c r="C5" s="14" t="s">
        <v>33</v>
      </c>
      <c r="D5" s="14"/>
      <c r="E5" s="19">
        <f>全部页!D63</f>
        <v>0</v>
      </c>
    </row>
    <row r="6" customFormat="1" ht="34.45" customHeight="1" spans="1:8">
      <c r="A6" s="12" t="s">
        <v>34</v>
      </c>
      <c r="B6" s="14" t="s">
        <v>35</v>
      </c>
      <c r="C6" s="14" t="s">
        <v>36</v>
      </c>
      <c r="D6" s="14"/>
      <c r="E6" s="19">
        <f>全部页!D95</f>
        <v>0</v>
      </c>
      <c r="H6" s="40"/>
    </row>
    <row r="7" customFormat="1" ht="34.45" customHeight="1" spans="1:5">
      <c r="A7" s="12" t="s">
        <v>37</v>
      </c>
      <c r="B7" s="41" t="s">
        <v>38</v>
      </c>
      <c r="C7" s="41"/>
      <c r="D7" s="41"/>
      <c r="E7" s="19">
        <f>SUM(E4:E6)</f>
        <v>0</v>
      </c>
    </row>
    <row r="8" customFormat="1" ht="34.45" customHeight="1" spans="1:5">
      <c r="A8" s="12" t="s">
        <v>39</v>
      </c>
      <c r="B8" s="42" t="s">
        <v>40</v>
      </c>
      <c r="C8" s="42"/>
      <c r="D8" s="42"/>
      <c r="E8" s="43"/>
    </row>
    <row r="9" customFormat="1" ht="35.15" customHeight="1" spans="1:5">
      <c r="A9" s="12" t="s">
        <v>41</v>
      </c>
      <c r="B9" s="44" t="s">
        <v>42</v>
      </c>
      <c r="C9" s="44"/>
      <c r="D9" s="44"/>
      <c r="E9" s="43">
        <f>E7-E8</f>
        <v>0</v>
      </c>
    </row>
    <row r="10" customFormat="1" ht="34.45" customHeight="1" spans="1:5">
      <c r="A10" s="12" t="s">
        <v>43</v>
      </c>
      <c r="B10" s="42" t="s">
        <v>44</v>
      </c>
      <c r="C10" s="42"/>
      <c r="D10" s="42"/>
      <c r="E10" s="43"/>
    </row>
    <row r="11" customFormat="1" ht="34.45" customHeight="1" spans="1:5">
      <c r="A11" s="12" t="s">
        <v>45</v>
      </c>
      <c r="B11" s="42" t="s">
        <v>46</v>
      </c>
      <c r="C11" s="42"/>
      <c r="D11" s="42"/>
      <c r="E11" s="43"/>
    </row>
    <row r="12" customFormat="1" ht="34.45" customHeight="1" spans="1:5">
      <c r="A12" s="45" t="s">
        <v>47</v>
      </c>
      <c r="B12" s="46" t="s">
        <v>48</v>
      </c>
      <c r="C12" s="46"/>
      <c r="D12" s="46"/>
      <c r="E12" s="47">
        <f>E7+E10+E11</f>
        <v>0</v>
      </c>
    </row>
    <row r="13" ht="409.5" customHeight="1"/>
  </sheetData>
  <sheetProtection algorithmName="SHA-512" hashValue="61zWUZ4Y5UKgsYy3sLDpUoS24IaAih2oJKfkJMlNXa54JFSTWRdwL8KyD1c5Zi1K9CEUjYlafgq4INitAuYh9A==" saltValue="038xujcQiLPxTqFO7QQITA==" spinCount="100000" sheet="1" objects="1"/>
  <mergeCells count="12">
    <mergeCell ref="A1:E1"/>
    <mergeCell ref="A2:E2"/>
    <mergeCell ref="C3:D3"/>
    <mergeCell ref="C4:D4"/>
    <mergeCell ref="C5:D5"/>
    <mergeCell ref="C6:D6"/>
    <mergeCell ref="B7:D7"/>
    <mergeCell ref="B8:D8"/>
    <mergeCell ref="B9:D9"/>
    <mergeCell ref="B10:D10"/>
    <mergeCell ref="B11:D11"/>
    <mergeCell ref="B12:D12"/>
  </mergeCells>
  <pageMargins left="0.75" right="0.75" top="1" bottom="1" header="0.5" footer="0.5"/>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96"/>
  <sheetViews>
    <sheetView tabSelected="1" zoomScale="130" zoomScaleNormal="130" topLeftCell="A87" workbookViewId="0">
      <selection activeCell="D95" sqref="D95:F95"/>
    </sheetView>
  </sheetViews>
  <sheetFormatPr defaultColWidth="9" defaultRowHeight="14.25" outlineLevelCol="5"/>
  <cols>
    <col min="1" max="1" width="10.125" style="1" customWidth="1"/>
    <col min="2" max="2" width="30.0833333333333" style="1" customWidth="1"/>
    <col min="3" max="3" width="7.5" style="1" customWidth="1"/>
    <col min="4" max="4" width="9.13333333333333" style="1" customWidth="1"/>
    <col min="5" max="6" width="9.9" style="1" customWidth="1"/>
    <col min="7" max="7" width="20" style="1" customWidth="1"/>
    <col min="8" max="16384" width="9" style="1"/>
  </cols>
  <sheetData>
    <row r="1" ht="41.75" customHeight="1" spans="1:6">
      <c r="A1" s="2" t="s">
        <v>0</v>
      </c>
      <c r="B1" s="2"/>
      <c r="C1" s="2"/>
      <c r="D1" s="2"/>
      <c r="E1" s="2"/>
      <c r="F1" s="2"/>
    </row>
    <row r="2" ht="29" customHeight="1" spans="1:6">
      <c r="A2" s="3" t="s">
        <v>23</v>
      </c>
      <c r="B2" s="4"/>
      <c r="C2" s="4"/>
      <c r="D2" s="4"/>
      <c r="E2" s="5" t="s">
        <v>49</v>
      </c>
      <c r="F2" s="5"/>
    </row>
    <row r="3" ht="41.75" customHeight="1" spans="1:6">
      <c r="A3" s="6" t="s">
        <v>30</v>
      </c>
      <c r="B3" s="7"/>
      <c r="C3" s="7"/>
      <c r="D3" s="7"/>
      <c r="E3" s="7"/>
      <c r="F3" s="8"/>
    </row>
    <row r="4" ht="20.5" customHeight="1" spans="1:6">
      <c r="A4" s="9" t="s">
        <v>50</v>
      </c>
      <c r="B4" s="10" t="s">
        <v>51</v>
      </c>
      <c r="C4" s="10" t="s">
        <v>52</v>
      </c>
      <c r="D4" s="10" t="s">
        <v>53</v>
      </c>
      <c r="E4" s="10" t="s">
        <v>54</v>
      </c>
      <c r="F4" s="11" t="s">
        <v>55</v>
      </c>
    </row>
    <row r="5" ht="21.25" customHeight="1" spans="1:6">
      <c r="A5" s="12" t="s">
        <v>56</v>
      </c>
      <c r="B5" s="13" t="s">
        <v>57</v>
      </c>
      <c r="C5" s="14"/>
      <c r="D5" s="15"/>
      <c r="E5" s="15"/>
      <c r="F5" s="16"/>
    </row>
    <row r="6" ht="20.5" customHeight="1" spans="1:6">
      <c r="A6" s="12" t="s">
        <v>58</v>
      </c>
      <c r="B6" s="13" t="s">
        <v>59</v>
      </c>
      <c r="C6" s="14"/>
      <c r="D6" s="15"/>
      <c r="E6" s="15"/>
      <c r="F6" s="16"/>
    </row>
    <row r="7" ht="21.25" customHeight="1" spans="1:6">
      <c r="A7" s="12" t="s">
        <v>60</v>
      </c>
      <c r="B7" s="13" t="s">
        <v>61</v>
      </c>
      <c r="C7" s="14" t="s">
        <v>62</v>
      </c>
      <c r="D7" s="15" t="s">
        <v>63</v>
      </c>
      <c r="E7" s="17"/>
      <c r="F7" s="18">
        <f>D7*E7</f>
        <v>0</v>
      </c>
    </row>
    <row r="8" ht="20.5" customHeight="1" spans="1:6">
      <c r="A8" s="12" t="s">
        <v>64</v>
      </c>
      <c r="B8" s="13" t="s">
        <v>65</v>
      </c>
      <c r="C8" s="14" t="s">
        <v>62</v>
      </c>
      <c r="D8" s="15" t="s">
        <v>63</v>
      </c>
      <c r="E8" s="17"/>
      <c r="F8" s="19">
        <f>D8*E8</f>
        <v>0</v>
      </c>
    </row>
    <row r="9" ht="21.25" customHeight="1" spans="1:6">
      <c r="A9" s="12" t="s">
        <v>66</v>
      </c>
      <c r="B9" s="13" t="s">
        <v>67</v>
      </c>
      <c r="C9" s="14"/>
      <c r="D9" s="15"/>
      <c r="E9" s="17"/>
      <c r="F9" s="19"/>
    </row>
    <row r="10" ht="21.25" customHeight="1" spans="1:6">
      <c r="A10" s="12" t="s">
        <v>68</v>
      </c>
      <c r="B10" s="13" t="s">
        <v>69</v>
      </c>
      <c r="C10" s="14" t="s">
        <v>62</v>
      </c>
      <c r="D10" s="15" t="s">
        <v>63</v>
      </c>
      <c r="E10" s="17"/>
      <c r="F10" s="19">
        <f>D10*E10</f>
        <v>0</v>
      </c>
    </row>
    <row r="11" ht="21.25" customHeight="1" spans="1:6">
      <c r="A11" s="20"/>
      <c r="B11" s="21"/>
      <c r="C11" s="22"/>
      <c r="D11" s="23"/>
      <c r="E11" s="24"/>
      <c r="F11" s="25"/>
    </row>
    <row r="12" ht="20.5" customHeight="1" spans="1:6">
      <c r="A12" s="20"/>
      <c r="B12" s="21"/>
      <c r="C12" s="22"/>
      <c r="D12" s="23"/>
      <c r="E12" s="24"/>
      <c r="F12" s="25"/>
    </row>
    <row r="13" ht="21.25" customHeight="1" spans="1:6">
      <c r="A13" s="20"/>
      <c r="B13" s="21"/>
      <c r="C13" s="22"/>
      <c r="D13" s="23"/>
      <c r="E13" s="24"/>
      <c r="F13" s="25"/>
    </row>
    <row r="14" ht="20.5" customHeight="1" spans="1:6">
      <c r="A14" s="20"/>
      <c r="B14" s="21"/>
      <c r="C14" s="22"/>
      <c r="D14" s="23"/>
      <c r="E14" s="24"/>
      <c r="F14" s="25"/>
    </row>
    <row r="15" ht="21.25" customHeight="1" spans="1:6">
      <c r="A15" s="20"/>
      <c r="B15" s="21"/>
      <c r="C15" s="22"/>
      <c r="D15" s="23"/>
      <c r="E15" s="24"/>
      <c r="F15" s="25"/>
    </row>
    <row r="16" ht="20.5" customHeight="1" spans="1:6">
      <c r="A16" s="20"/>
      <c r="B16" s="21"/>
      <c r="C16" s="22"/>
      <c r="D16" s="23"/>
      <c r="E16" s="23"/>
      <c r="F16" s="26"/>
    </row>
    <row r="17" ht="21.25" customHeight="1" spans="1:6">
      <c r="A17" s="20"/>
      <c r="B17" s="21"/>
      <c r="C17" s="22"/>
      <c r="D17" s="23"/>
      <c r="E17" s="23"/>
      <c r="F17" s="26"/>
    </row>
    <row r="18" ht="21.25" customHeight="1" spans="1:6">
      <c r="A18" s="20"/>
      <c r="B18" s="21"/>
      <c r="C18" s="22"/>
      <c r="D18" s="23"/>
      <c r="E18" s="23"/>
      <c r="F18" s="26"/>
    </row>
    <row r="19" ht="20.5" customHeight="1" spans="1:6">
      <c r="A19" s="20"/>
      <c r="B19" s="21"/>
      <c r="C19" s="22"/>
      <c r="D19" s="23"/>
      <c r="E19" s="23"/>
      <c r="F19" s="26"/>
    </row>
    <row r="20" ht="21.25" customHeight="1" spans="1:6">
      <c r="A20" s="20"/>
      <c r="B20" s="21"/>
      <c r="C20" s="22"/>
      <c r="D20" s="23"/>
      <c r="E20" s="23"/>
      <c r="F20" s="26"/>
    </row>
    <row r="21" ht="20.5" customHeight="1" spans="1:6">
      <c r="A21" s="20"/>
      <c r="B21" s="21"/>
      <c r="C21" s="22"/>
      <c r="D21" s="23"/>
      <c r="E21" s="23"/>
      <c r="F21" s="26"/>
    </row>
    <row r="22" ht="21.25" customHeight="1" spans="1:6">
      <c r="A22" s="20"/>
      <c r="B22" s="21"/>
      <c r="C22" s="22"/>
      <c r="D22" s="23"/>
      <c r="E22" s="23"/>
      <c r="F22" s="26"/>
    </row>
    <row r="23" ht="21.25" customHeight="1" spans="1:6">
      <c r="A23" s="20"/>
      <c r="B23" s="21"/>
      <c r="C23" s="22"/>
      <c r="D23" s="23"/>
      <c r="E23" s="23"/>
      <c r="F23" s="26"/>
    </row>
    <row r="24" ht="20.5" customHeight="1" spans="1:6">
      <c r="A24" s="20"/>
      <c r="B24" s="21"/>
      <c r="C24" s="22"/>
      <c r="D24" s="23"/>
      <c r="E24" s="23"/>
      <c r="F24" s="26"/>
    </row>
    <row r="25" ht="21.25" customHeight="1" spans="1:6">
      <c r="A25" s="20"/>
      <c r="B25" s="21"/>
      <c r="C25" s="22"/>
      <c r="D25" s="23"/>
      <c r="E25" s="23"/>
      <c r="F25" s="26"/>
    </row>
    <row r="26" ht="20.5" customHeight="1" spans="1:6">
      <c r="A26" s="20"/>
      <c r="B26" s="21"/>
      <c r="C26" s="22"/>
      <c r="D26" s="23"/>
      <c r="E26" s="23"/>
      <c r="F26" s="26"/>
    </row>
    <row r="27" ht="21.25" customHeight="1" spans="1:6">
      <c r="A27" s="20"/>
      <c r="B27" s="21"/>
      <c r="C27" s="22"/>
      <c r="D27" s="23"/>
      <c r="E27" s="23"/>
      <c r="F27" s="26"/>
    </row>
    <row r="28" ht="20.5" customHeight="1" spans="1:6">
      <c r="A28" s="20"/>
      <c r="B28" s="21"/>
      <c r="C28" s="22"/>
      <c r="D28" s="23"/>
      <c r="E28" s="23"/>
      <c r="F28" s="26"/>
    </row>
    <row r="29" ht="21.25" customHeight="1" spans="1:6">
      <c r="A29" s="20"/>
      <c r="B29" s="21"/>
      <c r="C29" s="22"/>
      <c r="D29" s="23"/>
      <c r="E29" s="23"/>
      <c r="F29" s="26"/>
    </row>
    <row r="30" ht="21.25" customHeight="1" spans="1:6">
      <c r="A30" s="20"/>
      <c r="B30" s="21"/>
      <c r="C30" s="22"/>
      <c r="D30" s="23"/>
      <c r="E30" s="23"/>
      <c r="F30" s="26"/>
    </row>
    <row r="31" ht="20.5" customHeight="1" spans="1:6">
      <c r="A31" s="20"/>
      <c r="B31" s="21"/>
      <c r="C31" s="22"/>
      <c r="D31" s="23"/>
      <c r="E31" s="23"/>
      <c r="F31" s="26"/>
    </row>
    <row r="32" ht="21.25" customHeight="1" spans="1:6">
      <c r="A32" s="20"/>
      <c r="B32" s="21"/>
      <c r="C32" s="22"/>
      <c r="D32" s="23"/>
      <c r="E32" s="23"/>
      <c r="F32" s="26"/>
    </row>
    <row r="33" ht="41.75" customHeight="1" spans="1:6">
      <c r="A33" s="27"/>
      <c r="B33" s="28" t="s">
        <v>70</v>
      </c>
      <c r="C33" s="29"/>
      <c r="D33" s="30">
        <f>SUM(F7:F10)</f>
        <v>0</v>
      </c>
      <c r="E33" s="30"/>
      <c r="F33" s="31"/>
    </row>
    <row r="34" ht="41.75" customHeight="1" spans="1:6">
      <c r="A34" s="2" t="s">
        <v>0</v>
      </c>
      <c r="B34" s="2"/>
      <c r="C34" s="2"/>
      <c r="D34" s="2"/>
      <c r="E34" s="2"/>
      <c r="F34" s="2"/>
    </row>
    <row r="35" ht="37" customHeight="1" spans="1:6">
      <c r="A35" s="3" t="s">
        <v>23</v>
      </c>
      <c r="B35" s="4"/>
      <c r="C35" s="4"/>
      <c r="D35" s="4"/>
      <c r="E35" s="5" t="s">
        <v>49</v>
      </c>
      <c r="F35" s="5"/>
    </row>
    <row r="36" ht="41.75" customHeight="1" spans="1:6">
      <c r="A36" s="6" t="s">
        <v>33</v>
      </c>
      <c r="B36" s="7"/>
      <c r="C36" s="7"/>
      <c r="D36" s="7"/>
      <c r="E36" s="7"/>
      <c r="F36" s="8"/>
    </row>
    <row r="37" ht="20.5" customHeight="1" spans="1:6">
      <c r="A37" s="9" t="s">
        <v>50</v>
      </c>
      <c r="B37" s="10" t="s">
        <v>51</v>
      </c>
      <c r="C37" s="10" t="s">
        <v>52</v>
      </c>
      <c r="D37" s="10" t="s">
        <v>53</v>
      </c>
      <c r="E37" s="10" t="s">
        <v>54</v>
      </c>
      <c r="F37" s="11" t="s">
        <v>55</v>
      </c>
    </row>
    <row r="38" ht="21.25" customHeight="1" spans="1:6">
      <c r="A38" s="12">
        <v>202</v>
      </c>
      <c r="B38" s="13" t="s">
        <v>71</v>
      </c>
      <c r="C38" s="14"/>
      <c r="D38" s="15"/>
      <c r="E38" s="15"/>
      <c r="F38" s="16"/>
    </row>
    <row r="39" ht="20.5" customHeight="1" spans="1:6">
      <c r="A39" s="12" t="s">
        <v>72</v>
      </c>
      <c r="B39" s="32" t="s">
        <v>73</v>
      </c>
      <c r="C39" s="14"/>
      <c r="D39" s="15"/>
      <c r="E39" s="15"/>
      <c r="F39" s="16"/>
    </row>
    <row r="40" ht="44" customHeight="1" spans="1:6">
      <c r="A40" s="33" t="s">
        <v>64</v>
      </c>
      <c r="B40" s="34" t="s">
        <v>74</v>
      </c>
      <c r="C40" s="14" t="s">
        <v>75</v>
      </c>
      <c r="D40" s="15">
        <v>62.657</v>
      </c>
      <c r="E40" s="17"/>
      <c r="F40" s="19">
        <f>D40*E40</f>
        <v>0</v>
      </c>
    </row>
    <row r="41" ht="21.25" customHeight="1" spans="1:6">
      <c r="A41" s="20"/>
      <c r="B41" s="21"/>
      <c r="C41" s="22"/>
      <c r="D41" s="23"/>
      <c r="E41" s="23"/>
      <c r="F41" s="26"/>
    </row>
    <row r="42" ht="20.5" customHeight="1" spans="1:6">
      <c r="A42" s="20"/>
      <c r="B42" s="35"/>
      <c r="C42" s="22"/>
      <c r="D42" s="23"/>
      <c r="E42" s="23"/>
      <c r="F42" s="25"/>
    </row>
    <row r="43" ht="21.25" customHeight="1" spans="1:6">
      <c r="A43" s="20"/>
      <c r="B43" s="21"/>
      <c r="C43" s="22"/>
      <c r="D43" s="23"/>
      <c r="E43" s="23"/>
      <c r="F43" s="26"/>
    </row>
    <row r="44" ht="21.25" customHeight="1" spans="1:6">
      <c r="A44" s="20"/>
      <c r="B44" s="21"/>
      <c r="C44" s="22"/>
      <c r="D44" s="23"/>
      <c r="E44" s="23"/>
      <c r="F44" s="26"/>
    </row>
    <row r="45" ht="20.5" customHeight="1" spans="1:6">
      <c r="A45" s="20"/>
      <c r="B45" s="21"/>
      <c r="C45" s="22"/>
      <c r="D45" s="23"/>
      <c r="E45" s="23"/>
      <c r="F45" s="26"/>
    </row>
    <row r="46" ht="21.25" customHeight="1" spans="1:6">
      <c r="A46" s="20"/>
      <c r="B46" s="35"/>
      <c r="C46" s="22"/>
      <c r="D46" s="23"/>
      <c r="E46" s="23"/>
      <c r="F46" s="26"/>
    </row>
    <row r="47" ht="20.5" customHeight="1" spans="1:6">
      <c r="A47" s="20"/>
      <c r="B47" s="21"/>
      <c r="C47" s="22"/>
      <c r="D47" s="23"/>
      <c r="E47" s="23"/>
      <c r="F47" s="26"/>
    </row>
    <row r="48" ht="21.25" customHeight="1" spans="1:6">
      <c r="A48" s="20"/>
      <c r="B48" s="21"/>
      <c r="C48" s="22"/>
      <c r="D48" s="23"/>
      <c r="E48" s="23"/>
      <c r="F48" s="26"/>
    </row>
    <row r="49" ht="21.25" customHeight="1" spans="1:6">
      <c r="A49" s="20"/>
      <c r="B49" s="21"/>
      <c r="C49" s="22"/>
      <c r="D49" s="23"/>
      <c r="E49" s="23"/>
      <c r="F49" s="26"/>
    </row>
    <row r="50" ht="20.5" customHeight="1" spans="1:6">
      <c r="A50" s="20"/>
      <c r="B50" s="21"/>
      <c r="C50" s="22"/>
      <c r="D50" s="23"/>
      <c r="E50" s="23"/>
      <c r="F50" s="26"/>
    </row>
    <row r="51" ht="21.25" customHeight="1" spans="1:6">
      <c r="A51" s="20"/>
      <c r="B51" s="21"/>
      <c r="C51" s="22"/>
      <c r="D51" s="23"/>
      <c r="E51" s="23"/>
      <c r="F51" s="26"/>
    </row>
    <row r="52" ht="21.25" customHeight="1" spans="1:6">
      <c r="A52" s="20"/>
      <c r="B52" s="21"/>
      <c r="C52" s="22"/>
      <c r="D52" s="23"/>
      <c r="E52" s="23"/>
      <c r="F52" s="26"/>
    </row>
    <row r="53" ht="20.5" customHeight="1" spans="1:6">
      <c r="A53" s="20"/>
      <c r="B53" s="21"/>
      <c r="C53" s="22"/>
      <c r="D53" s="23"/>
      <c r="E53" s="23"/>
      <c r="F53" s="26"/>
    </row>
    <row r="54" ht="21.25" customHeight="1" spans="1:6">
      <c r="A54" s="20"/>
      <c r="B54" s="21"/>
      <c r="C54" s="22"/>
      <c r="D54" s="23"/>
      <c r="E54" s="23"/>
      <c r="F54" s="26"/>
    </row>
    <row r="55" ht="20.5" customHeight="1" spans="1:6">
      <c r="A55" s="20"/>
      <c r="B55" s="21"/>
      <c r="C55" s="22"/>
      <c r="D55" s="23"/>
      <c r="E55" s="23"/>
      <c r="F55" s="26"/>
    </row>
    <row r="56" ht="21.25" customHeight="1" spans="1:6">
      <c r="A56" s="20"/>
      <c r="B56" s="21"/>
      <c r="C56" s="22"/>
      <c r="D56" s="23"/>
      <c r="E56" s="23"/>
      <c r="F56" s="26"/>
    </row>
    <row r="57" ht="21.25" customHeight="1" spans="1:6">
      <c r="A57" s="20"/>
      <c r="B57" s="21"/>
      <c r="C57" s="22"/>
      <c r="D57" s="23"/>
      <c r="E57" s="23"/>
      <c r="F57" s="26"/>
    </row>
    <row r="58" ht="20.5" customHeight="1" spans="1:6">
      <c r="A58" s="20"/>
      <c r="B58" s="21"/>
      <c r="C58" s="22"/>
      <c r="D58" s="23"/>
      <c r="E58" s="23"/>
      <c r="F58" s="26"/>
    </row>
    <row r="59" ht="21.25" customHeight="1" spans="1:6">
      <c r="A59" s="20"/>
      <c r="B59" s="21"/>
      <c r="C59" s="22"/>
      <c r="D59" s="23"/>
      <c r="E59" s="23"/>
      <c r="F59" s="26"/>
    </row>
    <row r="60" ht="21.25" customHeight="1" spans="1:6">
      <c r="A60" s="20"/>
      <c r="B60" s="21"/>
      <c r="C60" s="22"/>
      <c r="D60" s="23"/>
      <c r="E60" s="23"/>
      <c r="F60" s="26"/>
    </row>
    <row r="61" ht="20.5" customHeight="1" spans="1:6">
      <c r="A61" s="20"/>
      <c r="B61" s="21"/>
      <c r="C61" s="22"/>
      <c r="D61" s="23"/>
      <c r="E61" s="23"/>
      <c r="F61" s="26"/>
    </row>
    <row r="62" ht="21.25" customHeight="1" spans="1:6">
      <c r="A62" s="20"/>
      <c r="B62" s="21"/>
      <c r="C62" s="22"/>
      <c r="D62" s="23"/>
      <c r="E62" s="23"/>
      <c r="F62" s="26"/>
    </row>
    <row r="63" ht="41.75" customHeight="1" spans="1:6">
      <c r="A63" s="27"/>
      <c r="B63" s="28" t="s">
        <v>76</v>
      </c>
      <c r="C63" s="29"/>
      <c r="D63" s="30">
        <f>SUM(F40:F40)</f>
        <v>0</v>
      </c>
      <c r="E63" s="30"/>
      <c r="F63" s="31"/>
    </row>
    <row r="64" ht="49" customHeight="1" spans="1:6">
      <c r="A64" s="2" t="s">
        <v>0</v>
      </c>
      <c r="B64" s="2"/>
      <c r="C64" s="2"/>
      <c r="D64" s="2"/>
      <c r="E64" s="2"/>
      <c r="F64" s="2"/>
    </row>
    <row r="65" ht="30" customHeight="1" spans="1:6">
      <c r="A65" s="3" t="s">
        <v>23</v>
      </c>
      <c r="B65" s="4"/>
      <c r="C65" s="4"/>
      <c r="D65" s="4"/>
      <c r="E65" s="5" t="s">
        <v>49</v>
      </c>
      <c r="F65" s="5"/>
    </row>
    <row r="66" ht="41.75" customHeight="1" spans="1:6">
      <c r="A66" s="6" t="s">
        <v>36</v>
      </c>
      <c r="B66" s="7"/>
      <c r="C66" s="7"/>
      <c r="D66" s="7"/>
      <c r="E66" s="7"/>
      <c r="F66" s="8"/>
    </row>
    <row r="67" ht="20.5" customHeight="1" spans="1:6">
      <c r="A67" s="9" t="s">
        <v>50</v>
      </c>
      <c r="B67" s="10" t="s">
        <v>51</v>
      </c>
      <c r="C67" s="10" t="s">
        <v>52</v>
      </c>
      <c r="D67" s="10" t="s">
        <v>53</v>
      </c>
      <c r="E67" s="10" t="s">
        <v>54</v>
      </c>
      <c r="F67" s="11" t="s">
        <v>55</v>
      </c>
    </row>
    <row r="68" ht="21.25" customHeight="1" spans="1:6">
      <c r="A68" s="12">
        <v>308</v>
      </c>
      <c r="B68" s="13" t="s">
        <v>77</v>
      </c>
      <c r="C68" s="14"/>
      <c r="D68" s="15"/>
      <c r="E68" s="15"/>
      <c r="F68" s="16"/>
    </row>
    <row r="69" ht="20.5" customHeight="1" spans="1:6">
      <c r="A69" s="12" t="s">
        <v>78</v>
      </c>
      <c r="B69" s="13" t="s">
        <v>79</v>
      </c>
      <c r="C69" s="14" t="s">
        <v>80</v>
      </c>
      <c r="D69" s="15">
        <v>6265.7</v>
      </c>
      <c r="E69" s="17"/>
      <c r="F69" s="19">
        <f t="shared" ref="F69:F74" si="0">D69*E69</f>
        <v>0</v>
      </c>
    </row>
    <row r="70" ht="21.25" customHeight="1" spans="1:6">
      <c r="A70" s="12" t="s">
        <v>78</v>
      </c>
      <c r="B70" s="13" t="s">
        <v>81</v>
      </c>
      <c r="C70" s="14" t="s">
        <v>80</v>
      </c>
      <c r="D70" s="15">
        <v>6265.7</v>
      </c>
      <c r="E70" s="17"/>
      <c r="F70" s="19">
        <f t="shared" si="0"/>
        <v>0</v>
      </c>
    </row>
    <row r="71" ht="20.5" customHeight="1" spans="1:6">
      <c r="A71" s="12">
        <v>309</v>
      </c>
      <c r="B71" s="13" t="s">
        <v>82</v>
      </c>
      <c r="C71" s="14"/>
      <c r="D71" s="15"/>
      <c r="E71" s="17"/>
      <c r="F71" s="19"/>
    </row>
    <row r="72" ht="21.25" customHeight="1" spans="1:6">
      <c r="A72" s="12" t="s">
        <v>83</v>
      </c>
      <c r="B72" s="13" t="s">
        <v>84</v>
      </c>
      <c r="C72" s="14"/>
      <c r="D72" s="15"/>
      <c r="E72" s="17"/>
      <c r="F72" s="19"/>
    </row>
    <row r="73" ht="21.25" customHeight="1" spans="1:6">
      <c r="A73" s="12" t="s">
        <v>60</v>
      </c>
      <c r="B73" s="32" t="s">
        <v>85</v>
      </c>
      <c r="C73" s="14" t="s">
        <v>80</v>
      </c>
      <c r="D73" s="15">
        <v>6265.7</v>
      </c>
      <c r="E73" s="17"/>
      <c r="F73" s="19">
        <f t="shared" si="0"/>
        <v>0</v>
      </c>
    </row>
    <row r="74" ht="27" customHeight="1" spans="1:6">
      <c r="A74" s="12" t="s">
        <v>60</v>
      </c>
      <c r="B74" s="32" t="s">
        <v>86</v>
      </c>
      <c r="C74" s="14" t="s">
        <v>80</v>
      </c>
      <c r="D74" s="15">
        <v>6265.7</v>
      </c>
      <c r="E74" s="17"/>
      <c r="F74" s="19">
        <f t="shared" si="0"/>
        <v>0</v>
      </c>
    </row>
    <row r="75" ht="21.25" customHeight="1" spans="1:6">
      <c r="A75" s="12"/>
      <c r="B75" s="32"/>
      <c r="C75" s="14"/>
      <c r="D75" s="15"/>
      <c r="E75" s="17"/>
      <c r="F75" s="19"/>
    </row>
    <row r="76" ht="21.25" customHeight="1" spans="1:6">
      <c r="A76" s="33"/>
      <c r="B76" s="32"/>
      <c r="C76" s="14"/>
      <c r="D76" s="15"/>
      <c r="E76" s="17"/>
      <c r="F76" s="19"/>
    </row>
    <row r="77" ht="20.5" customHeight="1" spans="1:6">
      <c r="A77" s="12"/>
      <c r="B77" s="32"/>
      <c r="C77" s="14"/>
      <c r="D77" s="15"/>
      <c r="E77" s="17"/>
      <c r="F77" s="19"/>
    </row>
    <row r="78" ht="21.25" customHeight="1" spans="1:6">
      <c r="A78" s="12"/>
      <c r="B78" s="32"/>
      <c r="C78" s="14"/>
      <c r="D78" s="15"/>
      <c r="E78" s="17"/>
      <c r="F78" s="19"/>
    </row>
    <row r="79" ht="20.5" customHeight="1" spans="1:6">
      <c r="A79" s="12"/>
      <c r="B79" s="32"/>
      <c r="C79" s="14"/>
      <c r="D79" s="15"/>
      <c r="E79" s="17"/>
      <c r="F79" s="19"/>
    </row>
    <row r="80" ht="21.25" customHeight="1" spans="1:6">
      <c r="A80" s="12"/>
      <c r="B80" s="13"/>
      <c r="C80" s="14"/>
      <c r="D80" s="15"/>
      <c r="E80" s="17"/>
      <c r="F80" s="19"/>
    </row>
    <row r="81" ht="21.25" customHeight="1" spans="1:6">
      <c r="A81" s="12"/>
      <c r="B81" s="13"/>
      <c r="C81" s="14"/>
      <c r="D81" s="15"/>
      <c r="E81" s="15"/>
      <c r="F81" s="19"/>
    </row>
    <row r="82" ht="20.5" customHeight="1" spans="1:6">
      <c r="A82" s="12"/>
      <c r="B82" s="13"/>
      <c r="C82" s="14"/>
      <c r="D82" s="15"/>
      <c r="E82" s="15"/>
      <c r="F82" s="16"/>
    </row>
    <row r="83" ht="21.25" customHeight="1" spans="1:6">
      <c r="A83" s="12"/>
      <c r="B83" s="13"/>
      <c r="C83" s="14"/>
      <c r="D83" s="15"/>
      <c r="E83" s="15"/>
      <c r="F83" s="16"/>
    </row>
    <row r="84" ht="21.25" customHeight="1" spans="1:6">
      <c r="A84" s="12"/>
      <c r="B84" s="13"/>
      <c r="C84" s="14"/>
      <c r="D84" s="15"/>
      <c r="E84" s="15"/>
      <c r="F84" s="16"/>
    </row>
    <row r="85" ht="20.5" customHeight="1" spans="1:6">
      <c r="A85" s="20"/>
      <c r="B85" s="21"/>
      <c r="C85" s="22"/>
      <c r="D85" s="23"/>
      <c r="E85" s="23"/>
      <c r="F85" s="26"/>
    </row>
    <row r="86" ht="21.25" customHeight="1" spans="1:6">
      <c r="A86" s="20"/>
      <c r="B86" s="21"/>
      <c r="C86" s="22"/>
      <c r="D86" s="23"/>
      <c r="E86" s="23"/>
      <c r="F86" s="26"/>
    </row>
    <row r="87" ht="20.5" customHeight="1" spans="1:6">
      <c r="A87" s="20"/>
      <c r="B87" s="21"/>
      <c r="C87" s="22"/>
      <c r="D87" s="23"/>
      <c r="E87" s="23"/>
      <c r="F87" s="26"/>
    </row>
    <row r="88" ht="21.25" customHeight="1" spans="1:6">
      <c r="A88" s="20"/>
      <c r="B88" s="21"/>
      <c r="C88" s="22"/>
      <c r="D88" s="23"/>
      <c r="E88" s="23"/>
      <c r="F88" s="26"/>
    </row>
    <row r="89" ht="21.25" customHeight="1" spans="1:6">
      <c r="A89" s="20"/>
      <c r="B89" s="21"/>
      <c r="C89" s="22"/>
      <c r="D89" s="23"/>
      <c r="E89" s="23"/>
      <c r="F89" s="26"/>
    </row>
    <row r="90" ht="20.5" customHeight="1" spans="1:6">
      <c r="A90" s="20"/>
      <c r="B90" s="21"/>
      <c r="C90" s="22"/>
      <c r="D90" s="23"/>
      <c r="E90" s="23"/>
      <c r="F90" s="26"/>
    </row>
    <row r="91" ht="21.25" customHeight="1" spans="1:6">
      <c r="A91" s="20"/>
      <c r="B91" s="21"/>
      <c r="C91" s="22"/>
      <c r="D91" s="23"/>
      <c r="E91" s="23"/>
      <c r="F91" s="26"/>
    </row>
    <row r="92" ht="21.25" customHeight="1" spans="1:6">
      <c r="A92" s="20"/>
      <c r="B92" s="21"/>
      <c r="C92" s="22"/>
      <c r="D92" s="23"/>
      <c r="E92" s="23"/>
      <c r="F92" s="26"/>
    </row>
    <row r="93" ht="21.25" customHeight="1" spans="1:6">
      <c r="A93" s="20"/>
      <c r="B93" s="21"/>
      <c r="C93" s="22"/>
      <c r="D93" s="23"/>
      <c r="E93" s="23"/>
      <c r="F93" s="26"/>
    </row>
    <row r="94" ht="21.25" customHeight="1" spans="1:6">
      <c r="A94" s="20"/>
      <c r="B94" s="21"/>
      <c r="C94" s="22"/>
      <c r="D94" s="23"/>
      <c r="E94" s="23"/>
      <c r="F94" s="26"/>
    </row>
    <row r="95" ht="41.75" customHeight="1" spans="1:6">
      <c r="A95" s="27"/>
      <c r="B95" s="28" t="s">
        <v>87</v>
      </c>
      <c r="C95" s="29"/>
      <c r="D95" s="30">
        <f>SUM(F69:F79)</f>
        <v>0</v>
      </c>
      <c r="E95" s="30"/>
      <c r="F95" s="31"/>
    </row>
    <row r="96" ht="20.5" customHeight="1" spans="1:6">
      <c r="A96" s="5"/>
      <c r="B96" s="5"/>
      <c r="C96" s="5"/>
      <c r="D96" s="5"/>
      <c r="E96" s="5"/>
      <c r="F96" s="5"/>
    </row>
  </sheetData>
  <sheetProtection algorithmName="SHA-512" hashValue="nMlXVtTO4+XaiEUHv8xymnNK1bdAYSkAw+IZTLTGA1fKvVlL/ullEDz0ckQqFWLyJTceb66ph5wLx6yN0df6kg==" saltValue="2wXQyXOcsxlemnXJ/rMk6A==" spinCount="100000" sheet="1" objects="1"/>
  <protectedRanges>
    <protectedRange sqref="E7:E10 E40 E69:E74" name="区域1"/>
  </protectedRanges>
  <mergeCells count="16">
    <mergeCell ref="A1:F1"/>
    <mergeCell ref="A2:D2"/>
    <mergeCell ref="E2:F2"/>
    <mergeCell ref="A3:F3"/>
    <mergeCell ref="D33:F33"/>
    <mergeCell ref="A34:F34"/>
    <mergeCell ref="A35:D35"/>
    <mergeCell ref="E35:F35"/>
    <mergeCell ref="A36:F36"/>
    <mergeCell ref="D63:F63"/>
    <mergeCell ref="A64:F64"/>
    <mergeCell ref="A65:D65"/>
    <mergeCell ref="E65:F65"/>
    <mergeCell ref="A66:F66"/>
    <mergeCell ref="D95:F95"/>
    <mergeCell ref="A96:F96"/>
  </mergeCells>
  <pageMargins left="0.98" right="0.12" top="0.315" bottom="0.315" header="0" footer="0"/>
  <pageSetup paperSize="9" fitToWidth="0" fitToHeight="0" orientation="portrait"/>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4" master="" otherUserPermission="visible"/>
  <rangeList sheetStid="2" master="" otherUserPermission="visible"/>
  <rangeList sheetStid="1" master="" otherUserPermission="visible">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SmartCost</Company>
  <Application>Microsoft Excel</Application>
  <HeadingPairs>
    <vt:vector size="2" baseType="variant">
      <vt:variant>
        <vt:lpstr>工作表</vt:lpstr>
      </vt:variant>
      <vt:variant>
        <vt:i4>3</vt:i4>
      </vt:variant>
    </vt:vector>
  </HeadingPairs>
  <TitlesOfParts>
    <vt:vector size="3" baseType="lpstr">
      <vt:lpstr>封面</vt:lpstr>
      <vt:lpstr>汇总表</vt:lpstr>
      <vt:lpstr>全部页</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SmartCost</dc:creator>
  <cp:lastModifiedBy>霍东奇</cp:lastModifiedBy>
  <dcterms:created xsi:type="dcterms:W3CDTF">2022-06-12T05:17:00Z</dcterms:created>
  <dcterms:modified xsi:type="dcterms:W3CDTF">2025-04-11T03:36:21Z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D98DF9BC5D1C44BFB93E37AB801AF3DC</vt:lpwstr>
  </property>
  <property fmtid="{D5CDD505-2E9C-101B-9397-08002B2CF9AE}" pid="3" name="KSOProductBuildVer">
    <vt:lpwstr>2052-12.1.0.20305</vt:lpwstr>
  </property>
</Properties>
</file>