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tabRatio="914"/>
  </bookViews>
  <sheets>
    <sheet name="信息化设备" sheetId="45" r:id="rId1"/>
    <sheet name="分项报价表" sheetId="44" r:id="rId2"/>
  </sheets>
  <externalReferences>
    <externalReference r:id="rId3"/>
    <externalReference r:id="rId4"/>
  </externalReferences>
  <definedNames>
    <definedName name="_xlnm.Print_Area">#REF!</definedName>
    <definedName name="请选择">#REF!</definedName>
    <definedName name="a">'[1]3物热新陶'!#REF!</definedName>
    <definedName name="修改">#REF!</definedName>
    <definedName name="修改2">#REF!</definedName>
    <definedName name="修改3">#REF!</definedName>
    <definedName name="修改4">#REF!</definedName>
    <definedName name="修改5">#REF!</definedName>
    <definedName name="修改6">#REF!</definedName>
    <definedName name="修改7">#REF!</definedName>
    <definedName name="修改8">#REF!</definedName>
    <definedName name="_xlnm.Print_Area" localSheetId="1">分项报价表!$A$1:$J$16</definedName>
    <definedName name="请选择" localSheetId="1">#REF!</definedName>
    <definedName name="a" localSheetId="1">'[2]3物热新陶'!#REF!</definedName>
    <definedName name="修改" localSheetId="1">#REF!</definedName>
    <definedName name="修改2" localSheetId="1">#REF!</definedName>
    <definedName name="修改3" localSheetId="1">#REF!</definedName>
    <definedName name="修改4" localSheetId="1">#REF!</definedName>
    <definedName name="修改5" localSheetId="1">#REF!</definedName>
    <definedName name="修改6" localSheetId="1">#REF!</definedName>
    <definedName name="修改7" localSheetId="1">#REF!</definedName>
    <definedName name="修改8" localSheetId="1">#REF!</definedName>
    <definedName name="_xlnm.Print_Titles" localSheetId="1">分项报价表!$3:$4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<sst xmlns="http://schemas.openxmlformats.org/spreadsheetml/2006/main" count="192" uniqueCount="141">
  <si>
    <t>附件2：</t>
  </si>
  <si>
    <t>项目编号：
项目名称：
采购包号及名称：    
说明：①均非专门面向中小企业采购；②技术参数中标“★”号条款为实质性条款，若有任何一条负偏离或不满足则导致投标无效，未明确要求提供佐证材料的标星参数在中标后查验参数的满足程度，中标后，如发现实际供货产品参数不满足招标文件要求，招标人有权终止合同，同时上报有关部门做进一步处理。</t>
  </si>
  <si>
    <t>智慧校园合同包二设备清单</t>
  </si>
  <si>
    <t>序号</t>
  </si>
  <si>
    <t>核心产品
（“△”）</t>
  </si>
  <si>
    <t>参数性质</t>
  </si>
  <si>
    <t>标的物名称</t>
  </si>
  <si>
    <t>具体技术（参数）要求</t>
  </si>
  <si>
    <t>数量</t>
  </si>
  <si>
    <t>单位</t>
  </si>
  <si>
    <t>分项预算单价（元）</t>
  </si>
  <si>
    <t>分项预算总价（元）</t>
  </si>
  <si>
    <t>智慧黑板</t>
  </si>
  <si>
    <t>1.整机采用全金属外壳，三拼接平面一体化设计，屏幕边缘采用金属圆角包边防护，整机背板采用金属材质。无推拉式结构，外部无任何可见内部功能模块连接线。整体外观尺寸：宽≥4200mm，高≥1200mm，厚≤106mm。
2.整机采用86英寸超高清LED液晶屏，显示比例16:9，分辨率3840×2160。
3.主屏支持普通粉笔直接书写，整机两侧副屏可支持以下媒介（普通粉笔、液体粉笔、成膜笔）进行板书书写。
4.嵌入式系统版本不低于Android 13，内存≥2GB，存储空间≥8GB。
5.三合一电源按键，同一电源物理按键完成Android系统和Windows系统的开机、节能熄屏、关机操作；关机状态下按按键开机；开机状态下按按键实现节能熄屏/唤醒，长按按键实现关机。
6.整机支持5个自定义前置按键，“设置”、“音量-”，“音量+”，“录屏”，“护眼”按键，可通过自定义设置实现前置面板功能按键一键启用任一全局小工具（批注、截屏、计时、降半屏、放大镜、倒数日、日历）、快捷开关（节能模式、纸质护眼模式、经典护眼模式、自动亮度模式）、课堂智能反馈。
7.采用电容触控技术，支持Windows系统中进行40点或以上触控，支持在Android系统中进行40点或以上触控。
8.整机内置扬声器采用缝隙发声技术，喇叭采用槽式开口设计，不大于5.8mm。
9.整机内置2.2声道扬声器，支持标准、听力、观影和AI空间感知音效模式，位于设备上边框，顶置朝前发声，前朝向10W高音扬声器2个，上朝向20W中低音扬声器2个，额定总功率60W。
10.整机内置非独立外扩展的8阵列麦克风，拾音角度≥180°，可用于对教室环境音频进行采集，拾音距离≥12m。
11.内置摄像头、麦克风无需外接线材连接，无任何可见外接线材及模块化拼接痕迹，未占用整机设备端口。
12.整机上边框内置非独立式摄像头，采用一体化集成设计，摄像头数量≥4个，其中内置至少三个摄像头，像素值均大于800 万，整机支持上边框内置非独立摄像头模组，同时输出至少 3 路视频流，同时支持课堂远程巡课、课堂教学数据采集、本地画面预览（拍照或视频录制）。
13.整机上边框内置非独式广角摄像头和智能拼接摄像头， 均支持 3D 降噪算法和数字宽动态范围成像WDR 技术，支持输出 MJPG、 H.264 视频格式。
14.整机上边框内置非独立式摄像头，视场角≥141度且水平视场角≥139度，可拍摄≥1600万像素的照片，支持输出8192×2048分辨率的照片和视频，支持画面畸变矫正功能 。
15.整机摄像头支持环境色温判断，根据环境调节合适的显示图像效果。
16.支持经典护眼模式，可通过前置面板物理功能按键一键启用经典护眼模式，纸质护眼模式下，显示画面各像素点灰度不规则，减少背景干扰。
17.整机背光系统支持DC调光方式，多级亮度调节，支持白颜色背景下最暗亮度≤100nit，用于提升显示对比度。
18.整机系统支持手势上滑调出人工智能画质调节模式，在安卓通道下可根据屏幕内容自动调节画质参数，当屏幕出现人物、建筑、夜景等元素时，自动调整对比度、饱和度、锐利度、色调色相值、高光/阴影。
19.整机内置双WiFi6无线网卡（不接受外接），在Android下支持无线设备同时连接数量≥32个，在Windows系统下支持无线设备同时连接≥8个。
20.整机支持蓝牙Bluetooth 5.4标准，固件版本号HCI13.0/LMP13.0。
21.整机支持发出频率为18kHz-22kHz超声波信号，智能手机通过麦克风接收后，智能手机与整机无需在同一局域网内，可实现配对，一键投屏，用户无需手动输入投屏码或扫码获取投屏码。
22.整机支持提笔书写，在Windows系统下可实现无需点击任意功能入口，当检测到红外笔笔尖接触屏幕时，自动进入书写模式。
23.前置Type-C接口，支持通过不带转换装置的外部线缆，实现外接电脑HDMI信号的接入显示。
24.外接电脑设备经双头Type-C线连接至整机，可调用整机内置的摄像头、麦克风、扬声器，在外接电脑即可控制整机拍摄教室画面。
25.整机全通道侧边栏支持将设备屏幕降低为半屏幕状态，点击上半屏幕可以返回全屏状态。
26.ops模块：
（1）搭载Intel 酷睿系列 i7 CPU。
（2）内存：8GB DDR4笔记本内存或以上配置。
（3）硬盘：256GB或以上SSD固态硬盘。
配套教学软件：
1.能够为教师提供可扩展至100TB的云存储空间，教师可在个人云空间中上传存储互动课件、云教案和其他教学资源。 
2.具备个人账号功能，支持通过数字账号、微信二维码、硬件密钥方式登录教师个人账号。
3.具有互动式教学课件资源，包含学科教育各学段各地区教材版本不少于150个；具有互动式教学课件资源，包含学科教育各学段教材版本全部教学章节、专题教育多个主题教育、特殊教育3大分类的不少于十六万份的互动课件。
4.为便于教师备课具备AI智能备课功能，可以在备课场景中搜索课件库课件资源，具有至少十六万份课件资源，支持整份课件或按照课件页插入课件中；能按照元素类型思维导图、课堂活动选取需要的部分补充课件缺失的部分。
5.采用备授课一体化框架设计，教师可根据教学场景自由切换类PPT界面的备课模式与触控交互教学模式。
6.互动课件内容的编辑修改无需人为保存即可自动同步至云空间。
7.支持PPT的原生解析，教师可将pptx课件转化为互动教学课件，支持单份导入和批量文件夹导入两种导入方式。
8.可自由调节课件画面的显示比例，支持16:9、4：3画面显示比，可适配各类显示设备。
9.支持对多对象的叠放层级、对齐方式进行设置，可批量组合、锁定课件对象。对象移动时自动弹出对齐线及等距线辅助排版。
10.软件支持全文快速搜索，支持在课件中通过快捷键调用搜索控件，输入文本即可查找对应的文本匹配项。
11.提供教案模板，方便老师撰写教案，预置模板不少于7个。支持校本模板，管理员在教研管理后台设置校本模板后，老师可在云教案模板调用，云教案与云课件可一对多关联绑定，产生绑定后，在课件页和教案页均支持在同一面板打开关联的云课件或云教案预览，便于老师备课时相互对照。
12.内置图片处理功能，无需借助专业图片处理软件即可对课件内的图片进行快速抠图。
13.内嵌学科思维导图功能，提供思维导图、鱼骨图及组织结构图等知识结构化工具，思维导图支持自定义连接线、节点样式。
14.课堂互动游戏支持云储存，编辑完成的活动可一键存储至教师云空间，便于在不同课件中直接调用，无需反复编辑。
15.具有课堂活动智能填写功能，支持选词填空、判断对错和趣味选择三大课堂活动；输入文本后可以一键解析，自动将文本内容结构化填充至题干和正确选项，完成课堂活动的制作。
16.为便于校园党建文化宣传，提供100节党建微课视频，包含革命篇、建设篇、改革篇、复兴篇4个篇章。微课内容可在线点播，下载至课件播放。微课视频支持视频关键帧打点标记，播放过程中可一键跳转至标记位置，同时支持一键对视频内容进行截图插入课件。
17.支持教师自由添加古诗词教学资源，备课时可对原文进行注释、标重点等操作；提供原文朗读音频，全部诗词、古文均配备专业朗读配音，朗读音频支持关键帧打点标记。
18.支持蒙语输入法在此软件中进行直接输入及编辑，输入的蒙文需符合蒙古文语言逻辑，字与字之间从上到下，列与列之间从左到右。
19.可自由绘制长方体、立方体、圆柱体、圆锥等几何图形。任意调节几何体的大小尺寸，支持几何图形按比例放大缩小和通过单独调整长宽高（半径/高）改变几何体大小。
20.软件内置的AI智能语义分析模块，可对输入的英文文本的拼写、句型、语法进行错误检查，并支持一键纠错。
21.支持输入英文单词生成单词卡和详解页，包含单词的释义、读音、例句、词组、近义词等，可插入多个单词卡，同时支持教师自定义编辑单词释义、创建未收录的生僻单词供授课使用。
22.配置英语学科听写工具，覆盖小初高不少于8000个英语单词，支持自定义选择单词。自定义听写频率和次数，一键生成听写卡；授课模式支持一键开启听写朗读。
23.支持浏览和插入国际音标表，可直接点击发音，支持已整表和单个音标卡片插入。支持智能将字母、单词、句子转写为音标，并可一键插入到备课课件中形成文本。
24.提供化学方程式快速编辑工具，当输入一个化学元素时，软件界面将自动显示出和该元素相关的多个常用化学反应方程式，可直接选择使用。插入后的化学方程式可重新编辑。
25.提供三维立体星球模型，内含太阳系全览模型、行星模型、卫星模型，支持360°自由旋转、缩放。太阳系全览模型、行星、卫星使用模型嵌套设计，无需切换界面，可从太阳系逐层定位至卫星；提供丰富的地理教学图集，可查看行星的详细数据信息（包括名称、赤道直径、质量、自转周期、日心轨道周期、表面重力、温度等）和内部结构信息（地壳、地幔、外核、内核等），支持地球模型直接进行平面/立体转换，清晰展现地球表面的六大板块、降水分布、气温分布、气候分布、人口分布、表层洋流、陆地自然带、海平面等压线等内容，方便教学，星球模型不接受flash或其他动画形式。
26.支持授课过程中调用板中板辅助教学，可进行批注、加页及背景色切换；板中板支持插入图片、音视频素材进行独立讲解，不影响课件主画面。
27.软件具备空中课堂功能，功能内置于交互式备授课软件中，无需额外安装部署直播软件，可实现语音直播、课件同步、互动工具等远程教学。教师根据讲解内容发布答题板供学生选择作答，学生提交答案后系统自动统计正确率和答题详情。
28.为便于校本资源的建立，软件具备校本资源库，支持教师实现校本资源共建共享。支持课件、教案、胶囊以文件夹的形式批量上传，支持树形结构目录，可进行资源分类及查找，支持全局资源搜索，按年级、学科筛选资源，支持查找资源后定位到当前资源文件夹，支持获取校本多媒体资源到本地查看，也可选择插入校本资源库中的多媒体资源，实现校内资源的共建共享。
29.为顺应信息化教学场景的普及，软件支持集体备课功能，支持选择教案、课件、胶囊资源上传发起集备研讨，支持设置多重访问权限，通过手机号搜索即可邀请外校老师，可用于跨校教研场景，支持生成集备报告，报告生成后，参备人可查看具体报告内容和下载集备报告。报告内包含集备信息、数据统计、研讨记录的具体内容。
30.支持上传个人作业题库中的习题到校本题库，与校内老师合作共建，支持老师在校本题库获取习题到个人题库，支持以教材章节目录的形式查看校本题库，通过习题题型和难度筛选习题，对于本人上传的题目可进行管理删除。</t>
  </si>
  <si>
    <t>台</t>
  </si>
  <si>
    <t>录播主机</t>
  </si>
  <si>
    <t>1.主机需采用≥3颗ARM架构处理器，主控采用8核处理器，2颗协处理器采用4核处理器。采用Linux深度定制操作系统。
2.主机系统内存≥8GB。
3.支持网络监测功能，无需安装第三方软件，在触控屏幕上显示教室网络状态，包括：服务联通性、网络稳定性、上下行速度、网络追踪性、网卡信息。
4.支持智能组网，摄像机插入主机后能够自动实现机位绑定并出现画面。
5.支持录制清晰度设定，支持可选择4K、1080p、720p、VGA、QVGA；支持录制帧率设定，可选择 25fps/30fps/60fps；支持录制画质选择，可选择≥5种等级；录制编码码率≥16Mbps。
6.支持标准USB音视频信号输出，可以同时支持UVC和UAC协议，通过主机TypeC接口可以实现图像和声音同步输出，最大支持4K图像输出，输出音频可通过主机控制软件实现混音，兼容主流视频会议软件。
7.支持通过互联网，按照版本号进行查询。可查看该版本的主机数量和总体占比，支持通过 IOT 物联平台实现主机的远程升级，可查看不同版本的占比，可按照行政区域进行分区升级。
8.内置专业音频隔离模块，3.5mm音频通道均可实现音频隔离，可有效解决地环路带来电流声。
9.主机采用高度集成化设计，能够独立完成视频采集、音频采集、音频编码、视频编码、音频处理、视频处理表、直播、录制、互动、专业导播、远程运维参数设置功能。
10.内置音频接收模块。无需外接无线音频接收模块，即可完成无线音频采集，支持同时≥2个无线麦克风接入，且同时支持≥2种对频模式。麦克风链接成功后，主机会显示无线麦克风连接成功图标。
11.支持断电扩声，在主机完全断电的情况下，从主机线性音频通道上输入的音频可以从主机输出通道输出，且≥2个音频输入通道可以支持该功能，满足全场景的教学使用需求。
12.支持≥2个HDMI高清采集接口，支持分辨率至少包含：3840×2160p@30Hz、1920×1080p@60Hz。
13.支持≥1路HDMI输入通道具备音频同步采集能力，可通过系统设置音频采集打开或者关闭。
14.支持≥4路高清视频输出，4路视频输出可同一时间输出不同视频源，且输出最大分辨率均可达到4K，其中HDMI信号输出≥3路且UVC视频输出≥1路。
15.支持双HDMI画面采集，采集画面可在主机上完成拼接，输出比例32:9画面。</t>
  </si>
  <si>
    <t>导播系统</t>
  </si>
  <si>
    <t>1.自动导播默认画面支持自定义设定，支持选择自动导播画面，可根据需要选择自动导播的画面，可设置自动导播画面的保护时间和保持时间。
2.支持多种画面模式，支持单画面、画中画、左右等分、三画面、四画面多种画面合成模式，支持自动导播、手动导播，可通过互动录播电脑主机一体化触控屏实现模式选择。
3.支持本地导播、远程导播，本地导播可通过互动录播电脑主机一体化触控屏实现本地导播控制；也可通过触控回传实现画面导播，无需外接键鼠设备，通过交互智能平板实现对互动录播电脑主机的导播控制，远程导播可通过网络实现远程导播控制。
4.在导播界面的预览窗口可实时观看教师全景/特写、学生全景/特写、多媒体电脑共五路画面，点击可进行画面切换。预监画面可实时推流给资源平台，实现平台直播。
5.支持外接导播台，可通过导播台实现对录播主机的录制控制、画面切换、云台跟踪、预置位设定与调取、音量调节。
6.支持通过主机一体化屏幕实现预置位设置与调用，预置位≥8个。
7.支持多种导播切换特效，通过主机一体化屏幕实现转场特效类型选择设置；特效保持时间支持自定义。
8.支持通过U盘导入视频、图片作为片头片尾素材，不少于3种格式；支持单个视频文件≥200MB，单个图片文件≥20MB，可保存≥10个素材；支持设定片头片尾保持时间，保持时间在5s~10s之间可选，片头片尾素材可直接在主机一体化屏幕上进行删除。
9.支持多种格式的字幕，可输入中文、英文、数字、特殊符号，数量≥200个字符；支持调节文字大小、文字透明度；支持多种文字颜色设置，文字边缘自带描边；支持滚动字幕。
10.支持设定图片台标，支持jpeg、png两种格式，支持≥20MB台标文件，台标大小比例可通过主机一体化屏幕实现设置，台标位置可以通过主机一体化屏幕设定在PGM任意位置，支持快速台标位置设定功能，支持5个快速位置。
11.支持通过主机一体化屏幕的虚拟摇杆拖动幅度实现云台的变速控制；支持≥3种云台转动灵敏度设置。</t>
  </si>
  <si>
    <t>套</t>
  </si>
  <si>
    <t>互动系统</t>
  </si>
  <si>
    <t>1.同时支持自动连线和手动连线，自动连线模式下，听课端自动接通来自主讲端的互动请求，可选择设置关闭，手动连线模式下，主讲端发出呼叫请求，互动录播电脑主机一体化触控屏上出现呼叫提醒，用户可选择接听或者挂断。
2.支持标准SIP音视频互动协议，支持1080P60fps全高清视频互动。
3.支持手动切换发给远端的画面。支持通过互动录播电脑主机一体化触控屏实现音量大小调整、静音。支持互动过程中一键全屏，全屏放大主画面，隐藏所有图标。支持开启和关闭桌面共享功能。
4.支持双流自动发送，设置自动发送后，建立呼叫，主讲教室自动发送双流。
5.支持课程预约功能，互动录播电脑主机能接收平台下发的互动课表，显示于互动电脑主机一体化触控屏上，用户点击课表即可立即加入课堂，进行实时互动。
6.支持微信扫码登录，无需单独输入账号，使用微信扫描互动录播电脑主机一体化触控屏上显示的二维码登录互动系统。
7.设备双向互动过程中，在系统总丢包率 50%的网络环境下，视频清晰流畅无卡顿，语音连贯。
8.互动过程中可随时邀请新的听课端加入，支持拨号呼叫，用户可通过互动录播电脑主机一体化触控屏上的拨号键盘实现拨号呼叫；支持互动通讯录功能，通讯录可显示最近呼叫的账号信息，可通过通讯录实现一键呼叫。
9.支持一键结束互动，用户通过互动录播电脑主机一体化触控屏一键结束互动。
10.支持通过互动录播电脑主机一体化触控屏实现导播控制，过程中可选择自动导播/手动导播；支持通过 PC 客户端软件进行远程导播控制。
11.PC 客户端软件支持进行互动听课端列表查看、发言管理功能。
12.至少支持三种混流方式，推流端混流、拉流端混流、服务端混流。
13.互动录播电脑主机一体化触控屏可调出当前视频参数，包括加密方式、音频格式、视频格式、视频分辨率、实时上行/下行速率、丢包率和服务厂商信息。
14.互动录播电脑主机一体化触控屏可调出累计视频卡顿次数、累计音频卡顿次数和当前视频参数，包括上行/下行速率、丢包率、视频分辨率、当前句柄数量、CPU使用率。</t>
  </si>
  <si>
    <t>视频处理系统</t>
  </si>
  <si>
    <t>1. 支持合成4K的PGM画面，包含导播画面、教师全景画面、教师特写画面、学生全景画面、学生特写画面。
2. 支持多种类型视频信号接入，支持标准网络视频信号接入、高速数字信号接入。
3. 支持通过rtsp协议接入第三方摄像机视频流。
4. 支持不少于3种编码复杂度，支持Baseline Profile、Main profile、High profile
5. 支持不少于两种码率控制方式，支持CBR（Constant Bit Rate）、VBR（Variable Bit Rate）。
6. 支持通过网络实现对接入摄像机的设备信息检索。
7. POE视频接入单元支持802.3af标准协议，可实现POE摄像机接入。
8. HDMI采集通道支持画面缩放，可完成4K图像采集。</t>
  </si>
  <si>
    <t>教师定位辅助摄像机</t>
  </si>
  <si>
    <t>1.4K摄像机镜头水平视场角不小于40°。
2.传感器尺寸：CMOS 1/2.8英寸。
3.传感器有效像素不小于800万。
4.最低照度：不高于0.5 Lux @（F1.8, AGC ON）。
5.支持2D&amp;3D数字降噪。
6.支持H.264、H.265视频编码格式。
7.网络流传输协议：TCP, HTTP, UDP，RTSP, RTMP, ONVIF。
8.输入电压：DC 12V/PoE（IEEE802.3af）。
9.全景画面支持畸变矫正功能。
10.整机接口:1路RJ45。支持POE网络供电，支持同时输出特写和全景等多路画面。
11.支持EPTZ，以不动制动，放得更大，看的更清。</t>
  </si>
  <si>
    <t>教师摄像机图像处理系统</t>
  </si>
  <si>
    <t>1.4K教师摄像机内嵌智能跟踪算法，无需单独安装定位跟踪主机及其他任何辅助拍摄设备，即可实现跟踪定位控制功能。
2.系统应采用智能图像识别算法，高清摄像机同时输出2路场景画面并分析计算，实现1台摄像机的2景位拍摄，通过导播跟踪系统，实现所有画面的自动导播切换：
（a)当教师在讲台区域站立授课时，自动切换为教师特写，当教师在讲台区域进行走动时，自动切换到教师全景；
（b)当教师切换多媒体授课时，自动切换为多媒体特写画面；
3.支持设置摄像机分辨率、帧率、码率
4.支持设置摄像机亮度、饱和度、对比度、锐度、色度、快门速度
5.图像支持左右镜像、上下翻转，默认不开启
6.支持对摄像机网络进行管理，包括设置IP地址/网关/DNS等，支持组播协议搜索IP地址，并修改摄像机IP
7.支持rtmp推流，推流地址可设置
8.支持TRSP推流，推流地址可设置</t>
  </si>
  <si>
    <t>学生定位辅助摄像机</t>
  </si>
  <si>
    <t>1.4K摄像机镜头水平视场角不小于95°。
2.传感器尺寸：CMOS 1/2.8英寸。
3.传感器有效像素不小于800万。
4.最低照度：不高于0.5 Lux @（F1.8, AGC ON）。
5.支持2D&amp;3D数字降噪。
6.支持H.264、H.265视频编码格式。
7.网络流传输协议：TCP, HTTP, UDP，RTSP, RTMP, ONVIF。
8.输入电压：DC 12V/PoE（IEEE802.3af）。
9.全景画面支持畸变矫正功能。
10.整机接口:1路RJ45。支持POE网络供电，支持同时输出特写和全景等多路画面。
11.支持EPTZ，以不动制动，放得更大，看的更清。</t>
  </si>
  <si>
    <t>学生摄像机图像处理系统</t>
  </si>
  <si>
    <t>1.4K学生摄像机内嵌智能跟踪算法，无需单独安装定位跟踪主机及其他任何辅助拍摄设备，即可实现跟踪定位控制功能。
2.系统应采用智能图像识别算法，高清摄像机同时输出2路场景画面并分析计算，实现1台摄像机的2景位拍摄，通过导播跟踪系统，实现所有画面的自动导播切换：
（a）学生起立发言时，首先切换为学生全景，再过渡为发言学生的特写画面，当多名学生站立时，自动切换到学生全景；
（b）学生跟踪具备人脸检测辅助识别功能。
3.支持设置摄像机分辨率、帧率、码率
4.支持设置摄像机亮度、饱和度、对比度、锐度、色度、快门速度
5.图像支持左右镜像、上下翻转，默认不开启
6.支持对摄像机网络进行管理，包括设置IP地址/网关/DNS等，支持组播协议搜索IP地址，并修改摄像机IP
7.支持rtmp推流，推流地址可设置
8.支持TRSP推流，推流地址可设置</t>
  </si>
  <si>
    <t>机械云台摄像机</t>
  </si>
  <si>
    <t>1.传感器尺寸：≥CMOS 1/1.8英寸
2.传感器有效像素≥800万
3.支持不少于40倍变焦
4.扫描方式：逐行
5.支持畸变矫正功能
6.最低照度： 0.5Lux @ (F1.8, AGC ON)
7.快门： 1/30s~1/10000s
8.支持POE供电
9.支持2D&amp;3D数字降噪，信噪比≥55dB
10.支持预置位个数≥255个，预置位精度≤0.1°
11.支持水平翻转、垂直翻转，水平转动范围：±170°，垂直转动范围：-30°~+90°
12.支持最大水平视场角≥60°，最大垂直视场角≥35°
13.支持最大水平转动速度≥100°/s，最大垂直转动速度≥65°/s</t>
  </si>
  <si>
    <t>云台摄像机图像处理系统</t>
  </si>
  <si>
    <t>1.设备采用ARM硬件架构，linux操作系统
2.支持自动白平衡、背光补偿功能，支持2D、3D数字降噪
3.支持不少于4种编码等级，包含baseline、mainprofile、highprofile、svc-t
4.支持AAC、G711A两种音频编码格式
5.支持TCP/IP, HTTP, RTSP, RTMP, Onvif, DHCP, 组播等网络协议
6.支持设置摄像机分辨率、帧率、码率、亮度、饱和度、对比度、锐度、色度、快门速度等</t>
  </si>
  <si>
    <t>阵列麦克风</t>
  </si>
  <si>
    <t>1.麦克风采用≥4核的音频芯片。
2.麦克风频率响应范围不低于50Hz~16KHz。
3.麦克风信噪比≥65dB。
4.麦克风声压级≥130dBSPL，10%THD@1 KHz。
5.麦克风通过网线实现供电、音频信号传输、参数调整。
6.麦克风支持≥2个数字音频接口，支持盲插。
7.麦克风支持≥1个Type-C接口。
8.麦克风支持在线OTA，可在线对麦克风进行升级、维护。
9.麦克风支持降噪、回声抵消、混响抑制、自动增益控制、多麦融合多种音频算法。</t>
  </si>
  <si>
    <t>麦克风音频处理系统</t>
  </si>
  <si>
    <t>1.支持全频带全双工自适应回声消除算法。
2.支持全频自适应AI降噪技术，降噪电平≥24dB。
3.支持自动增益控制。
4.支持啸叫抑制。
5.支持智能混音，可智能选择最佳麦克风采集音频。
6.支持多通道音频矩阵，可根据场景需求进行相应设置。
7.支持音频参数调节。
8.支持波束成形。
9.支持远程OTA升级。
10.支持连接录播主机作为录播音频输入设备使用，也可连接Windows系统，并为其提供音频输入</t>
  </si>
  <si>
    <t>无线麦克风</t>
  </si>
  <si>
    <t>1.麦克风支持≥1个3.5mm音频接口，可输入头戴麦音频信号，输出幅值≥2V（RMS）。整机3.5mm音频接口≥2个。
2.麦克风整机≥1个USB Type-C接口。
3.麦克风支持≥1个Pogo pin接口，支持通过Pogo pin接口进行充电。整机Pogo pin接口≥2个。
4.麦克风支持≥1个三合一按键，可控制麦克风的开关机、静音和配对。
5.麦克风支持≥2个音量控制按钮，可通过音量“+”“—”按钮控制麦克风输出音量。
6.麦克风标配充电仓，方便快速充电及收纳。
7.麦克风充电仓支持电量指示，通过灯珠亮灭数量充电仓剩余电量及充电状态。
8.麦克风支持≥2种配对方式，可通过麦克风从充电仓拿出自动开始配对、短按按键开始配对，配对完成时间≤5s。</t>
  </si>
  <si>
    <t>无线麦克风音频处理系统</t>
  </si>
  <si>
    <t>1.麦克风采用基于Bluetooth 5.2的LE Audio技术标准，保证高品质抗干扰、低功耗、低延时传输。
2.麦克风音频编码方式采用LC3 plus。
3.支持啸叫抑制算法，通过算法可实现本地扩声无啸叫现象。
4.支持全频自适应降噪技术。
5.支持全频自适应降噪技术。
6.支持智能混音，支持多通道输入混音。</t>
  </si>
  <si>
    <t>有源音箱</t>
  </si>
  <si>
    <t>1.采用功放与互动音箱一体化设计，内置麦克风无线接收模块，实现多媒体扩音以及本地扩声功能。
2.双音箱有线连接，机箱采用塑胶材质，保护设备免受环境影响。
3.输出额定功率≥2*15W。
4.配置独立音频数字信号处理芯片，支持啸叫抑制功能。
5.支持教师扩声和输入音源叠加输出。</t>
  </si>
  <si>
    <t>对</t>
  </si>
  <si>
    <t>远程互动助手软件</t>
  </si>
  <si>
    <t>1.支持无绿幕虚拟抠像功能，可更换画面背景，对本地摄像头画面进行虚拟背景处理，并显示对应的实时画面，可查看虚拟背景效果；支持对比控制，显示设置虚拟背景前后的画面效果；支持背景虚化和更换背景.
2.教学工具：提供多种通用工具和学科工具，支持语文、数学、英语、美术、地理等学科使用，并支持授课端与听课端多方交互触控。
3.画面选择：支持授课端互动时，选择授课端的教师画面、学生画面、电脑画面、板书画面、本地摄像头作为视频画面，推送至听课端并进行直播。
4. 线上教学：可以通过系统直接创建网络教研，即时生成教研二维码，扫码可进行查看教研简介、发送点评等，也可以创建公网直播课程，即时生成直播二维码。
5.场景应用：系统支持搭配录播主机，进入录制视频、直播活动、互动课堂、网络教研等活动；支持在课前设置录播机的录制画面、导播模式，在课中更改导播模式，方便操作。
6.直播回放：通过公网点开直播链接，观看已结束的直播活动视频，视频至少在云端保存七天，并支持下载MP4格式到本地。
7.板书同步：支持调起白板工具，在大屏上进行板书，板书内容在听课端实时同步；且支持听课端在大屏上板书，反向实时同步至授课端及其他听课端。
8.文件投屏：支持在授课端及听课端屏幕上生成二维码，使用手机微信扫码后，可实时上传学生作业、试卷内容至大屏，授课端及听课端同步显示照片内容，且分别支持授课端与听课端的师生对照片进行拖动、放大、批注操作，实现远程讲评。
9.授课过程中，可实时显示授课端及参与互动的听课端画面，用户可实时查看授课端的拍摄效果，及听课端的实时状态。
10.支持授课过程中老师任意放大某一端的画面，方便授课过程中，任一班级进行全屏显示。
11. 画面美化：支持对本地摄像头画面进行美颜处理，并显示对应的实时画面，能查看美颜效果；支持对比控制，能显示美颜前后的画面效果;支持一键美颜，通过滚动条调节美颜深度。
12.桌面共享：支持授课端开启桌面共享，将电脑画面、摄像头画面分别传输到听课端，实现双流互动模式；听课端可同时观看2路画面的内容。
13.多系统兼容：为了满足学校不同系统教学需求，软件除适配Windows操作系统外，至少能与主流国产操作系统适配运行。
14.支持用户无需通过平台，直接创建网络教研，即时生成教研二维码，扫码可进行查看教研简介、发送点评等。</t>
  </si>
  <si>
    <t>Ai课堂分析系统</t>
  </si>
  <si>
    <t>1.支持基于语音识别、说话人身份识别、语义分析算法，分析教师的语音内容，提取课堂中教师发言中的高频词汇，按照词云样式展示，并可以查看具体的词频列表。
2.支持识别教师提问、学生齐读、上台互动、学生举手、课堂讨论等课堂教学关键行为，将课堂实录视频自动切割为关键片段，在默认播放模式下片段与片段间的时间轴将自动跳过。
3. 支持统计课程时长，通过语音识别教师发言，统计课堂中教师讲授时长；借助语音转写算法统计课堂中教师讲授字数，计算出教师授课语速，同时会参照教学语速合理范围，判断本节课的教学语速是否符合，并进行分析解读。
4.支持通过分析授课内容，借助生成式人工智能模型，提取课堂关键信息，总结本节课的摘要内容。
5. 支持统计课堂中授课、师生互动、小组讨论、课堂练习等关键行为的时间分布情况，支持时序图样式展示，可查看本节课不同课堂行为的开展推进情况。支持饼状图样式展示，查看本节课不同课堂行为的时间分配情况。
6. 支持通过分析课堂中的教师行为、学生行为，按照S-T互动分析编码系统绘制S-T曲线图，同时S-T曲线中的打点可以定位至对应的视频时间点播放。
7.支持基于生成式人工智能模型，自动分析本节课的ST编码序列，通过对课堂师生行为的理解，做到对课堂S-T曲线图的文字版分析解读，可以更好理解S-T图所传达出的重要信息。
8.支持通过视觉识别算法支持识别学生上台互动、学生举手、师生问答等课堂教学行为，根据权重规则计算每一位学生的活跃情况；以教师视角将教室建模形成虚拟映射鸟瞰图，根据学生的活跃情况生成热力图。
9. 支持基于学生上台次数、举手次数、问答次数计算学生活跃度，针对学生活跃度高低可展示不同深浅颜色的座位标记。
10. 支持点击课堂活跃热力图中的对应学生头像，可回看该学生的活跃片段视频，并可统计该学生的课堂活跃数据。
11. 支持通过视觉算法识别教师在课堂中的巡堂轨迹，并且在课堂活跃热力图中显示。
12. 支持通过分析教师在课堂中的巡堂轨迹，按照课堂时间推进的方式展示具体的巡堂情况，可查看巡堂开始时间、巡堂所在位置以及停留时长，点击可弹窗观看对应时间点的视频。
13. 支持通过语音语义算法、视觉算法分析教师提问内容和学生应答内容，通过自然语言理解对发言内容进行分类，统计不同师生问答模式的次数，并以柱状图统计呈现，点击每个问答文字可以跳转对应视频进行播放。
14.支持通过分析教师语音语义内容，提取提问内容，基于语义理解分析提问内容深度，按照布鲁姆教学目标分类法，将提问内容按照：记忆型、理解型、应用型、分析型、评价型、创新型进行分类，统计每一个提问类型的问题次数，点击提问详情可查看问题明细，支持查看每一个问题的内容及对应类型，点击每一条问题可以跳转至对应时间点进行播放。
15. 支持发起提问，识别应答内容，语音识别、说话人身份识别、语义分析算法，支持查看具体提问和应答的文字内容及对应类型，点击每一条问题可以跳转至对应视频时间点进行播放。
16.支持基于语音识别、说话人身份识别算法，识别课堂师生语音内容，按照课堂时序展示教师和学生的语音转文本内容，文本列表支持按照发言人身份进行筛选查看，支持师生问答筛选，点击则展示师生对答的文本内容；发言人身份和文本内容支持用户点击修改。
17. 支持基于语音识别、说话人身份识别、语义分析算法，分析教师的语音内容，提取课堂中教师发言中的高频词汇，按照词云样式展示，并可以查看具体的词频列表。
18. 支持海报分享、二维码分享、链接分享等多种分享方式，支持在移动端查看报告。</t>
  </si>
  <si>
    <t>资源管理平台</t>
  </si>
  <si>
    <t>1.系统采用模块化的架构设计B/S架构，用户可通过浏览器实现专递课堂、名校网络课堂、直播活动、用户管理等功能。
2.支持自主账号登录平台，根据教师个人学习需求对全校的视频课程进行筛选、点播观看、在线学习。
3.视频管理：录播主机录制的视频自动上传至平台，支持本校教师或管理员对视频进行名称编辑、学科学段编辑、下载、删除、发布课程等操作。
4.课程发布：课程发布时，可选择对应的学段、学科、发布模块、示范课分类等，方便用户按不同维度查找课程。
5.课程审核：支持学校管理员对本校教师申请发布的课程进行审核，监控公开课程资源的质量；
6.设备管理：显示管理员下辖的教室总数、在线教室总数、活跃教室数，实时呈现整体情况；支持学校管理员进行远程关机、重启、密码设置等等操作。
7.活动课件：可选择云课件与直播关联，无需上传本地文件；课件与直播关联后，支持用户在活动开始时间前查看云课件；活动开始后，用户可在观看直播视频的同时，在线查看已关联的课件。
8.导出签到数据：支持教师以Excel格式导出签到结果，签到结果包括每次签到用户的姓名、账号等信息。
9.教研评课：支持创建教研活动，并通过链接或海报分享给其他用户看课评课；支持查看活动简介、查看资料、发表点评、评课表打分。
10.教研数据：自动统计教研的点评次数、评课表平均分、观看人数等数据，支持查看文字点评的详情记录、评课表题目的客观题评分、主观题回答情况、教师评课记录。
11.评课表管理：支持管理员创建多张评课表，并自定义评课表的标题、引导语、评分标
12.支持用户对本地上传或录播机录制的视频，通过浏览器完成在线剪辑，将视频的无效内容删除，保留课堂中的重难点和精彩部分。
13.插入课堂活动：支持用户在平台上查看已上传的云课件，并选择课件中的课堂活动插入视频中，设置为课程的互动答题环节；课程发布后，用户观看到所对应的课程时间点时，系统自动弹出课堂活动，需要完成互动答题才可进入下一阶段的知识点学习。
14.支持用户对本地上传或录播机录制的视频，通过浏览器完成在线剪辑，将视频的无效内容删除。</t>
  </si>
  <si>
    <t>AI算力设备</t>
  </si>
  <si>
    <t>1.性能：12核，20线程，最高睿频 4.9GHz。
2.内存≥96GB。
3.内置企业级硬盘，系统盘和数据居分盘运行，系统盘采用≥512GB SSD，数据盘采用≥16TB HDD。
4.内置专业显卡，显示内存≥16GB。
5.机箱接口：支持≥4个1000M LAN口，≥2个USB3.2 Gen.1 Type A，≥2个USB2.0 Type A，≥7个视频输出接口，可支持HDMI及DP。
6.配置企业级主板，主板接口：支持≥2个 PCIe x16，≥3个 PCIe x4，≥1个 PCIe x1，≥1个 PCI 扩展。
7.电源：≥650W。</t>
  </si>
  <si>
    <t>辅材及施工</t>
  </si>
  <si>
    <t>1.POE交换机16口
2.HDMI高清线
3.超五类网线
4.HDMI分配器
5.音频线
6.线槽
7.辅材及其他配套线缆
8.施工安装服务</t>
  </si>
  <si>
    <t>△</t>
  </si>
  <si>
    <t>1.整机采用全金属外壳，三拼接平面一体化设计，屏幕边缘采用金属圆角包边防护，整机背板采用金属材质。无推拉式结构，外部无任何可见内部功能模块连接线。整体外观尺寸：宽≥4200mm，高≥1200mm，厚≤106mm。
2.整机采用86英寸超高清LED液晶屏，显示比例16:9，分辨率3840×2160。
3.主屏支持普通粉笔直接书写，整机两侧副屏可支持以下媒介（普通粉笔、液体粉笔、成膜笔）进行板书书写。
4.采用电容触控方式，支持Windows系统中进行50点或以上触控，支持在Android系统中进行40点或以上触控。
5.嵌入式系统版本不低于Android 13，内存≥4GB，存储空间≥32GB。
6.整机系统采用 8 核 GPU 处理器。
7.整机支持全通道支持4K UI界面显示，包括安卓通道、PC通道、HDMI通道、Type-C通道。
8.▲设备支持5个自定义前置按键，“设置”、“音量-”，“音量+”，“录屏”，“护眼”按键，可通过自定义设置实现前置面板功能按键一键启用任一全局小工具（批注、截屏、计时、降半屏、放大镜、倒数日、日历）、快捷开关（节能模式、纸质护眼模式、经典护眼模式、自动亮度模式）、课堂智能反馈。
9.整机设备支持通过前置面板物理按键一键启动AI课堂数据分析及反馈功能，可将屏幕中显示的课件、音频内容与人声同时录制。
10.▲整机内置独立千兆网络交换机模块，满足整机内PC模块、算力模块单元之间实现数据通信；
11.▲整机内置2.2声道扬声器，支持标准、听力、观影和 AI 空间感知音效模式，位于设备上边框，顶置朝前发声，前朝向10W高音扬声器2个，上朝向20W中低音扬声器2个，额定总功率60W。
12.▲整机内置非独立外扩展的8阵列麦克风，拾音角度≥180°，可用于对教室环境音频进行采集，拾音距离≥12m。
13.整机内置音频输入接口，支持低延迟本地扩音，扩音延迟≤35ms。
14.▲整机内置专属的4核音频CPU处理器，最多支持8路麦克风数据处理，采样率支持192K，同时不占用整机系统的CPU能力。
15.整机无需外接无线网卡，在Android和Windows系统下可实现Wi-Fi无线上网连接、AP无线热点发射和BT蓝牙连接功能。
16.整机支持蓝牙Bluetooth 5.4标准，固件版本号HCI13.0/LMP13.0。
17.▲整机内置双WiFi6无线网卡（不接受外接），在Android下支持无线设备同时连接数量≥32个，在Windows系统下支持无线设备同时连接≥8个；
18.▲整机上边框内置非独立式摄像头，采用一体化集成设计，摄像头数量≥4个，且内置至少三个摄像头，像素值均大于800 万。
19.上边框内置非独立式广角高清摄像头，视场角≥151度且水平视场角≥135度，支持输出4:3、16:9比例的图片和视频；在清晰度为3840x2160分辨率下，支持30帧的视频输出。
20.▲整机上边框内置非独式广角摄像头和智能拼接摄像头， 均支持 3D 降噪算法和数字宽动态范围成像WDR 技术，支持输出 MJPG、 H.264 视频格式。
21.整机关机状态下，通过长按电源键进入设置界面后，可点击屏幕选择故障检测、系统还原功能，系统还原可单独还原PC系统，单独还原整机系统。
22.OPS配置：
（1）CPU采用Intel酷睿I7处理器及以上配置；
（2）内存：≥8G ；
（3）硬盘:≥256G SSD；
配套教学软件：
1.能够为教师提供可扩展至100TB的云存储空间，教师可在个人云空间中上传存储互动课件、云教案和其他教学资源。 
2.具备个人账号功能，支持通过数字账号、微信二维码、硬件密钥方式登录教师个人账号。
3.▲具有互动式教学课件资源，包含学科教育各学段各地区教材版本不少于140个；具有互动式教学课件资源，包含学科教育各学段教材版本全部教学章节、专题教育多个主题教育、特殊教育3大分类的不少于十六万份的互动课件。
4.▲为便于教师备课具备AI智能备课功能，可以在备课场景中搜索课件库课件资源，具有至少十六万份课件资源，支持整份课件或按照课件页插入课件中；能按照元素类型思维导图、课堂活动选取需要的部分补充课件缺失的部分。
5.采用备授课一体化框架设计，教师可根据教学场景自由切换类PPT界面的备课模式与触控交互教学模式。
6.互动课件内容的编辑修改无需人为保存即可自动同步至云空间。
7.支持PPT的原生解析，教师可将pptx课件转化为互动教学课件，支持单份导入和批量文件夹导入两种导入方式。
8.可自由调节课件画面的显示比例，支持16:9、4：3画面显示比，可适配各类显示设备。
9.支持对多对象的叠放层级、对齐方式进行设置，可批量组合、锁定课件对象。对象移动时自动弹出对齐线及等距线辅助排版。
10.软件支持全文快速搜索，支持在课件中通过快捷键调用搜索控件，输入文本即可查找对应的文本匹配项。
11.▲提供教案模板，方便老师撰写教案，预置模板不少于7个。支持校本模板，管理员在教研管理后台设置校本模板后，老师可在云教案模板调用，云教案与云课件可一对多关联绑定，产生绑定后，在课件页和教案页均支持在同一面板打开关联的云课件或云教案预览，便于老师备课时相互对照。
12.内置图片处理功能，无需借助专业图片处理软件即可对课件内的图片进行快速抠图。
13.内嵌学科思维导图功能，提供思维导图、鱼骨图及组织结构图等知识结构化工具，思维导图支持自定义连接线、节点样式。
14.课堂互动游戏支持云储存，编辑完成的活动可一键存储至教师云空间，便于在不同课件中直接调用，无需反复编辑。
15.▲具有课堂活动智能填写功能，支持选词填空、判断对错和趣味选择三大课堂活动；输入文本后可以一键解析，自动将文本内容结构化填充至题干和正确选项，完成课堂活动的制作。
16.为便于校园党建文化宣传，提供100节党建微课视频，包含革命篇、建设篇、改革篇、复兴篇4个篇章。微课内容可在线点播，下载至课件播放。微课视频支持视频关键帧打点标记，播放过程中可一键跳转至标记位置，同时支持一键对视频内容进行截图插入课件。
17.支持教师自由添加古诗词教学资源，备课时可对原文进行注释、标重点等操作；提供原文朗读音频，全部诗词、古文均配备专业朗读配音，朗读音频支持关键帧打点标记。
18.支持蒙语输入法在此软件中进行直接输入及编辑，输入的蒙文需符合蒙古文语言逻辑，字与字之间从上到下，列与列之间从左到右。
19.可自由绘制长方体、立方体、圆柱体、圆锥等几何图形。任意调节几何体的大小尺寸，支持几何图形按比例放大缩小和通过单独调整长宽高（半径/高）改变几何体大小。
20.软件内置的AI智能语义分析模块，可对输入的英文文本的拼写、句型、语法进行错误检查，并支持一键纠错。
21.支持输入英文单词生成单词卡和详解页，包含单词的释义、读音、例句、词组、近义词等，可插入多个单词卡，同时支持教师自定义编辑单词释义、创建未收录的生僻单词供授课使用。
22.配置英语学科听写工具，覆盖小初高不少于8000个英语单词，支持自定义选择单词。自定义听写频率和次数，一键生成听写卡；授课模式支持一键开启听写朗读。
23.▲支持浏览和插入国际音标表，可直接点击发音，支持已整表和单个音标卡片插入。支持智能将字母、单词、句子转写为音标，并可一键插入到备课课件中形成文本。
24.提供化学方程式快速编辑工具，当输入一个化学元素时，软件界面将自动显示出和该元素相关的多个常用化学反应方程式，可直接选择使用。插入后的化学方程式可重新编辑。
25.▲提供三维立体星球模型，内含太阳系全览模型、行星模型、卫星模型，支持360°自由旋转、缩放。太阳系全览模型、行星、卫星使用模型嵌套设计，无需切换界面，可从太阳系逐层定位至卫星；提供丰富的地理教学图集，可查看行星的详细数据信息（包括名称、赤道直径、质量、自转周期、日心轨道周期、表面重力、温度等）和内部结构信息（地壳、地幔、外核、内核等），支持地球模型直接进行平面/立体转换，清晰展现地球表面的六大板块、降水分布、气温分布、气候分布、人口分布、表层洋流、陆地自然带、海平面等压线等内容，方便教学，星球模型不接受flash或其他动画形式。
26.支持授课过程中调用板中板辅助教学，可进行批注、加页及背景色切换；板中板支持插入图片、音视频素材进行独立讲解，不影响课件主画面。
27.软件具备空中课堂功能，功能内置于交互式备授课软件中，无需额外安装部署直播软件，可实现语音直播、课件同步、互动工具等远程教学。教师根据讲解内容发布答题板供学生选择作答，学生提交答案后系统自动统计正确率和答题详情。
28.为便于校本资源的建立，软件具备校本资源库，支持教师实现校本资源共建共享。支持课件、教案、胶囊以文件夹的形式批量上传，支持树形结构目录，可进行资源分类及查找，支持全局资源搜索，按年级、学科筛选资源，支持查找资源后定位到当前资源文件夹，支持获取校本多媒体资源到本地查看，也可选择插入校本资源库中的多媒体资源，实现校内资源的共建共享。
29.▲为顺应信息化教学场景的普及，软件支持集体备课功能，支持选择教案、课件、胶囊资源上传发起集备研讨，支持设置多重访问权限，通过手机号搜索即可邀请外校老师，可用于跨校教研场景，支持生成集备报告，报告生成后，参备人可查看具体报告内容和下载集备报告。报告内包含集备信息、数据统计、研讨记录的具体内容。
30.支持上传个人作业题库中的习题到校本题库，与校内老师合作共建，支持老师在校本题库获取习题到个人题库，支持以教材章节目录的形式查看校本题库，通过习题题型和难度筛选习题，对于本人上传的题目可进行管理删除。
31.软件支持集体备课混合教研，在授课模式下，使用交互式智能平板快速发起集体备课，开展即时的线下交流研讨，支持在线完成活动签到、资源共享，对整个线下研讨的过程进行记录，通过集体备课列表，在已发起的集备项目中支持大屏模式，开启线下研讨，支持分享二维码，现场或线上的老师可进入集备查看资源并参与研讨批注。</t>
  </si>
  <si>
    <t>AI算力模块</t>
  </si>
  <si>
    <t>1.AI算力模块系统支持linux 5.4，内存≥16GB，256GB存储。
2.采用8核A53内核芯片，主频≥2.3GHz。
3.支持额外扩展512GB/1TB SSD存储。
4.AI算力模块采用双矩形把手设计，两个把手位置分别支持按压式卡锁装置，按压解锁，释放自动卡锁；支持双翼锁紧装置。
5.AI算力模块前置面板支持2路PoE out接口；支持插入MicroSD卡接口，用于系统升级；支持独立复位按键；具有3.5mm圆孔接口，支持调试功能；具有2路LED状态指示灯。</t>
  </si>
  <si>
    <t>4k教学观察摄像机</t>
  </si>
  <si>
    <t>1.产品采用一体化设计，内置4k摄像头和麦克风。
2.产品内置8阵列麦克风，拾音角度≥180°，麦克风拾音距离≥12m。
3.产品内置视频处理器采用四核处理器，linux 5.1及以上操作系统，≥512MB系统内存、≥128MB存储空间。
4.产品音频处理采用4核国产音频处理芯片，配置64MB系统内存，256MB存储空间。
5.产品摄像头传感器有效像素≥800万 ,支持4K超高清影像输出。
6.产品摄像头水平视场角≥40°，对角线视场角≥45°。
7.可提供3840×2160图像编码输出，同时向下兼容 1920×1080、1280×720 分辨率。
8.产品可同时提供3路编码输出，1路支持1920x1080分辨率的课堂实录画面，帧率可设置25fps、30fps；1路支持3840x2160分辨率；1路1920x1080分辨率板书画面，菜单设置帧率可选10/5/3/1 帧。
9.在无需连接外网情况下，产品支持老师在副屏位置书写板书的图像识别，可对画面内板书内容和人物进行分层； 支持人物的隐藏和透明度调整设置。
10.在无需连接外网情况下，产品支持老师在教学过程书写的板书内容和老师遮挡分层处理，输出视频中老师身体遮挡板书内容实现透视可见，实现教学过程板书可视化。
11.产品接口含2路RJ45级联接口，PoE in支持RJ45音频输入，PoE out 支持网络级联和信息输出；1路DC接口；1个红绿双色指示灯，支持显示产品工作状态；1路针孔按键，支持复位重启设备功能。</t>
  </si>
  <si>
    <t>数字阵列麦克风</t>
  </si>
  <si>
    <t>1.产品采用一体化设计，内置6个传感器单元，组成环形阵列。
2.产品内置阵列麦克风，360°全向拾音，麦克风拾音距离≥4m。
3.产品音频处理采用4核国产音频处理芯片。
4.产品支持数字音频传输。
5.阵列麦克风具备≥1个状态指示灯，可显示麦克风工作状态，蓝灯表示工作状态正常，红灯表示无法正常拾音。
6.产品接口含2路RJ45级联接口，Down支持RJ45音频输入，Up 支持网络级联和信息输出，同时支持PoE in电源；1路USB音频接口；2路3.5mm AUX接口，支持音频输入输出接口；1个红绿双色指示灯，支持显示产品工作状态。</t>
  </si>
  <si>
    <t>课堂智能反馈系统</t>
  </si>
  <si>
    <t>1.系统支持通过物理按钮控制启动、停止，当系统运行时，有指示灯提示。
2.▲系统支持通过整机设备的侧边栏控制启动、停止，启动后实时显示平均语速、讲授时长、讲授字数。
3.系统支持在整机设备的侧边栏中查看运行状态，当设备异常时，会进行异常提示。
4.系统支持对教室环境的3D还原重建，形成桌椅、讲台、一体机的真实环境建模，采集到的师生互动行为自动对应到具体课桌位置；支持正前方、左前方、右前方、左后方、右后方5种视角转换。
5.▲在3D课堂孪生界面中，通过课桌的颜色深浅表示学生参与互动的活跃程度，基于学生上台次数、举手次数、问答次数计算学生活跃程度，颜色越深则代表越活跃。支持在地面上显示教师的巡堂轨迹，颜色越深代表停留时间越长。
6.系统自动统计教师授课、师生互动、小组讨论、课堂练习的时间分布情况，支持按照饼状图样式展示，展示不同课堂行为的整体时间占比。
7.系统将课堂中老师和学生的声音转写为文字，按照前后文自动切割为不同的片段；片段支持展开查看详细文字，支持跳转到文字段落对应的视频片段。
8.系统支持对识别出的文字进行手动校准，支持对识别出的问答片段标注是否有效，被标注有效的问答片段，在播放器时间轴对应的时间点上会高亮显示。
9.系统支持点击问答模式柱状图对该类型的提问进行筛选，问答实录中显示对应文字明细，文字明细会按师生角色区分，并自动进行分段分句，支持跳转到文字段落对应的视频片段。
10.系统支持将本堂课的弗兰德斯编码数值和标准数据进行对比，通过上下箭头呈现高于或低于标准数值；可查看弗兰德斯矩阵编码打点信息，每1秒为一个点，将课堂的全部过程进行打点标记。
11.▲系统支持教师画面、学生画面双窗口显示，小窗口可自由拖动位置和自由切换；视频画面与互动课件一一对应，点击互动课件缩略图，可跳转至对应视频片段。
12.系统支持计算本节课的教师行为占有率Rt、师生行为转换率Ch，基于本节课的Rt值、Ch值得出本节课的教学模式，教学模式包含：混合型、练习型、讲授型、对话型。
13.系统将课堂实录自动切割为关键片段，根据模式的选择播放指定类型的片段内容；片段中包含提问、回答、举手、上台、齐读、讨论的教学事件，播放进度条支持显示事件类型、定位播放功能。
14.系统支持将报告下载至本地，报告中包含基础数据、教学时间分配、讲学环节时间轴、弗兰德斯编码图、S-T/Rt-Ch教学分析图、高频词语分析、提问数据统计、提问详情列表。
15.▲系统支持在整机设备的侧边栏中查看报告二维码，当录制分析结束后，会出现报告二维码，使用指定APP扫码可查看详细报告。
16.系统支持通过弗兰德斯编码规则对课堂数据进行每秒1次的打点，自动计算出启发/指导比（I/D）、学生稳态比（PSSR）、教学内容比（CCR）、学生发言比（PIR）、教师提问比（TQR）的指标数值，通过雷达图呈现。</t>
  </si>
  <si>
    <t>教师终端套装</t>
  </si>
  <si>
    <t>课前备课</t>
  </si>
  <si>
    <t>1.支持教师通过云平台或者教学软件端进行备课。
2.支持教师浏览电子化教材、熟悉课本内容及内置互动资源，并根据教学需要将多种教学资源添加到电子化教材中。
3.支持教师根据教学活动开展需要，自由选择不同类型的教学或练习资源，组成授课资源包。
4.支持教师对个人授课资源包进行管理，包括自主命名、搜索、调整资源展示排序、再次编辑，再次编辑包含添加资源、删除资源等。
5.支持教师共享自主创建的授课资源包，可分享给学校其他教师使用。
6.支持教师自主上传课件、文本、音视频教学资源，以建立个性化备课资源库。
7.为教师提供英语听力、口语、笔试教学资源制题工具，用于完成试题音频的自动合成以及朗读题（朗读单词、朗读句子、朗读短文、朗读对话）、客观题（选择、判断）的自主制作，形成教师个人的互动练习试题库，自制的资源可在课上教学时通过教学软件进行讲解与练习</t>
  </si>
  <si>
    <t>课堂教学</t>
  </si>
  <si>
    <t>1.支持多版本电子化教材资源，能够通过教室大屏或投影设备呈现教材内容、播放课文音频，可手动控制教学音频的播放进度，对重点内容反复播放或暂停播放。
2.支持自动记录教师课本教学进度，快速打开要讲解的教学单元内容。
3.支持教师随时选取单元配套的教学资源库，或打开课前备课准备的授课资源包，在课上展示讲解、播放等。
4.为老师提供同步教材单元教学课件、视频素材，支持教师课前预览选用、下载修改、课上播放。
5.针对教师对课文中听力部分做重点讲解的需要，系统需支持反复播放听力音频、随意调节播放进度、快速定位播放每小题相关音频，查看听力原文和答案、能够一键凸显各小题答案相关听力原文内容以及一键凸显各小题干扰项。
6.为了方便学科教师对课文的语篇进行细致讲解，系统需支持文篇（短文或对话）即点即读、逐句讲解、标准音带读功能。
7.针对单词教学环节，需支持教师快速选取课本同步词汇、备考专题词汇、班级高频失分词等进行教学，支持结合单词、音标、释义、例句内容进行词汇讲解，支持进行单词标准音自动带读、听写、中英识意互选、单词PK游戏等功能。
8.支持教师在讲解课文或听说练习题时，一键查看重点单词的教学卡片，给学生讲解每个单词的英式和美式音标、发音、释义、中英文例句。
9.针对情景类、表述类口语题型，需支持教师一键调取多种优秀作答参考给学生做针对性讲解。
10.支持音标教学功能，包括每个音标的发音讲解视频、常见发音组合、发音朗读练习题，辅助英语基础语音教学。
11.支持教师选取与课标、单元主题配套且符合授课年级难度的教学资源，包括基础词汇、句型听读，语篇的精听、精读，听力或口语的理解应用，开展主题听说教学。
12.支持教师选取符合授课年级难度的趣味配音资源开展教学，支持整段或逐句播放视频；支持发起配音活动，让学生参与进行配音，并且能够合成学生配音作品、进行学生配音作品播放展示。
13.支持教师选取符合授课年级难度的绘本资源开展教学，支持绘本带读、逐页播放讲解。
14.系统支持老师选取主题、绘本、拼读类课外素养课程，内含成套课件、图片、音视频、练习题等资源，教学时即拿即用。
15.支持教师使用多种互动工具，包括指定选人、随机选人、小组PK等形式。</t>
  </si>
  <si>
    <t>课堂互动与练习</t>
  </si>
  <si>
    <t>1.支持学生通过语音输入姓名或者按键输入学生编号来绑定语音答题器，方便进行课堂互动练习。
2.支持配合学生语音答题器，在课上一键发起互动练习。支持全班下发，所有学生均可参与练习；支持随机模式，由系统随机抽选学生进行作答；支持抢答模式，学生通过语音答题器进行抢答；支持直接选人作答；支持小组间PK练习等。
3.支持查看班级学生名单，将学生分为不同小组，并在互动后给学生或小组增加积分奖励
4.支持抽选单个学生在教学软件上进行练习，系统实时进行练习评测、反馈学生练习情况
5.支持客观题作答，能够实时反馈每个学生作答得分情况。
6.针对朗读类资源，需支持实时评测，以总分、流畅度、完整度、准确度、自然度综合反馈学生水平，并且会标记出学生每个单词发音的优、良、低分、漏读等情况，同时针对发音较差的单词打开单词卡片，可进行实时朗读评测，帮助针对性纠错提升。
7.针对单词资源，需支持多种练习形式，包括准音自动带读、听写、中英识意互选、单词PK游戏、朗读、背诵、识意选择；针对朗读句子、对话、短文资源，需支持朗读、背诵不少于2种练习方式，背诵时支持随机、句首、自定义提示词，以不同难度等级检测学生掌握情况。
8.针对情景类、表述类口语题型，需支持实时评测、反馈练习水平，并且提供优秀作答示范进行参考学习。
9.班级集体练习过程中，需支持教师监管学生练习过程，可实时查看所有学生的答题提交状态。
10.支持自动结束和手动结束两种练习进度把控方式，到达设定时限后自动结束练习，同时支持教师随时手动结束互动练习，结束后立即回收学生答题数据并实时生成学生个人报告和班级整体分析报告，供老师进行练习讲评。
11.课堂练习结束后，需支持教师查看班级整体分析报告，需包括成绩分析统计、试题讲评与学生作答分析。
12.支持教师查看学生个人分析报告，包括总分、每题得分及作答分析。
13.支持老师自制试题发起全班练习，包括朗读单词、朗读句子、朗读短文，并支持实时评测给出分数；
14.支持利用单选题、判断题、投票工具，收集全班学生作答数据，辅助教学；
15.支持表述题/分组讨论工具，收集全班学生语音，语音支持转文本，系统支持自动评价分析和老师手动评分，系统自动评价分析需从内容主题、语言语法等维度对小组讨论进行分析，并给出个性化优化建议。"
16.提供计时器工具，支持设置正计时、倒计时，方便教师开展限时课堂互动。
17.支持教师设置各题型的音频播放速度、屏幕字号缩放比例、成绩以等级或分数显示、客观题是否立即公布答案。</t>
  </si>
  <si>
    <t>报告讲评</t>
  </si>
  <si>
    <t>1.支持查看课堂完成的各类互动报告，包括全班下发、小组PK、抢答、随机、选人、单机PK、单机练习，针对班级整体分析报告、学生个人分析报告进行讲评。
2.支持同步机房教学系统机房互动、随堂测试及课后练习的分析报告，在教室讲评，需包含成绩分析统计、试题讲评、学生作答分析。
3.支持同步机房模考系统考试分析报告，在教室讲评，需包含成绩分析统计、试题讲评、学生作答分析。
4.支持同步课后作业系统分析报告，在教室讲评，需包含成绩分析统计、试题讲评、学生作答分析。
5.班级报告讲评
5.1.成绩分析统计：
可查看班级整体练习情况，包括完成人数、优秀率、低分率、最高分最低分、平均分；以及每个分数段的人数占比、对应的学生名单和成绩；可查看每题的班级平均得分率，快速定位得分率低的试题，重点讲评；
5.2.试题讲评：
（1）针对朗读题，展示准确度、流畅度、完整度、自然度的班级评分，并标记班级高频失分词和低分句，并支持高频失分词和低分句子及时再次下发巩固练习；支持回听每位学生的作答录音；支持将学生整段短文录音切分句子音频，分段播放。
（2）针对听力题，展示每个小题的正确、错误人数以及对应学生名单，可播放听力原音并任意调节播放进度，可快速定位到小题相关音频进行针对性播放，能够展示并讲解参考答案、听力原文，能够一键凸显各小题答案相关听力原文内容以及一键凸显各小题干扰项内容。
（3）针对问答题、半开放表述题，可回放优秀学生录音，结合参考答案讲解；支持学生语音转文本展示；支持学生问答题信息要点命中分析；支持表述类长音频逐句切分，提高学生案例讲评效率。
5.3.学生作答分析：可查看每道题的学生成绩，按照得分从高到低进行排序，教师可查看学生的个人分析报告，并且对优秀学生进行点赞表扬。"
6.支持自动收录班级练习的共性错题，教师可按照收录次数、练习时间来筛选查看错题，讲评错题分析报告，并再次下发给学生做巩固练习。
7.支持每日课堂练习分析报告，汇总每日班级学生练习次数、参与率、得分率、题型数据，指出需关注的学生，辅助老师日常教学总结分析。</t>
  </si>
  <si>
    <t>学情分析</t>
  </si>
  <si>
    <t>一、学校综合学情
1.支持自动汇总学校开展听说教学的数据，按学年、学期、年级生成学校综合教情，支持学校查看下属每一年级、班级的报告，包括课堂练习次数、参与率、得分率指标；
2.支持查看学校每月开展听说练习情况，并支持与区域平均得分率做比较，形成整体变化轨迹。
3.支持查看学校各年级听力、口语细分维度（朗读发音、问答、表述）阶段性练习情况与每月得分率变化，支持与区域平均得分率对比，了解学生听说能力水平与变化。
4.支持学校查看日常教学练习中各个题型的平均得分情况，并与区域平均得分做比较，支持按题型、得分率排序。系统根据练习情况和练习得分情况指出优势与薄弱题型；"
二、班级综合学情
1.支持自动汇总班级开展听说教学的数据，按学年、学期生成班级综合学情，支持班级教师查看授课班级开展教学后的整体教学分析报告，包括课堂练习的次数、参与率、得分率；
2.支持统计班级每月开展听说教学的整体变化轨迹，包括课堂练习次数变化、参与率和得分率变化，并可与学校对应年级的平均情况做比较。
3.汇总班级每个学生练习次数与得分率数据，支持按练习次数或得分率排序，根据学生实际练习次数、参与率、得分率提出表现优异或重点关注的学生，指导下一步教学。
4.支持展示班级听力、口语细分维度（朗读发音、问答、表述）阶段性练习情况与每月得分率变化，支持与学校对应年级平均得分率对比，了解学生听说能力水平与变化。
5.支持展示班级各个题型的平均得分率，标记优势题型和劣势题型，并且可与年级的平均水平进行对比；
三、个人综合学情
1.支持自动汇总与统计学生日常练习的数据，按学年、学期生成个人综合学情，支持教师查看授课班级中的学生、学生查看个人日常听说练习后的综合表现评价，并分析口语、听力与听说的能力等级；
2.支持依据学生参与的所有练习，汇集分析学生整体的学情情况，包括整体练习参与率、平均得分率，以及每月的参与变化轨迹；
3.支持根据学生日常练习情况，统计分析学生个人题型的掌握情况，分析优势题型、薄弱题型，以及与全体平均水平的对比。"
四、教师历次教学记录
1.支持记录教师每次发起的练习，教师可查看相应记录的练习报告；
2.支持按班级、学年、练习类型进行报告筛选。"
五、学生历史练习记录
1.支持学生查看个人参加听说练习的记录与每次练习答题分析报告；
2.支持按学年、练习类型进行报告筛选。"
六、区域综合学情
1.支持自动汇总区域开展听说教学的数据，按学年、学期、年级生成区域综合学情，支持区域查看开展教学后的整体教学分析报告，包括各校课堂练习次数、参与率、得分率指标。
2.支持查看区域每月开展听说教学的互动情况，形成整体变化轨迹。
3.支持查看区域各年级听力、口语细分维度（朗读发音、问答、表述）阶段性练习情况与每月得分率变化，支持与全市平均得分率对比。</t>
  </si>
  <si>
    <t>英语教学资源</t>
  </si>
  <si>
    <t>1.提供与对应学段主流教材版本相匹配的的电子课本，并配有对应音频，即点即读，辅助教师在备课及授课环节进行使用。
2.提供与对应学段主流教材版本对应的单元检测活动，包括听、说、读各种语言能力检测活动。
3.提供与单元内容与主题同步的巩固练习题，须包含20+不同的练习类型，含朗读（单词、句子、对话、短文）、听力（听后选择、听后判断、听后排序、听后配对、听后填空）、问答（听后回答、看图回答、情景回答、情景提问、交际应答、角色扮演）、表述（听后复述、听后记录并转述、信息转述及询问、口头翻译、要点表述、看图说话、话题简述），将可理解性输入与可理解性输出有机结合。
4.提供试题的主题、难度等属性标签，帮助教师在练习后精准把握学生学科技能的掌握情况，便于教师在后期的教学中针对学生的重点薄弱项进行讲解。
5.提供基础语音学习内容，包括48个音标教学视频、发音方法与练习题，帮助学生强化语音知识学习，学会运用音标习得单词发音。
6.提供以课标三大主题群为依据的主题系列资源，不少于60个主题、240个话题，以不同语篇和活动类型为依托，帮助学生积累相关主题的词汇，表达和信息，实现以主题为维度的输入和输出能力的强化。
7.提供匹配不同年级的趣味视频配音资源，包括与教材主题同步、童话故事、动画世界、影视天堂、记录片场、科学技术、名人演讲、英语启蒙、快乐儿歌类别，语言地道，内容生动鲜活，激发学生的英语学习兴趣和动机。
8.提供按年级、难度分层的趣味绘本资源，可供教师在课堂上开展趣味故事朗读活动，寓教于乐。
9.提供小学听说水平监测资源，包含但不限于听后选择、朗读句子、看图回答等试题，方便各年级老师组织学生听说能力测试 ；</t>
  </si>
  <si>
    <t>智能评测技术能力</t>
  </si>
  <si>
    <t>1.支持对朗读（词、句、短文）、问答、半开放表述口语题型的实时评分；
2.支持异常答题内容、与听说训练无关的答题内容、环境干扰噪音数据的预警识别，含乱说中文、唱歌、咳嗽、敲击物品等；
3.支持朗读类题型（词、句、短文）智能评测，智能评测需提供自然度、流畅度、完整度、准确度4个维度分以及总分；需支持标记朗读评分优、良、低分、漏读的单词（或使用其他能显示朗读学业水平的标记）；
4.支持问答题智能评测，智能评测需提供学生的失分原因反馈，包括关键词的学生作答准确率，帮助学生针对性改进；
5.支持单词背诵评测，智能评测需支持按字母拼读单词的评分。
6.支持分组讨论自由对话智能评测与自动评价分析，评价分析需从内容主题、语言语法等维度对小组讨论进行分析，并给出个性化优化建议。</t>
  </si>
  <si>
    <t>教师智能演示器</t>
  </si>
  <si>
    <t>1.提供录音按钮：易用设计录音按钮，按压时激活录音状态。
2.提供飞鼠功能：具备激光与飞鼠定位功能，支持打开与关闭激光灯，支持远程进行鼠标移动与点击操作。
3.麦克风：双麦克风阵列，≥3米有效拾音距离。
4.传感器：三轴陀螺仪，三轴加速度。
5.无线通讯：蓝牙或射频通信。
6.电池：≥500mAh锂聚合物电池。
7.充电时间：标准充电≤6小时，快速充电≤3小时
8.传输距离：≥15米
9.操作系统支持：Win7以上版本
10.提供智能演示设备与教师账号进行绑定，插入绑定后的智能演示设备可免密直接登录教学软
11.支持教学软件自启动功能，已安装教学软件时，语音翻页笔连接后自动启动教学软件。
12.支持录音功能，可与教学软件互通，实时评测。
13.提供上下切题，切换资源；同时可用于PPT翻页的功能。</t>
  </si>
  <si>
    <t>智能语音互动硬件套装</t>
  </si>
  <si>
    <t>智能语音答题器</t>
  </si>
  <si>
    <t>1.语音答题服务的无线通信方式为射频通信，通信范围≥15米，实现互动答题及语音传输数据交互，且具备强抗干扰能力；
2.应内置可读写NFC模块，支持与接收器非接触刷卡配对；
3.分辨率≥128*64显示屏，可个性化显示学生姓名（支持繁体）、题目序号、作答内容、信号状态、电池电量、学分奖励等信息；支持屏幕自动锁定休眠，按任意键唤醒；
4.外壳与按键使用环保材质，按键寿命≥50万次以上按压；
5.需支持数字键0-9、字母A-F、√、×、功能键（语音输出）；支持光标左右移动，删除、取消与确认；
6.需支持选择、判断、语音题，支持多小题同时作答、修改和一键提交；
7.内置不少于2个硅麦，具备DSP自适应降噪算法；
8.数据传输效率毫秒级，数据交互成功率100%；
9.语音实时传输，单次采集语音无时长限制；
10.内置震动器及7色LED指示灯，可用于震动提醒及按色灯分组功能；
11.内置≥1200mAh可充电锂电池，6小时内可完成充电，支持连续亮屏待机续航≥40h，支持连续语音采集≥12h。
12.语音答题服务需支持课上参与老师发起的互动练习，可以进行客观题的选择、口语题录音，并实时反馈学生个人作答正误情况与得分。
13.语音答题服务需支持客观题单题和多题作答，多题作答支持答案修改；口语题多次作答，时限内可反复提交。
14.需支持不同班级复用，灵活解绑与绑定。</t>
  </si>
  <si>
    <t>智能语音接收器</t>
  </si>
  <si>
    <t>1.提供语音接收服务，支持老师和学生在同一教室内音频采集；
2.内置射频通信模块，可同时进行双向数据收发，具备超强抗干扰能力，杜绝同频率射频、Wi-Fi、蓝牙的影响；
3.内置13.56MHz NFC模块用于与答题器配对；
4.使用高速USB HID接口，即插即用，无需安装驱动，适配Windows7及以上系统；支持 USB 连接电脑进行升级软件、软件版本查询；
5.标准5V USB供电，USB接口具备供电数据传输一体化，无需额外提供电源；
6.单接收器模式下可支持≥60台答题器同时互动，与语音答题器通讯距离≥15m；
7.内置运行、连接状态点阵式显示屏，可显示设备运行状态、数据收发情况、答题器配对数量等，可显示中文。
8.工作适宜温度： 0℃到+45℃，存储温度：-20℃到+60℃；</t>
  </si>
  <si>
    <t>充电仓</t>
  </si>
  <si>
    <t>1.提供充电座服务，可支持不少于30台语音答题器同时充电；
2.外壳采用环保ABS阻燃材料，阻燃等级为V-0；
3.具备语音答题器充电功能，220V/AC供电，整机功耗≤60W；
4.智能充电控制，避免充电电流过大造成答题器或者充电座发热，保障使用安全；
5.内置电源及充电指示灯，可显示充电座通电状态及对充电电路的运行状态提示。
6.充电槽配有磁吸块，保证答题器充电接触良好。</t>
  </si>
  <si>
    <t>收纳包</t>
  </si>
  <si>
    <t>1.提供答题器收纳包服务，采用半网兜设计，可同时容纳≥30台答题器和1台接收器；
2.应采用防水、抗污面料，便于清洁；
3.内置防震泡棉，有效保护答题器，延长使用寿命。</t>
  </si>
  <si>
    <t>智慧体育教学练测评系统</t>
  </si>
  <si>
    <t xml:space="preserve">系统平台管理
1.支持具备体育考试、随堂测试、国家体测、自由练习等功能模块；
2.支持PC端、Pad端、手机端登录智慧体育管理平台，可操作系统平台开展测试；
3.支持学生个人、班级、年级、全校体测成绩分析及汇总；
4.支持学生信息管理、学生体测数据报表导出、体测功能设置；
5.支持测试视频存储与测试数据分析服务；
6.支持基于老师、班级、学校分别开通管理账号，分层分级管理；
7.支持基于班级、学生的运动锻炼数据分析、展示与导出；
▲8.支持不少于8个运动项目并行开展测试，且50米、100米、800米/1000米均可同时测试，满足学校各类场景项目同时开启的实际需求。
学生信息管理
1.支持行政班与分项班班级信息管理；
2.支持学生名单管理，可一键导入名单信息；
3.支持可进行人脸信息录入、本地化存储和管理；
4.支持可根据学生体育兴趣发展进行分层、项班管理；
5.支持自动化升学年。
体育考试模块
1.支持应用于运动会、体育考试、体育中考等场景，自动检测项目测试成绩，智能识别违规动作，自动汇总体育考试成绩；
▲2.考试中心支持通过班级名单或人脸识别方式开启测试，最终记录考试成绩并匹配学生信息；
3.支持体育考试模块操作端测试过程中选择重测、修改成绩或选择下一组等操作；
4.支持查看测试项目成绩、分数、等级、姿态指标、肌群分析、运动点评及建议、视频回放、动作关键帧等内容，且支持生成定制化运动处方报告；
5.支持体育考试当前测试记录查看，测试记录根据分班级、分项目、分时间段进行分类管理；
6.支持体育考试测试项目进度查询，可分析整体测试成绩优秀率、良好率、及格率、不及格率等；
7.支持体育考试成绩管理表查询，可选择分学期、分年级进行筛选、也可选择输入具体学生学号筛选；
8.支持实时筛选并查看考试学生已考项目数，并可通过查看详情查看考试详情；
9.支持为每一位学生生成个人考试详情，包括学生个人信息及分数详情，分数详情包含考试项目名称、考试成绩（展示历史最好成绩）、项目成绩评分；
10.支持自由练习模块、随堂测试模块成绩可选择数据迁移至体育考试模块；
11.支持自定义评分标准，体育考试成绩等级和评分根据自定义评分标准进行判定。
随堂测试模块
1.支持应用于课堂教学、随堂测试、考试场景，自动检测项目测试成绩，智能识别违规动作，科学分析运动姿态，输出定制成绩处方报告；
2.支持通过班级名单或人脸识别方式开启测试，最终成绩记录匹配学生信息；
3.随堂测试模块人脸识别测试，不限制年级、班级、性别，同时支持一键选择多测试区域进行测试；
4.支持测试任务班级名单测试开启过程中，可根据班级类别、性别等方式开展分组测试；
▲5.支持查看项目成绩、分数、等级、姿态指标、肌群分析、运动点评建议、视频回放等内容，且支持生成定制化运动处方报告；
6.支持班级成绩整体统计，可分析整体平均成绩、优秀率、良好率、合格率、不合格率等；
7.支持随堂测试模块测试成绩可迁移至国家体测模块或体育考试模块；
8.支持自定义评分标准，随堂测试成绩等级和评分根据自定义评分标准进行判定。
国家体测模块
1.支持各阶段学校年度国家体测功能，实现各类运动项目数据自动采集、录入、整理、分析；
2.支持当前测试进度查看，测试记录根据时间进行分类管理；
3.支持下载上报成绩表格模板，且表格模板符合国家体测平台标准；
4.体测成绩实时更新汇总，并支持一键下载体测分析表格；
5.支持测试成绩即时更新汇总，电脑端可一键下载国家体测成绩表，表格形式符合国家体测平台上传标准，表格可修改并自动计算本年度学生体测及格情况；
6.支持教师操作端测试过程中进行重测、修改成绩等操作；
7.支持体测成绩综合分析，可从年级、班级、项目类型等维度分析当前的及格率、良好率、优秀率等数据情况；
▲8.支持自由练习模块、随堂测试模块成绩可选择数据迁移至国家体测模块；
9.支持所有体测成绩评分以《国家体质健康测试标准》进行评定。
自由练习模块
1.支持应用于课后学生自主练习场景，无需老师介入指导，学生通过人脸识别或者特定手势自助触发项目测试功能，可实时获取成绩反馈；
2.支持老师在一个操作终端远程一键开启、一键关闭所有自由练习项目；
3.支持学生在自由练习项目开启的任意时间段进行练习；
▲4.支持无需操作任何设备的人脸识别方式，测试学生举手向摄像头示意即可刷脸匹配学生信息，自助、无感开启测试任务，测试成绩可实时播报，并记录测试成绩；
5.支持无需操作任何设备开展自由练习，站在测试区域即可触发测试任务；支持实时语音反馈；
6.支持各项目使用量统计，进行可视化分析；支持分析图下载；
7.支持自由练习模块测试成绩可迁移至国家体测模块或体育考试模块；
8.支持自定义评分标准，自由练习成绩等级和评分根据自定义评分标准进行判定。
</t>
  </si>
  <si>
    <t>立定跳远AI测试站</t>
  </si>
  <si>
    <t>1.采用人工智能视觉算法分析，针对立定跳远项目进行数据采集、分析，实现违规自动判定和精准成绩检测；
2.成绩检测：支持智能检测有效跳远距离，精准区分左右脚，以最后的落点为准计入正常成绩；
3.成绩误差：≤0.1厘米
4.违规识别：支持踩线违规识别，可实时进行语音提醒；
5.背景抗干扰：支持在复杂背景下，被测试学生背后多人近距离站立走动仍可正常进行成绩检测，支持背景抗干扰人数至少5人；
6.响应时间：≤0.5秒；
7.▲容错机制：学生落地后往前滑动，支持以滑动前为准检测成绩。
8.支持随堂测试模式下，选择班级名单测试，支持分年级、分班级、分性别进行测试，系统依次播报学生姓名开启测试并播报测试成绩；
9.支持随堂测试模式下，选择人脸识别测试，支持任意学生任意选择单个或多个测试位进行测试，学生站在测试位上面向摄像头，可通过摄像头识别人脸信息，系统语音播报学生姓名开启测试并播报测试成绩，成绩将与该学生绑定，识别响应速度≤2s；
10.支持随堂测试模式下，自动生成运动处方报告记录成绩、分数、等级，精准分析学生姿态指标：腾空高度、平均速度、起跳角度、摆臂幅度、腾空时间、屈膝角等，系统给出优秀指标供学生参考，包括肌群分析图谱，给予精细化的点评与建议；
11.随堂测试模式下，支持成绩确认流程，包含项目重测和成绩修改；
12.动作关键帧：支持留存运动视频回放，可通过人工智能识别分析运动过程并提供关键帧分析，包括准备动作、起跳动作、腾空动作、落地动作等；
13.自由练习：支持自由练习模式下，提前录入人脸信息后，学生在起跳区域朝着摄像头做准备，可通过摄像头识别人脸信息，系统播报学生姓名开启测试并播报测试成绩，并将成绩与该学生绑定，识别响应速度≤2s；
14.▲作弊检测：支持违规识别检测，如学生单脚侧边跨越跳至某限定距离以上、双人接力进行接力起跳、通过起点助跑进行冲刺跳跃，系统自动检测并语音播报“疑似违规”，且作弊成绩无效；
15.测试记录：支持测试记录自动上传智慧体育校级数据系统，可随时查看详细成绩报告与具体成绩记录，并支持成绩表一键导出。</t>
  </si>
  <si>
    <t>仰卧起坐AI测试站</t>
  </si>
  <si>
    <t>1.采用人工智能视觉算法分析，针对仰卧起坐项目进行数据采集、分析，实现违规自动判定和精准成绩检测；
2.成绩检测：支持智能检测有效个数；
3.成绩误差：≤1个/每分钟；
4.响应时间：≤0.5秒
5.违规识别：支持未抱头、未触膝、未躺平违规识别，可实时进行语音提醒；
6.实时报数：支持测试过程中成绩实时报数；
7.背景抗干扰：支持在复杂背景下，被测试学生背后多人近距离站立走动仍可正常进行成绩检测，支持背景抗干扰人数至少5人；
8.支持随堂测试模式下，选择班级名单测试，支持分年级、分班级、分性别进行测试，系统依次播报学生姓名开启测试并播报测试成绩；
9.支持随堂测试模式下，选择人脸识别测试，支持学生任意选择单个或多个测试位进行测试，学生坐于辅助垫同时面朝摄像头示意，可通过摄像头识别人脸信息，如学生未看摄像头，语音会提醒“请看我识别人脸”，系统语音播报学生姓名开启测试并播报测试成绩，成绩将与该学生绑定，识别响应速度≤2s；
10.支持随堂测试模式下，自动生成运动处方报告记录成绩、分数、等级，精准分析学生姿态指标：仰卧速度、屈膝角、身体弯曲角等，系统给出优秀指标供学生参考，包括肌群分析图谱，给予精细化的点评与建议；
11.随堂测试模式下，支持成绩确认流程，包含项目重测和成绩修改；
12.动作关键帧：支持留存运动视频回放，可通过人工智能识别分析运动过程并提供关键帧分析，包括准备姿态、仰起姿态等；
13.自由练习：支持自由练习模式下，提前录入人脸信息后，学生坐于辅助垫同时面朝摄像头示意，可通过摄像头识别人脸信息，如学生未看摄像头，语音会提醒“请看摄像头”，系统播报学生姓名开启测试并播报测试成绩，并将成绩与该学生绑定，识别响应速度≤2s；
14.测试记录：支持测试记录自动上传智慧体育校级数据系统，可随时查看详细成绩报告与具体成绩记录，并支持成绩表一键导出。</t>
  </si>
  <si>
    <t>坐位体前屈AI测试站</t>
  </si>
  <si>
    <t>1.采用人工智能视觉算法分析，针对坐位体前屈项目进行数据采集、分析，实现违规自动判定和精准成绩检测；
2.成绩检测：支持智能检测有效推动距离；
3.成绩误差：≤0.1厘米；
4.响应时间：≤0.5秒；
5.背景抗干扰：支持在复杂背景下，被测试学生背后多人近距离站立走动仍可正常进行成绩检测，支持背景抗干扰人数至少5人；
6.违规识别：支持腿弯曲、单手前驱、加速冲击违规识别，可实时进行语音提醒；
7.测试方式：无机械推杆，速度快，无损耗件;
8.支持随堂测试模式下，选择班级名单测试，支持分年级、分班级、分性别进行测试，系统依次播报学生姓名开启测试并播报测试成绩；
9.支持随堂测试模式下，选择人脸识别测试，支持任意学生任意选择单个或多个测试位进行测试，学生坐于辅助垫同时面朝摄像头示意，可通过摄像头识别人脸信息，如学生未看摄像头，语音会提醒“请看摄像头识别人脸”，系统语音播报学生姓名开启测试并播报测试成绩，成绩将与该学生绑定，识别响应速度≤2s；
10.支持随堂测试模式下，自动生成运动处方报告记录成绩、分数、等级，精准分析学生姿态指标：姿态保持时长、屈膝角、身体弯曲角等，系统给出优秀指标供学生参考，包括肌群分析图谱，给予精细化的点评与建议；
11.▲随堂测试模式下，支持成绩确认流程，包含项目重测和成绩修改；
12.动作关键帧：支持留存运动视频回放，可通过人工智能识别分析运动过程并提供关键帧分析，包括准备动作、开始动作等；
13.▲自由练习：支持自由练习模式下，提前录入人脸信息后，学生坐于辅助垫同时面朝摄像头示意，可通过摄像头识别人脸信息，如学生未看摄像头，语音会提醒“请看摄像头识别人脸”，系统播报学生姓名开启测试并播报测试成绩，并将成绩与该学生绑定，识别响应速度≤2s；
14.测试记录：支持测试记录自动上传智慧体育校级数据系统，可随时查看详细成绩报告与具体成绩记录，并支持成绩表一键导出。</t>
  </si>
  <si>
    <t>跳绳教学版AI测试站</t>
  </si>
  <si>
    <t>1.采用人工智能视觉算法分析，针对跳绳项目进行数据采集、分析，实现精准成绩检测；
2.成绩误差：≤1次/分钟；
3.响应时间：≤0.5秒；
4.背景抗干扰：支持在复杂背景下，被测试学生背后多人近距离站立走动仍可正常进行成绩检测，支持背景抗干扰人数至少5人；
5.多人同测：支持采用单设备单摄像头硬件可同时支持至少8个测试人员同时进行测试；
6.假跳识别：支持系统识别不拿绳空跳、单手甩绳跳、双手交叉甩绳跳、中途换人跳等假跳行为，并不计入有效成绩；
7.选择任意测试位测试：支持学生任意选择测试位开展测试；
8.支持中途终止：支持中途终止测试离开测试圈可监测并播报成绩；
9.支持随堂测试模式下，选择班级名单测试，支持分年级、分班级、分性别进行测试，系统依次播报学生姓名开启测试并播报测试成绩；
10.支持随堂测试模式下，选择人脸识别测试，支持任意学生任意选择单个或多个测试位进行测试，学生在跳绳测试区域内双手握绳脸朝着摄像头示意，可通过摄像头识别人脸信息，系统语音播报学生姓名开启测试并播报测试成绩，成绩将与该学生绑定，识别响应速度≤2s；
11.支持随堂测试模式下，自动生成运动处方报告记录成绩、分数、等级，精准分析学生姿态指标：手臂夹角、平均速度等，系统给出优秀指标供学生参考，包括肌群分析图谱，给予精细化的点评与建议；
12.随堂测试模式下，支持成绩确认流程，包含项目重测和成绩修改；
13.动作关键帧：支持留存运动视频回放，可通过人工智能识别分析运动过程并提供关键帧分析，包括准备动作、进行中动作等；
14.自由练习：支持自由练习模式下，提前录入人脸信息后，学生在跳绳测试区域内双手握绳脸朝着摄像头示意，可通过摄像头识别人脸信息，系统播报学生姓名开启测试并播报测试成绩，并将成绩与该学生绑定，识别响应速度≤2s；
15.时长配置：后台支持设置测试时间为30S、60S、120S、180S、240S；
16.测试记录：支持测试记录自动上传智慧体育校级数据系统，可随时查看详细成绩报告与具体成绩记录，并支持成绩表一键导出。</t>
  </si>
  <si>
    <t>50米跑AI测试站</t>
  </si>
  <si>
    <t>1.采用人工智能视觉算法分析，针对50米项目进行数据采集、分析，实现违规自动判定和精准成绩检测；
2.成绩检测：支持50米跑成绩计时；
3.分度值：0.1s;
4.成绩误差：≤0.02秒；
5.响应时间：≤0.5秒；
6.人脸识别率：人脸识别准确率为99%；
7.▲同测人数：支持至少8跑道同时测试，且支持选择不同跑道进行50米的训练与测试；
8.选择部分跑道测试：支持选择部分跑道测试:灵活应对因其他班级使用1道或其他跑道上课/训练影响50米测试的场景；
9.起点换人检测：支持起点人员实时检测，若出现测试人员如发生临时调整，系统自动识别并播报当前测试人员姓名；
10.▲终点抗干扰：支持测试过程中非测试学生穿过终点线不影响各跑道测试学生测试成绩；
11.▲作弊识别：测试过程中若出现“接力作弊”的行为，系统自动识别并播报“疑似违规”，测试结果无成绩；
12.作弊时间判定：支持后台自动设置疑似作弊时间限制，测试人员测试成绩若小于该设置时长，系统播报“疑似作弊”，同时成绩后台不做记录；
13.异常成绩过滤：支持自动过滤异常成绩，学生经过终点的时间不得小于系统限定时长，可有效杜绝作弊现象；
14.违规识别：支持踩线、抢跑违规识别，可实时进行语音提醒；
15.支持随堂测试模式下，选择班级名单测试，支持分年级、分班级、分性别进行测试，支持任意选择单个或多个跑道进行测试，系统依次播报学生姓名开启测试并播报测试成绩；
16.支持随堂测试模式下，选择人脸识别测试，支持任意学生任意选择单个或多个测试位进行测试，学生站在起跑线前面向摄像头，可通过摄像头识别人脸信息，系统语音播报学生姓名开启测试并播报测试成绩，成绩将与该学生绑定，识别响应速度≤2s；
17.支持随堂测试模式下，自动生成运动处方报告记录成绩、分数、等级，精准分析学生姿态指标：身体前倾角度、反应时间、平均速度等，系统给出优秀指标供学生参考，包括肌群分析图谱，给予精细化的点评与建议；
18.随堂测试模式下，支持成绩确认流程，包含项目重测和成绩修改；
19.动作关键帧：支持留存运动视频回放，可通过人工智能识别分析运动过程并提供关键帧分析，包括准备动作、起跑动作、结束动作等；
20.▲自由练习：支持自由练习模式下，提前录入人脸信息后，学生站在起跑线前面向摄像头，可通过摄像头识别人脸信息，系统播报学生姓名开启测试并播报测试成绩，并将成绩与该学生绑定，识别响应速度≤2s；</t>
  </si>
  <si>
    <t>100米跑AI测试站</t>
  </si>
  <si>
    <t>1.采用人工智能视觉算法分析，针对100米项目进行数据采集、分析，实现违规自动判定和精准成绩检测；
2.成绩检测：支持100米跑成绩计时；
3.分度值：0.1s;
4.成绩误差：≤0.02秒；
5.响应时间：≤0.5秒；
6.人脸识别率：人脸识别准确率为99%；
7.同测人数：支持至少8跑道同时测试，且支持选择不同跑道进行100米的训练与测试；
8.选择部分跑道测试：支持选择部分跑道测试:灵活应对因其他班级使用1道或其他跑道上课/训练影响100米测试的场景；
9.起点换人检测：支持起点人员实时检测，若出现测试人员如发生临时调整，系统自动识别并播报当前测试人员姓名；
10.终点抗干扰：支持测试过程中非测试学生穿过终点线不影响各跑道测试学生测试成绩；
11.作弊识别：测试过程中若出现“接力作弊”的行为，系统自动识别并播报“疑似违规”，测试结果无成绩；
12.作弊时间判定：支持后台自动设置疑似作弊时间限制，测试人员测试成绩若小于该设置时长，系统播报“疑似作弊”，同时成绩后台不做记录；
13.异常成绩过滤：支持自动过滤异常成绩，学生经过终点的时间不得小于系统限定时长，可有效杜绝作弊现象；
14.违规识别：支持踩线、抢跑违规识别，可实时进行语音提醒；
15.支持随堂测试模式下，选择班级名单测试，支持分年级、分班级、分性别进行测试，支持任意选择单个或多个跑道进行测试，系统依次播报学生姓名开启测试并播报测试成绩；
16.支持随堂测试模式下，选择人脸识别测试，支持任意学生任意选择单个或多个测试位进行测试，学生站在起跑线前面向摄像头，可通过摄像头识别人脸信息，系统语音播报学生姓名开启测试并播报测试成绩，成绩将与该学生绑定，识别响应速度≤2s；
17.支持随堂测试模式下，自动生成运动处方报告记录成绩、分数、等级，精准分析学生姿态指标：身体前倾角度、反应时间、平均速度等，系统给出优秀指标供学生参考，包括肌群分析图谱，给予精细化的点评与建议；
18.随堂测试模式下，支持成绩确认流程，包含项目重测和成绩修改；
19.动作关键帧：支持留存运动视频回放，可通过人工智能识别分析运动过程并提供关键帧分析，包括准备动作、起跑动作、结束动作等；
20.自由练习：支持自由练习模式下，提前录入人脸信息后，学生站在起跑线前面向摄像头，可通过摄像头识别人脸信息，系统播报学生姓名开启测试并播报测试成绩，并将成绩与该学生绑定，识别响应速度≤2s；</t>
  </si>
  <si>
    <t>视频流采集终端</t>
  </si>
  <si>
    <t>1.变焦：设备需内置电动变焦镜头，操作便易，变焦过程平稳
2.像素：≥400万
3.视频压缩标准：H.265/H.264/ MJPEG
4.电源供应：同时支持DC12V和POE供电，且在不小于DC12V±30%范围内变化时可以正常工作
5.防护等级：不低于IP67（尘密、防短时间浸水）</t>
  </si>
  <si>
    <t>智能教师终端</t>
  </si>
  <si>
    <r>
      <rPr>
        <sz val="9"/>
        <color theme="1"/>
        <rFont val="方正仿宋_GB2312"/>
        <charset val="134"/>
      </rPr>
      <t>1.尺寸：≥11.5英寸；
2.运行内存：≥8GB ；
3.存储容量：≥128GB；
4.分辨率：FHD+2160x1440像素；
5.摄像头：双摄像头，前置像素：≥800万像素（105度广角，f/2.2光圈），后置像素：≥1300万像素摄像头（f/1.8光圈），支持自动对焦；
6.处理器型号：高通骁龙</t>
    </r>
    <r>
      <rPr>
        <sz val="9"/>
        <color theme="1"/>
        <rFont val="宋体"/>
        <charset val="134"/>
      </rPr>
      <t>™</t>
    </r>
    <r>
      <rPr>
        <sz val="9"/>
        <color theme="1"/>
        <rFont val="方正仿宋_GB2312"/>
        <charset val="134"/>
      </rPr>
      <t xml:space="preserve"> 7 Gen 1；
7.操作系统：HarmonyOS 3.1；
8.CPU核数：八核；
9.机身尺寸（长）：260.88mm；机身尺寸（宽）：176.82mm；机身尺寸（厚）：6.85mm；
10.安全功能：工信部安全一级，提供了骚扰拦截/病毒查杀/权限管理等功能；
11.满足体育老师进行体育教学、一对一指导、动作分析、体育测试等教学测试场景的需求；
12.支持通过快速测试、随堂测试、国家体测、自由练习功能模块开展测试，且平台能管理所有运动项目。</t>
    </r>
  </si>
  <si>
    <t>运动风云榜大屏</t>
  </si>
  <si>
    <t>1.尺寸：≥55寸；
2.亮度：≥2000cd；
3.配置4K高清、纳米级触摸屏，自带人脸识别摄像头；
4.主板：安卓3399，系统7.1；
5.散热方式：风冷+调速;
6.采用AR钢化玻璃；
7.支持防雨、防尘、防过热、户外喷涂、防球击；
8.外壳：1.5mm镀锌板，表面喷户外专用粉，防护能力7年以上；
9.开门设计防水结构，贴户外橡胶条密封，满足IP55防护等级；
10.配置校级智慧体育数据分析与查看功能，可查看校级整体数据情况，包含实时运动量、开课次数、开课人数、开课班级数等维度数据；
11.支持校方各级人员查看各项目实时使用情况，可查看各运动项目实时排行榜单，并支持根据年级/性别等类别进行分类查看排行榜单，可在榜单中查看对应学生运动视频回放及动作关键帧；
12.支持运动风云榜分周榜、月榜、学期榜进行查看；
13.支持通知栏展示，并支持后台自定义设置通知栏内容；
▲14.支持学生通过大屏自主查询个人成绩档案，包含过往整体运动数据量、综合能力雷达分布图、各运动项目的成绩综合分析体现；
15.支持学生通过大屏进行人脸识别，课后自主查看个人运动视频、动作关键帧等数据；
▲16.支持通过大屏人脸识别查看学生运动数据，包括累计运动天数、日均运动时长（分钟）、今日运动时长（分钟）、达标天数占比等数据；
17.支持学生通过大屏选择时间区间查看运动趋势图及各项目日均运动时长等数据。</t>
  </si>
  <si>
    <t>跳绳教学版成绩显示屏</t>
  </si>
  <si>
    <r>
      <rPr>
        <sz val="9"/>
        <color theme="1"/>
        <rFont val="方正仿宋_GB2312"/>
        <charset val="134"/>
      </rPr>
      <t>1.尺寸：宽≥640mm，长≥960mm；
2.亮度：≥4200cd/</t>
    </r>
    <r>
      <rPr>
        <sz val="9"/>
        <color theme="1"/>
        <rFont val="宋体"/>
        <charset val="134"/>
      </rPr>
      <t>㎡</t>
    </r>
    <r>
      <rPr>
        <sz val="9"/>
        <color theme="1"/>
        <rFont val="方正仿宋_GB2312"/>
        <charset val="134"/>
      </rPr>
      <t>；
3.亮度均匀性：≥0.95；
4.最佳视距：≥3m；
5.使用环境：户外；
6.换帧频率：≥60帧/秒；
7.刷新频率：960Hz；
8.控制方式：计算机控制，逐点一一对应，视频同步，实时显示；
9.亮度调节：256级手动/自动；
10.使用寿命：≥10万小时；
11.平均无故障时间：≥1万小时；
12.工作温度：-20-40℃；
13.工作湿度：10%-90%RH；
12.支持显示各测试位学生信息；
13.配置户外LED显示屏，支持跳绳成绩动态计数显示，最多支持10人成绩显示；
14.支持倒计时显示。</t>
    </r>
  </si>
  <si>
    <t>终点成绩显示屏</t>
  </si>
  <si>
    <r>
      <rPr>
        <sz val="9"/>
        <color theme="1"/>
        <rFont val="方正仿宋_GB2312"/>
        <charset val="134"/>
      </rPr>
      <t>支持跑步成绩显示
1.尺寸：宽≥960mm，长≥1600mm；
2.亮度：≥4200cd/</t>
    </r>
    <r>
      <rPr>
        <sz val="9"/>
        <color theme="1"/>
        <rFont val="宋体"/>
        <charset val="134"/>
      </rPr>
      <t>㎡</t>
    </r>
    <r>
      <rPr>
        <sz val="9"/>
        <color theme="1"/>
        <rFont val="方正仿宋_GB2312"/>
        <charset val="134"/>
      </rPr>
      <t>；
3.亮度均匀性：≥0.95；
4.最佳视距：≥4m；
5.使用环境：户外；
6.每平方模组最大功率：≤909W/</t>
    </r>
    <r>
      <rPr>
        <sz val="9"/>
        <color theme="1"/>
        <rFont val="宋体"/>
        <charset val="134"/>
      </rPr>
      <t>㎡</t>
    </r>
    <r>
      <rPr>
        <sz val="9"/>
        <color theme="1"/>
        <rFont val="方正仿宋_GB2312"/>
        <charset val="134"/>
      </rPr>
      <t>；
7.换帧频率：≥60帧/秒；
8.刷新频率：960Hz；
9.控制方式：计算机控制，逐点一一对应，视频同步，实时显示；
10.亮度调节：256级手动/自动；
11.使用寿命：≥10万小时；
12.平均无故障时间：≥1万小时；
13.工作温度：-20-40℃；
14.工作湿度：10%-90%RH。
15、可同时支持50米、100米、800米、1000米多运动项目同时使用，屏幕自动按项目进行轮播切换展示各项目跑步成绩。</t>
    </r>
  </si>
  <si>
    <t>施工及辅材</t>
  </si>
  <si>
    <t>单校标配硬件设备（包含路由器、交换机、无线AP、控制箱、汇聚箱等）、电源线、光纤、其他辅材</t>
  </si>
  <si>
    <t>合计</t>
  </si>
  <si>
    <t>分项报价表</t>
  </si>
  <si>
    <r>
      <rPr>
        <b/>
        <sz val="11"/>
        <color theme="1"/>
        <rFont val="宋体"/>
        <charset val="134"/>
      </rPr>
      <t xml:space="preserve">项目编号：
项目名称：
采购包号及名称：包1（）
</t>
    </r>
    <r>
      <rPr>
        <b/>
        <sz val="11"/>
        <color rgb="FFFF0000"/>
        <rFont val="宋体"/>
        <charset val="134"/>
      </rPr>
      <t>投标人名称：（全称加盖公章）</t>
    </r>
  </si>
  <si>
    <t>品牌</t>
  </si>
  <si>
    <t>规格型号</t>
  </si>
  <si>
    <t>产地</t>
  </si>
  <si>
    <t>制造商名称</t>
  </si>
  <si>
    <t>投标单价（元）</t>
  </si>
  <si>
    <t>投标分项报价（元）</t>
  </si>
  <si>
    <t>1</t>
  </si>
  <si>
    <t>2</t>
  </si>
  <si>
    <t>3</t>
  </si>
  <si>
    <t>4</t>
  </si>
  <si>
    <t>5</t>
  </si>
  <si>
    <t>6</t>
  </si>
  <si>
    <t>7</t>
  </si>
  <si>
    <t>8</t>
  </si>
  <si>
    <t>9</t>
  </si>
  <si>
    <t>10</t>
  </si>
  <si>
    <t xml:space="preserve"> </t>
  </si>
  <si>
    <t>……</t>
  </si>
  <si>
    <t>投标总价合计（元）</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</si>
</sst>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43">
    <font>
      <sz val="11"/>
      <color theme="1"/>
      <name val="宋体"/>
      <charset val="134"/>
      <scheme val="minor"/>
    </font>
    <font>
      <sz val="10"/>
      <color theme="1"/>
      <name val="宋体"/>
      <charset val="134"/>
    </font>
    <font>
      <sz val="11"/>
      <color theme="1"/>
      <name val="宋体"/>
      <charset val="134"/>
    </font>
    <font>
      <b/>
      <sz val="14"/>
      <color theme="1"/>
      <name val="宋体"/>
      <charset val="134"/>
    </font>
    <font>
      <b/>
      <sz val="16"/>
      <color theme="1"/>
      <name val="宋体"/>
      <charset val="134"/>
    </font>
    <font>
      <b/>
      <sz val="11"/>
      <color theme="1"/>
      <name val="宋体"/>
      <charset val="134"/>
    </font>
    <font>
      <b/>
      <sz val="10"/>
      <color theme="1"/>
      <name val="宋体"/>
      <charset val="134"/>
    </font>
    <font>
      <b/>
      <sz val="10"/>
      <name val="宋体"/>
      <charset val="134"/>
    </font>
    <font>
      <sz val="10"/>
      <name val="宋体"/>
      <charset val="134"/>
    </font>
    <font>
      <sz val="10"/>
      <name val="宋体"/>
      <charset val="134"/>
      <scheme val="minor"/>
    </font>
    <font>
      <sz val="10"/>
      <color theme="1"/>
      <name val="宋体"/>
      <charset val="134"/>
      <scheme val="minor"/>
    </font>
    <font>
      <sz val="10"/>
      <color rgb="FF000000"/>
      <name val="宋体"/>
      <charset val="134"/>
    </font>
    <font>
      <b/>
      <sz val="8"/>
      <color theme="1"/>
      <name val="宋体"/>
      <charset val="134"/>
    </font>
    <font>
      <b/>
      <sz val="12"/>
      <color theme="1"/>
      <name val="宋体"/>
      <charset val="134"/>
      <scheme val="minor"/>
    </font>
    <font>
      <sz val="9"/>
      <name val="方正仿宋_GB2312"/>
      <charset val="134"/>
    </font>
    <font>
      <sz val="9"/>
      <color theme="1"/>
      <name val="方正仿宋_GB2312"/>
      <charset val="134"/>
    </font>
    <font>
      <sz val="9"/>
      <color indexed="8"/>
      <name val="方正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1"/>
      <color theme="1"/>
      <name val="Tahoma"/>
      <charset val="134"/>
    </font>
    <font>
      <sz val="12"/>
      <name val="Times New Roman"/>
      <charset val="134"/>
    </font>
    <font>
      <sz val="12"/>
      <color theme="1"/>
      <name val="宋体"/>
      <charset val="134"/>
      <scheme val="minor"/>
    </font>
    <font>
      <sz val="11"/>
      <color indexed="8"/>
      <name val="宋体"/>
      <charset val="134"/>
    </font>
    <font>
      <sz val="9"/>
      <color theme="1"/>
      <name val="宋体"/>
      <charset val="134"/>
    </font>
    <font>
      <b/>
      <sz val="11"/>
      <color rgb="FFFF0000"/>
      <name val="宋体"/>
      <charset val="134"/>
    </font>
  </fonts>
  <fills count="35">
    <fill>
      <patternFill patternType="none"/>
    </fill>
    <fill>
      <patternFill patternType="gray125"/>
    </fill>
    <fill>
      <patternFill patternType="solid">
        <fgColor rgb="FF92D050"/>
        <bgColor indexed="64"/>
      </patternFill>
    </fill>
    <fill>
      <patternFill patternType="solid">
        <fgColor theme="0" tint="-0.15"/>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79">
    <xf numFmtId="0" fontId="0" fillId="0" borderId="0" applyBorder="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0" fillId="4" borderId="6"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7" applyNumberFormat="0" applyFill="0" applyAlignment="0" applyProtection="0">
      <alignment vertical="center"/>
    </xf>
    <xf numFmtId="0" fontId="23" fillId="0" borderId="7" applyNumberFormat="0" applyFill="0" applyAlignment="0" applyProtection="0">
      <alignment vertical="center"/>
    </xf>
    <xf numFmtId="0" fontId="24" fillId="0" borderId="8" applyNumberFormat="0" applyFill="0" applyAlignment="0" applyProtection="0">
      <alignment vertical="center"/>
    </xf>
    <xf numFmtId="0" fontId="24" fillId="0" borderId="0" applyNumberFormat="0" applyFill="0" applyBorder="0" applyAlignment="0" applyProtection="0">
      <alignment vertical="center"/>
    </xf>
    <xf numFmtId="0" fontId="25" fillId="5" borderId="9" applyNumberFormat="0" applyAlignment="0" applyProtection="0">
      <alignment vertical="center"/>
    </xf>
    <xf numFmtId="0" fontId="26" fillId="6" borderId="10" applyNumberFormat="0" applyAlignment="0" applyProtection="0">
      <alignment vertical="center"/>
    </xf>
    <xf numFmtId="0" fontId="27" fillId="6" borderId="9" applyNumberFormat="0" applyAlignment="0" applyProtection="0">
      <alignment vertical="center"/>
    </xf>
    <xf numFmtId="0" fontId="28" fillId="7" borderId="11" applyNumberFormat="0" applyAlignment="0" applyProtection="0">
      <alignment vertical="center"/>
    </xf>
    <xf numFmtId="0" fontId="29" fillId="0" borderId="12" applyNumberFormat="0" applyFill="0" applyAlignment="0" applyProtection="0">
      <alignment vertical="center"/>
    </xf>
    <xf numFmtId="0" fontId="30" fillId="0" borderId="13" applyNumberFormat="0" applyFill="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4" fillId="11" borderId="0" applyNumberFormat="0" applyBorder="0" applyAlignment="0" applyProtection="0">
      <alignment vertical="center"/>
    </xf>
    <xf numFmtId="0" fontId="35" fillId="12" borderId="0" applyNumberFormat="0" applyBorder="0" applyAlignment="0" applyProtection="0">
      <alignment vertical="center"/>
    </xf>
    <xf numFmtId="0" fontId="35" fillId="13" borderId="0" applyNumberFormat="0" applyBorder="0" applyAlignment="0" applyProtection="0">
      <alignment vertical="center"/>
    </xf>
    <xf numFmtId="0" fontId="34" fillId="14" borderId="0" applyNumberFormat="0" applyBorder="0" applyAlignment="0" applyProtection="0">
      <alignment vertical="center"/>
    </xf>
    <xf numFmtId="0" fontId="34" fillId="15" borderId="0" applyNumberFormat="0" applyBorder="0" applyAlignment="0" applyProtection="0">
      <alignment vertical="center"/>
    </xf>
    <xf numFmtId="0" fontId="35" fillId="16" borderId="0" applyNumberFormat="0" applyBorder="0" applyAlignment="0" applyProtection="0">
      <alignment vertical="center"/>
    </xf>
    <xf numFmtId="0" fontId="35" fillId="17" borderId="0" applyNumberFormat="0" applyBorder="0" applyAlignment="0" applyProtection="0">
      <alignment vertical="center"/>
    </xf>
    <xf numFmtId="0" fontId="34" fillId="18" borderId="0" applyNumberFormat="0" applyBorder="0" applyAlignment="0" applyProtection="0">
      <alignment vertical="center"/>
    </xf>
    <xf numFmtId="0" fontId="34" fillId="19" borderId="0" applyNumberFormat="0" applyBorder="0" applyAlignment="0" applyProtection="0">
      <alignment vertical="center"/>
    </xf>
    <xf numFmtId="0" fontId="35" fillId="20" borderId="0" applyNumberFormat="0" applyBorder="0" applyAlignment="0" applyProtection="0">
      <alignment vertical="center"/>
    </xf>
    <xf numFmtId="0" fontId="35" fillId="21" borderId="0" applyNumberFormat="0" applyBorder="0" applyAlignment="0" applyProtection="0">
      <alignment vertical="center"/>
    </xf>
    <xf numFmtId="0" fontId="34" fillId="22" borderId="0" applyNumberFormat="0" applyBorder="0" applyAlignment="0" applyProtection="0">
      <alignment vertical="center"/>
    </xf>
    <xf numFmtId="0" fontId="34" fillId="23" borderId="0" applyNumberFormat="0" applyBorder="0" applyAlignment="0" applyProtection="0">
      <alignment vertical="center"/>
    </xf>
    <xf numFmtId="0" fontId="35" fillId="24" borderId="0" applyNumberFormat="0" applyBorder="0" applyAlignment="0" applyProtection="0">
      <alignment vertical="center"/>
    </xf>
    <xf numFmtId="0" fontId="35" fillId="25" borderId="0" applyNumberFormat="0" applyBorder="0" applyAlignment="0" applyProtection="0">
      <alignment vertical="center"/>
    </xf>
    <xf numFmtId="0" fontId="34" fillId="26" borderId="0" applyNumberFormat="0" applyBorder="0" applyAlignment="0" applyProtection="0">
      <alignment vertical="center"/>
    </xf>
    <xf numFmtId="0" fontId="34" fillId="27" borderId="0" applyNumberFormat="0" applyBorder="0" applyAlignment="0" applyProtection="0">
      <alignment vertical="center"/>
    </xf>
    <xf numFmtId="0" fontId="35" fillId="28" borderId="0" applyNumberFormat="0" applyBorder="0" applyAlignment="0" applyProtection="0">
      <alignment vertical="center"/>
    </xf>
    <xf numFmtId="0" fontId="35" fillId="29" borderId="0" applyNumberFormat="0" applyBorder="0" applyAlignment="0" applyProtection="0">
      <alignment vertical="center"/>
    </xf>
    <xf numFmtId="0" fontId="34" fillId="30" borderId="0" applyNumberFormat="0" applyBorder="0" applyAlignment="0" applyProtection="0">
      <alignment vertical="center"/>
    </xf>
    <xf numFmtId="0" fontId="34" fillId="31" borderId="0" applyNumberFormat="0" applyBorder="0" applyAlignment="0" applyProtection="0">
      <alignment vertical="center"/>
    </xf>
    <xf numFmtId="0" fontId="35" fillId="32" borderId="0" applyNumberFormat="0" applyBorder="0" applyAlignment="0" applyProtection="0">
      <alignment vertical="center"/>
    </xf>
    <xf numFmtId="0" fontId="35" fillId="33" borderId="0" applyNumberFormat="0" applyBorder="0" applyAlignment="0" applyProtection="0">
      <alignment vertical="center"/>
    </xf>
    <xf numFmtId="0" fontId="34" fillId="34" borderId="0" applyNumberFormat="0" applyBorder="0" applyAlignment="0" applyProtection="0">
      <alignment vertical="center"/>
    </xf>
    <xf numFmtId="0" fontId="36" fillId="0" borderId="0" applyBorder="0"/>
    <xf numFmtId="0" fontId="37" fillId="0" borderId="0" applyBorder="0"/>
    <xf numFmtId="0" fontId="0" fillId="0" borderId="0" applyBorder="0">
      <alignment vertical="center"/>
    </xf>
    <xf numFmtId="0" fontId="0" fillId="0" borderId="0" applyBorder="0">
      <alignment vertical="center"/>
    </xf>
    <xf numFmtId="0" fontId="36" fillId="0" borderId="0" applyBorder="0">
      <alignment vertical="center"/>
    </xf>
    <xf numFmtId="0" fontId="0" fillId="0" borderId="0" applyBorder="0">
      <alignment vertical="center"/>
    </xf>
    <xf numFmtId="0" fontId="0" fillId="0" borderId="0" applyBorder="0">
      <alignment vertical="center"/>
    </xf>
    <xf numFmtId="0" fontId="38" fillId="0" borderId="0" applyBorder="0"/>
    <xf numFmtId="0" fontId="0" fillId="0" borderId="0" applyBorder="0">
      <alignment vertical="center"/>
    </xf>
    <xf numFmtId="0" fontId="39" fillId="0" borderId="0" applyBorder="0">
      <alignment vertical="center"/>
    </xf>
    <xf numFmtId="0" fontId="36" fillId="0" borderId="0" applyBorder="0"/>
    <xf numFmtId="0" fontId="36" fillId="0" borderId="0" applyBorder="0"/>
    <xf numFmtId="0" fontId="0" fillId="0" borderId="0" applyBorder="0">
      <alignment vertical="center"/>
    </xf>
    <xf numFmtId="0" fontId="36" fillId="0" borderId="0" applyBorder="0"/>
    <xf numFmtId="0" fontId="38" fillId="0" borderId="0" applyBorder="0"/>
    <xf numFmtId="0" fontId="36" fillId="0" borderId="0" applyBorder="0">
      <alignment vertical="center"/>
    </xf>
    <xf numFmtId="0" fontId="0" fillId="0" borderId="0" applyBorder="0">
      <alignment vertical="center"/>
    </xf>
    <xf numFmtId="0" fontId="36" fillId="0" borderId="0" applyBorder="0"/>
    <xf numFmtId="0" fontId="38" fillId="0" borderId="0" applyBorder="0">
      <alignment vertical="center"/>
    </xf>
    <xf numFmtId="0" fontId="36" fillId="0" borderId="0" applyBorder="0"/>
    <xf numFmtId="0" fontId="0" fillId="0" borderId="0" applyBorder="0">
      <alignment vertical="center"/>
    </xf>
    <xf numFmtId="0" fontId="40" fillId="0" borderId="0" applyBorder="0">
      <alignment vertical="center"/>
    </xf>
    <xf numFmtId="0" fontId="36" fillId="0" borderId="0" applyBorder="0">
      <alignment vertical="center"/>
    </xf>
    <xf numFmtId="0" fontId="36" fillId="0" borderId="0" applyBorder="0"/>
    <xf numFmtId="0" fontId="36" fillId="0" borderId="0" applyBorder="0">
      <alignment vertical="center"/>
    </xf>
    <xf numFmtId="0" fontId="36" fillId="0" borderId="0" applyBorder="0">
      <alignment vertical="center"/>
    </xf>
    <xf numFmtId="0" fontId="0" fillId="0" borderId="0" applyBorder="0">
      <alignment vertical="center"/>
    </xf>
    <xf numFmtId="0" fontId="36" fillId="0" borderId="0" applyBorder="0">
      <alignment vertical="center"/>
    </xf>
    <xf numFmtId="0" fontId="36" fillId="0" borderId="0" applyBorder="0">
      <alignment vertical="center"/>
    </xf>
    <xf numFmtId="0" fontId="40" fillId="0" borderId="0" applyBorder="0">
      <alignment vertical="center"/>
    </xf>
  </cellStyleXfs>
  <cellXfs count="55">
    <xf numFmtId="0" fontId="0" fillId="0" borderId="0" xfId="0">
      <alignment vertical="center"/>
    </xf>
    <xf numFmtId="0" fontId="1" fillId="0" borderId="0" xfId="0" applyFont="1">
      <alignment vertical="center"/>
    </xf>
    <xf numFmtId="0" fontId="2" fillId="0" borderId="0" xfId="0" applyFont="1" applyAlignment="1">
      <alignment horizontal="center" vertical="center"/>
    </xf>
    <xf numFmtId="0" fontId="2" fillId="0" borderId="0" xfId="0" applyFont="1">
      <alignment vertical="center"/>
    </xf>
    <xf numFmtId="176" fontId="2" fillId="0" borderId="0" xfId="0" applyNumberFormat="1" applyFont="1" applyAlignment="1">
      <alignment horizontal="center" vertical="center"/>
    </xf>
    <xf numFmtId="0" fontId="3" fillId="0" borderId="1" xfId="0" applyFont="1" applyBorder="1" applyAlignment="1">
      <alignment horizontal="left" vertical="center"/>
    </xf>
    <xf numFmtId="0" fontId="4" fillId="0" borderId="2" xfId="0" applyFont="1" applyBorder="1" applyAlignment="1">
      <alignment horizontal="center" vertical="center"/>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49" fontId="6" fillId="0" borderId="2" xfId="0" applyNumberFormat="1" applyFont="1" applyBorder="1" applyAlignment="1">
      <alignment horizontal="center" vertical="center"/>
    </xf>
    <xf numFmtId="0" fontId="7" fillId="0" borderId="2" xfId="0" applyFont="1" applyBorder="1" applyAlignment="1">
      <alignment horizontal="center" vertical="center" wrapText="1"/>
    </xf>
    <xf numFmtId="49" fontId="8" fillId="0" borderId="2" xfId="0" applyNumberFormat="1" applyFont="1" applyBorder="1" applyAlignment="1">
      <alignment horizontal="center" vertical="center" wrapText="1"/>
    </xf>
    <xf numFmtId="0" fontId="9" fillId="0" borderId="2" xfId="0" applyFont="1" applyBorder="1" applyAlignment="1">
      <alignment horizontal="left" vertical="center" wrapText="1"/>
    </xf>
    <xf numFmtId="0" fontId="1" fillId="0" borderId="2" xfId="0" applyFont="1" applyBorder="1" applyAlignment="1">
      <alignment vertical="center" wrapText="1"/>
    </xf>
    <xf numFmtId="0" fontId="1" fillId="0" borderId="2" xfId="0" applyFont="1" applyBorder="1" applyAlignment="1">
      <alignment horizontal="center" vertical="center"/>
    </xf>
    <xf numFmtId="0" fontId="9" fillId="0" borderId="2" xfId="0" applyFont="1" applyBorder="1" applyAlignment="1">
      <alignment horizontal="center" vertical="center" wrapText="1"/>
    </xf>
    <xf numFmtId="0" fontId="10" fillId="0" borderId="2" xfId="0" applyFont="1" applyBorder="1" applyAlignment="1">
      <alignment horizontal="center" vertical="center"/>
    </xf>
    <xf numFmtId="0" fontId="9" fillId="0" borderId="2" xfId="0" applyFont="1" applyBorder="1" applyAlignment="1">
      <alignment horizontal="left" vertical="center"/>
    </xf>
    <xf numFmtId="0" fontId="9" fillId="0" borderId="2" xfId="0" applyFont="1" applyBorder="1" applyAlignment="1">
      <alignment horizontal="center" vertical="center"/>
    </xf>
    <xf numFmtId="49" fontId="8" fillId="0" borderId="3" xfId="0" applyNumberFormat="1" applyFont="1" applyBorder="1" applyAlignment="1">
      <alignment horizontal="center" vertical="center" wrapText="1"/>
    </xf>
    <xf numFmtId="0" fontId="9" fillId="0" borderId="4" xfId="0" applyFont="1" applyBorder="1" applyAlignment="1">
      <alignment horizontal="left" vertical="center" wrapText="1"/>
    </xf>
    <xf numFmtId="0" fontId="1" fillId="0" borderId="4" xfId="0" applyFont="1" applyBorder="1" applyAlignment="1">
      <alignment vertical="center" wrapText="1"/>
    </xf>
    <xf numFmtId="0" fontId="1" fillId="0" borderId="4" xfId="0" applyFont="1" applyBorder="1" applyAlignment="1">
      <alignment horizontal="center" vertical="center"/>
    </xf>
    <xf numFmtId="0" fontId="9" fillId="0" borderId="4" xfId="0" applyFont="1" applyBorder="1" applyAlignment="1">
      <alignment horizontal="center" vertical="center"/>
    </xf>
    <xf numFmtId="0" fontId="6" fillId="2" borderId="3" xfId="0" applyFont="1" applyFill="1" applyBorder="1" applyAlignment="1">
      <alignment horizontal="center" vertical="center"/>
    </xf>
    <xf numFmtId="0" fontId="6" fillId="2" borderId="4" xfId="0" applyFont="1" applyFill="1" applyBorder="1" applyAlignment="1">
      <alignment horizontal="center" vertical="center"/>
    </xf>
    <xf numFmtId="0" fontId="5" fillId="0" borderId="5" xfId="0" applyFont="1" applyBorder="1" applyAlignment="1">
      <alignment horizontal="left" vertical="center" wrapText="1"/>
    </xf>
    <xf numFmtId="176" fontId="7" fillId="0" borderId="2" xfId="0" applyNumberFormat="1" applyFont="1" applyBorder="1" applyAlignment="1">
      <alignment horizontal="center" vertical="center" wrapText="1"/>
    </xf>
    <xf numFmtId="176" fontId="11" fillId="0" borderId="2" xfId="0" applyNumberFormat="1" applyFont="1" applyBorder="1" applyAlignment="1">
      <alignment horizontal="center" vertical="center"/>
    </xf>
    <xf numFmtId="176" fontId="11" fillId="0" borderId="5" xfId="0" applyNumberFormat="1" applyFont="1" applyBorder="1" applyAlignment="1">
      <alignment horizontal="center" vertical="center"/>
    </xf>
    <xf numFmtId="0" fontId="6" fillId="2" borderId="5" xfId="0" applyFont="1" applyFill="1" applyBorder="1" applyAlignment="1">
      <alignment horizontal="center" vertical="center"/>
    </xf>
    <xf numFmtId="0" fontId="6" fillId="2" borderId="2" xfId="0" applyFont="1" applyFill="1" applyBorder="1" applyAlignment="1">
      <alignment horizontal="center" vertical="center"/>
    </xf>
    <xf numFmtId="0" fontId="0" fillId="0" borderId="0" xfId="0" applyFill="1" applyBorder="1" applyAlignment="1">
      <alignment vertical="center"/>
    </xf>
    <xf numFmtId="0" fontId="3" fillId="0" borderId="0" xfId="0" applyFont="1" applyBorder="1" applyAlignment="1">
      <alignment horizontal="left" vertical="center"/>
    </xf>
    <xf numFmtId="0" fontId="12" fillId="0" borderId="0" xfId="0" applyFont="1" applyBorder="1" applyAlignment="1">
      <alignment horizontal="left" vertical="center" wrapText="1"/>
    </xf>
    <xf numFmtId="0" fontId="12" fillId="0" borderId="0" xfId="0" applyFont="1" applyFill="1" applyBorder="1" applyAlignment="1">
      <alignment horizontal="left" vertical="center" wrapText="1"/>
    </xf>
    <xf numFmtId="0" fontId="13" fillId="0" borderId="2" xfId="0" applyFont="1" applyFill="1" applyBorder="1" applyAlignment="1">
      <alignment horizontal="center" vertical="center"/>
    </xf>
    <xf numFmtId="0" fontId="7" fillId="3" borderId="2" xfId="0" applyFont="1" applyFill="1" applyBorder="1" applyAlignment="1">
      <alignment horizontal="center" vertical="center" wrapText="1"/>
    </xf>
    <xf numFmtId="0" fontId="14" fillId="0" borderId="2" xfId="0" applyFont="1" applyFill="1" applyBorder="1" applyAlignment="1">
      <alignment horizontal="center" vertical="center" wrapText="1"/>
    </xf>
    <xf numFmtId="0" fontId="14" fillId="0" borderId="3"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4" fillId="0" borderId="2" xfId="0" applyFont="1" applyFill="1" applyBorder="1" applyAlignment="1">
      <alignment horizontal="left" vertical="center" wrapText="1"/>
    </xf>
    <xf numFmtId="0" fontId="15" fillId="0" borderId="2" xfId="0" applyFont="1" applyFill="1" applyBorder="1" applyAlignment="1">
      <alignment horizontal="center" vertical="center" wrapText="1"/>
    </xf>
    <xf numFmtId="0" fontId="15" fillId="0" borderId="2" xfId="0" applyFont="1" applyFill="1" applyBorder="1" applyAlignment="1">
      <alignment horizontal="left" vertical="center" wrapText="1"/>
    </xf>
    <xf numFmtId="0" fontId="15" fillId="0" borderId="2" xfId="72" applyFont="1" applyFill="1" applyBorder="1" applyAlignment="1">
      <alignment horizontal="center" vertical="center" wrapText="1"/>
    </xf>
    <xf numFmtId="0" fontId="15" fillId="0" borderId="3" xfId="0" applyFont="1" applyFill="1" applyBorder="1" applyAlignment="1">
      <alignment horizontal="center" vertical="center"/>
    </xf>
    <xf numFmtId="0" fontId="14" fillId="0" borderId="5" xfId="0" applyFont="1" applyFill="1" applyBorder="1" applyAlignment="1">
      <alignment horizontal="center" vertical="center" wrapText="1"/>
    </xf>
    <xf numFmtId="0" fontId="16" fillId="0" borderId="2" xfId="0" applyFont="1" applyFill="1" applyBorder="1" applyAlignment="1">
      <alignment horizontal="left" vertical="top" wrapText="1"/>
    </xf>
    <xf numFmtId="0" fontId="16" fillId="0" borderId="2"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2" xfId="0" applyFont="1" applyFill="1" applyBorder="1" applyAlignment="1">
      <alignment vertical="center" wrapText="1"/>
    </xf>
    <xf numFmtId="0" fontId="15" fillId="0" borderId="2" xfId="0" applyFont="1" applyFill="1" applyBorder="1" applyAlignment="1">
      <alignment vertical="center"/>
    </xf>
    <xf numFmtId="0" fontId="15" fillId="0" borderId="3" xfId="72" applyFont="1" applyFill="1" applyBorder="1" applyAlignment="1">
      <alignment horizontal="center" vertical="center" wrapText="1"/>
    </xf>
    <xf numFmtId="0" fontId="14" fillId="0" borderId="2" xfId="0" applyNumberFormat="1" applyFont="1" applyFill="1" applyBorder="1" applyAlignment="1" applyProtection="1">
      <alignment horizontal="center" vertical="center" wrapText="1"/>
    </xf>
  </cellXfs>
  <cellStyles count="7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1" xfId="49"/>
    <cellStyle name="常规 69" xfId="50"/>
    <cellStyle name="常规 11 2 10" xfId="51"/>
    <cellStyle name="常规 2" xfId="52"/>
    <cellStyle name="普通 2" xfId="53"/>
    <cellStyle name="常规 6 2 2" xfId="54"/>
    <cellStyle name="常规 10 10" xfId="55"/>
    <cellStyle name="样式 1" xfId="56"/>
    <cellStyle name="常规 7 10" xfId="57"/>
    <cellStyle name="常规 4" xfId="58"/>
    <cellStyle name="常规_塑钢结构 12" xfId="59"/>
    <cellStyle name="常规_采集器与传感器_1" xfId="60"/>
    <cellStyle name="样式 1 2" xfId="61"/>
    <cellStyle name="0,0_x000d__x000a_NA_x000d__x000a_" xfId="62"/>
    <cellStyle name="_ET_STYLE_NoName_00_" xfId="63"/>
    <cellStyle name="常规 6" xfId="64"/>
    <cellStyle name="常规 3 12" xfId="65"/>
    <cellStyle name="0,0_x000d__x000a_NA_x000d__x000a_ 2" xfId="66"/>
    <cellStyle name="常规_精钢注塑理化生方案2013" xfId="67"/>
    <cellStyle name="常规_塑钢结构" xfId="68"/>
    <cellStyle name="常规 2 12" xfId="69"/>
    <cellStyle name="常规 10 10 2 2" xfId="70"/>
    <cellStyle name="常规 10" xfId="71"/>
    <cellStyle name="常规 2 2" xfId="72"/>
    <cellStyle name="常规 3 3" xfId="73"/>
    <cellStyle name="常规 2 10 2 3 2" xfId="74"/>
    <cellStyle name="常规 10 2" xfId="75"/>
    <cellStyle name="常规 2 3" xfId="76"/>
    <cellStyle name="常规 7" xfId="77"/>
    <cellStyle name="常规 3" xfId="78"/>
  </cellStyles>
  <dxfs count="10">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1" defaultTableStyle="TableStyleMedium2" defaultPivotStyle="PivotStylePreset2_Accent1">
    <tableStyle name="PivotStylePreset2_Accent1" table="0" count="10" xr9:uid="{267968C8-6FFD-4C36-ACC1-9EA1FD1885CA}">
      <tableStyleElement type="headerRow" dxfId="9"/>
      <tableStyleElement type="totalRow" dxfId="8"/>
      <tableStyleElement type="firstRowStripe" dxfId="7"/>
      <tableStyleElement type="firstColumnStripe" dxfId="6"/>
      <tableStyleElement type="firstSubtotalRow" dxfId="5"/>
      <tableStyleElement type="secondSubtotalRow" dxfId="4"/>
      <tableStyleElement type="firstRowSubheading" dxfId="3"/>
      <tableStyleElement type="secondRowSubheading" dxfId="2"/>
      <tableStyleElement type="pageFieldLabels" dxfId="1"/>
      <tableStyleElement type="pageFieldValues" dxfId="0"/>
    </tableStyle>
  </tableStyles>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externalLink" Target="externalLinks/externalLink2.xml"/><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var\mobile\Containers\Data\Application\19FAA148-D794-47A2-9FD0-169C072EE802\Documents\cloudfile_\iFiles\PluginTemOpen\&#21306;&#19968;&#20013;&#25346;&#32593;&#28165;&#21333;&#26368;&#32456;&#29256;.xlsx\&#19996;&#26041;&#36164;&#26009;2021&#24180;5&#26376;\&#65288;&#21021;&#20013;+&#39640;&#20013;&#65289;&#29702;&#21270;&#29983;&#24120;&#35268;&#23454;&#39564;&#23460;(&#37197;&#22270;)-&#23186;&#20307;&#25253;&#20215;2020031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var\mobile\Containers\Data\Application\19FAA148-D794-47A2-9FD0-169C072EE802\Documents\cloudfile_\iFiles\PluginTemOpen\D:\&#19996;&#26041;&#36164;&#26009;2021&#24180;5&#26376;\&#65288;&#21021;&#20013;+&#39640;&#20013;&#65289;&#29702;&#21270;&#29983;&#24120;&#35268;&#23454;&#39564;&#23460;(&#37197;&#22270;)-&#23186;&#20307;&#25253;&#20215;20200316.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汇总表"/>
      <sheetName val="1物电新防"/>
      <sheetName val="2物力新陶"/>
      <sheetName val="3物热新陶"/>
      <sheetName val="4物普新陶"/>
      <sheetName val="5化普新陶"/>
      <sheetName val="6化通塑陶"/>
      <sheetName val="7生综新陶"/>
      <sheetName val="8生解新陶"/>
      <sheetName val="9生观新陶"/>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汇总表"/>
      <sheetName val="1物电新防"/>
      <sheetName val="2物力新陶"/>
      <sheetName val="3物热新陶"/>
      <sheetName val="4物普新陶"/>
      <sheetName val="5化普新陶"/>
      <sheetName val="6化通塑陶"/>
      <sheetName val="7生综新陶"/>
      <sheetName val="8生解新陶"/>
      <sheetName val="9生观新陶"/>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56"/>
  <sheetViews>
    <sheetView tabSelected="1" topLeftCell="A23" workbookViewId="0">
      <selection activeCell="C26" sqref="C26"/>
    </sheetView>
  </sheetViews>
  <sheetFormatPr defaultColWidth="9" defaultRowHeight="13.5"/>
  <cols>
    <col min="1" max="1" width="6" style="32" customWidth="1"/>
    <col min="2" max="3" width="11.25" style="32" customWidth="1"/>
    <col min="4" max="4" width="12.5" style="32" customWidth="1"/>
    <col min="5" max="5" width="13.625" style="32" customWidth="1"/>
    <col min="6" max="6" width="63.125" style="32" customWidth="1"/>
    <col min="7" max="8" width="5.63333333333333" style="32" customWidth="1"/>
    <col min="9" max="9" width="14.125" style="32" customWidth="1"/>
    <col min="10" max="10" width="12.75" style="32" customWidth="1"/>
    <col min="11" max="16384" width="9" style="32"/>
  </cols>
  <sheetData>
    <row r="1" ht="27" customHeight="1" spans="1:3">
      <c r="A1" s="33" t="s">
        <v>0</v>
      </c>
      <c r="B1" s="33"/>
      <c r="C1" s="33"/>
    </row>
    <row r="2" ht="75" customHeight="1" spans="1:10">
      <c r="A2" s="34" t="s">
        <v>1</v>
      </c>
      <c r="B2" s="34"/>
      <c r="C2" s="34"/>
      <c r="D2" s="35"/>
      <c r="E2" s="35"/>
      <c r="F2" s="35"/>
      <c r="G2" s="35"/>
      <c r="H2" s="35"/>
      <c r="I2" s="35"/>
      <c r="J2" s="35"/>
    </row>
    <row r="3" ht="35" customHeight="1" spans="1:10">
      <c r="A3" s="36" t="s">
        <v>2</v>
      </c>
      <c r="B3" s="36"/>
      <c r="C3" s="36"/>
      <c r="D3" s="36"/>
      <c r="E3" s="36"/>
      <c r="F3" s="36"/>
      <c r="G3" s="36"/>
      <c r="H3" s="36"/>
      <c r="I3" s="36"/>
      <c r="J3" s="36"/>
    </row>
    <row r="4" ht="44" customHeight="1" spans="1:10">
      <c r="A4" s="37" t="s">
        <v>3</v>
      </c>
      <c r="B4" s="37" t="s">
        <v>4</v>
      </c>
      <c r="C4" s="37" t="s">
        <v>5</v>
      </c>
      <c r="D4" s="37" t="s">
        <v>6</v>
      </c>
      <c r="E4" s="37"/>
      <c r="F4" s="37" t="s">
        <v>7</v>
      </c>
      <c r="G4" s="37" t="s">
        <v>8</v>
      </c>
      <c r="H4" s="37" t="s">
        <v>9</v>
      </c>
      <c r="I4" s="37" t="s">
        <v>10</v>
      </c>
      <c r="J4" s="37" t="s">
        <v>11</v>
      </c>
    </row>
    <row r="5" ht="35" customHeight="1" spans="1:10">
      <c r="A5" s="38">
        <v>1</v>
      </c>
      <c r="B5" s="39"/>
      <c r="C5" s="39"/>
      <c r="D5" s="40" t="s">
        <v>12</v>
      </c>
      <c r="E5" s="41"/>
      <c r="F5" s="42" t="s">
        <v>13</v>
      </c>
      <c r="G5" s="38">
        <v>1</v>
      </c>
      <c r="H5" s="38" t="s">
        <v>14</v>
      </c>
      <c r="I5" s="40">
        <v>32000</v>
      </c>
      <c r="J5" s="43">
        <f>G5*I5</f>
        <v>32000</v>
      </c>
    </row>
    <row r="6" ht="35" customHeight="1" spans="1:10">
      <c r="A6" s="38">
        <v>2</v>
      </c>
      <c r="B6" s="39"/>
      <c r="C6" s="39"/>
      <c r="D6" s="40" t="s">
        <v>15</v>
      </c>
      <c r="E6" s="41"/>
      <c r="F6" s="42" t="s">
        <v>16</v>
      </c>
      <c r="G6" s="43">
        <v>1</v>
      </c>
      <c r="H6" s="43" t="s">
        <v>14</v>
      </c>
      <c r="I6" s="40">
        <v>23700</v>
      </c>
      <c r="J6" s="43">
        <f t="shared" ref="J6:J25" si="0">I6*G6</f>
        <v>23700</v>
      </c>
    </row>
    <row r="7" ht="35" customHeight="1" spans="1:10">
      <c r="A7" s="38">
        <v>3</v>
      </c>
      <c r="B7" s="39"/>
      <c r="C7" s="39"/>
      <c r="D7" s="40" t="s">
        <v>17</v>
      </c>
      <c r="E7" s="41"/>
      <c r="F7" s="44" t="s">
        <v>18</v>
      </c>
      <c r="G7" s="43">
        <v>1</v>
      </c>
      <c r="H7" s="43" t="s">
        <v>19</v>
      </c>
      <c r="I7" s="40">
        <v>8800</v>
      </c>
      <c r="J7" s="43">
        <f t="shared" si="0"/>
        <v>8800</v>
      </c>
    </row>
    <row r="8" ht="35" customHeight="1" spans="1:10">
      <c r="A8" s="38">
        <v>4</v>
      </c>
      <c r="B8" s="39"/>
      <c r="C8" s="39"/>
      <c r="D8" s="40" t="s">
        <v>20</v>
      </c>
      <c r="E8" s="41"/>
      <c r="F8" s="44" t="s">
        <v>21</v>
      </c>
      <c r="G8" s="43">
        <v>1</v>
      </c>
      <c r="H8" s="43" t="s">
        <v>19</v>
      </c>
      <c r="I8" s="40">
        <v>6200</v>
      </c>
      <c r="J8" s="43">
        <f t="shared" si="0"/>
        <v>6200</v>
      </c>
    </row>
    <row r="9" ht="35" customHeight="1" spans="1:10">
      <c r="A9" s="38">
        <v>5</v>
      </c>
      <c r="B9" s="39"/>
      <c r="C9" s="39"/>
      <c r="D9" s="40" t="s">
        <v>22</v>
      </c>
      <c r="E9" s="41"/>
      <c r="F9" s="44" t="s">
        <v>23</v>
      </c>
      <c r="G9" s="43">
        <v>1</v>
      </c>
      <c r="H9" s="43" t="s">
        <v>19</v>
      </c>
      <c r="I9" s="40">
        <v>8800</v>
      </c>
      <c r="J9" s="43">
        <f t="shared" si="0"/>
        <v>8800</v>
      </c>
    </row>
    <row r="10" ht="175" customHeight="1" spans="1:10">
      <c r="A10" s="38">
        <v>6</v>
      </c>
      <c r="B10" s="39"/>
      <c r="C10" s="39"/>
      <c r="D10" s="40" t="s">
        <v>24</v>
      </c>
      <c r="E10" s="41"/>
      <c r="F10" s="44" t="s">
        <v>25</v>
      </c>
      <c r="G10" s="43">
        <v>1</v>
      </c>
      <c r="H10" s="43" t="s">
        <v>14</v>
      </c>
      <c r="I10" s="53">
        <v>3500</v>
      </c>
      <c r="J10" s="43">
        <f t="shared" si="0"/>
        <v>3500</v>
      </c>
    </row>
    <row r="11" ht="189" customHeight="1" spans="1:10">
      <c r="A11" s="38">
        <v>7</v>
      </c>
      <c r="B11" s="39"/>
      <c r="C11" s="39"/>
      <c r="D11" s="40" t="s">
        <v>26</v>
      </c>
      <c r="E11" s="41"/>
      <c r="F11" s="44" t="s">
        <v>27</v>
      </c>
      <c r="G11" s="43">
        <v>1</v>
      </c>
      <c r="H11" s="43" t="s">
        <v>19</v>
      </c>
      <c r="I11" s="53">
        <v>2440</v>
      </c>
      <c r="J11" s="43">
        <f t="shared" si="0"/>
        <v>2440</v>
      </c>
    </row>
    <row r="12" ht="162" customHeight="1" spans="1:10">
      <c r="A12" s="38">
        <v>8</v>
      </c>
      <c r="B12" s="39"/>
      <c r="C12" s="39"/>
      <c r="D12" s="40" t="s">
        <v>28</v>
      </c>
      <c r="E12" s="41"/>
      <c r="F12" s="44" t="s">
        <v>29</v>
      </c>
      <c r="G12" s="43">
        <v>1</v>
      </c>
      <c r="H12" s="43" t="s">
        <v>14</v>
      </c>
      <c r="I12" s="53">
        <v>3500</v>
      </c>
      <c r="J12" s="43">
        <f t="shared" si="0"/>
        <v>3500</v>
      </c>
    </row>
    <row r="13" ht="213" customHeight="1" spans="1:10">
      <c r="A13" s="38">
        <v>9</v>
      </c>
      <c r="B13" s="39"/>
      <c r="C13" s="39"/>
      <c r="D13" s="40" t="s">
        <v>30</v>
      </c>
      <c r="E13" s="41"/>
      <c r="F13" s="44" t="s">
        <v>31</v>
      </c>
      <c r="G13" s="43">
        <v>1</v>
      </c>
      <c r="H13" s="43" t="s">
        <v>19</v>
      </c>
      <c r="I13" s="53">
        <v>2430</v>
      </c>
      <c r="J13" s="43">
        <f t="shared" si="0"/>
        <v>2430</v>
      </c>
    </row>
    <row r="14" ht="181" customHeight="1" spans="1:10">
      <c r="A14" s="38">
        <v>10</v>
      </c>
      <c r="B14" s="39"/>
      <c r="C14" s="39"/>
      <c r="D14" s="40" t="s">
        <v>32</v>
      </c>
      <c r="E14" s="41"/>
      <c r="F14" s="44" t="s">
        <v>33</v>
      </c>
      <c r="G14" s="43">
        <v>4</v>
      </c>
      <c r="H14" s="43" t="s">
        <v>14</v>
      </c>
      <c r="I14" s="53">
        <v>9800</v>
      </c>
      <c r="J14" s="43">
        <f t="shared" si="0"/>
        <v>39200</v>
      </c>
    </row>
    <row r="15" ht="121" customHeight="1" spans="1:10">
      <c r="A15" s="38">
        <v>11</v>
      </c>
      <c r="B15" s="39"/>
      <c r="C15" s="39"/>
      <c r="D15" s="40" t="s">
        <v>34</v>
      </c>
      <c r="E15" s="41"/>
      <c r="F15" s="44" t="s">
        <v>35</v>
      </c>
      <c r="G15" s="43">
        <v>4</v>
      </c>
      <c r="H15" s="43" t="s">
        <v>19</v>
      </c>
      <c r="I15" s="53">
        <v>6200</v>
      </c>
      <c r="J15" s="43">
        <f t="shared" si="0"/>
        <v>24800</v>
      </c>
    </row>
    <row r="16" ht="141" customHeight="1" spans="1:10">
      <c r="A16" s="38">
        <v>12</v>
      </c>
      <c r="B16" s="39"/>
      <c r="C16" s="39"/>
      <c r="D16" s="40" t="s">
        <v>36</v>
      </c>
      <c r="E16" s="41"/>
      <c r="F16" s="44" t="s">
        <v>37</v>
      </c>
      <c r="G16" s="43">
        <v>3</v>
      </c>
      <c r="H16" s="43" t="s">
        <v>19</v>
      </c>
      <c r="I16" s="53">
        <v>3500</v>
      </c>
      <c r="J16" s="43">
        <f t="shared" si="0"/>
        <v>10500</v>
      </c>
    </row>
    <row r="17" ht="149" customHeight="1" spans="1:10">
      <c r="A17" s="38">
        <v>13</v>
      </c>
      <c r="B17" s="39"/>
      <c r="C17" s="39"/>
      <c r="D17" s="40" t="s">
        <v>38</v>
      </c>
      <c r="E17" s="41"/>
      <c r="F17" s="44" t="s">
        <v>39</v>
      </c>
      <c r="G17" s="43">
        <v>3</v>
      </c>
      <c r="H17" s="43" t="s">
        <v>19</v>
      </c>
      <c r="I17" s="53">
        <v>3000</v>
      </c>
      <c r="J17" s="43">
        <f t="shared" si="0"/>
        <v>9000</v>
      </c>
    </row>
    <row r="18" ht="122" customHeight="1" spans="1:10">
      <c r="A18" s="38">
        <v>14</v>
      </c>
      <c r="B18" s="39"/>
      <c r="C18" s="39"/>
      <c r="D18" s="40" t="s">
        <v>40</v>
      </c>
      <c r="E18" s="41"/>
      <c r="F18" s="44" t="s">
        <v>41</v>
      </c>
      <c r="G18" s="43">
        <v>1</v>
      </c>
      <c r="H18" s="43" t="s">
        <v>19</v>
      </c>
      <c r="I18" s="53">
        <v>2200</v>
      </c>
      <c r="J18" s="43">
        <f t="shared" si="0"/>
        <v>2200</v>
      </c>
    </row>
    <row r="19" ht="105" customHeight="1" spans="1:10">
      <c r="A19" s="38">
        <v>15</v>
      </c>
      <c r="B19" s="39"/>
      <c r="C19" s="39"/>
      <c r="D19" s="40" t="s">
        <v>42</v>
      </c>
      <c r="E19" s="41"/>
      <c r="F19" s="44" t="s">
        <v>43</v>
      </c>
      <c r="G19" s="43">
        <v>1</v>
      </c>
      <c r="H19" s="43" t="s">
        <v>19</v>
      </c>
      <c r="I19" s="53">
        <v>1500</v>
      </c>
      <c r="J19" s="43">
        <f t="shared" si="0"/>
        <v>1500</v>
      </c>
    </row>
    <row r="20" ht="106" customHeight="1" spans="1:10">
      <c r="A20" s="38">
        <v>16</v>
      </c>
      <c r="B20" s="39"/>
      <c r="C20" s="39"/>
      <c r="D20" s="40" t="s">
        <v>44</v>
      </c>
      <c r="E20" s="41"/>
      <c r="F20" s="44" t="s">
        <v>45</v>
      </c>
      <c r="G20" s="43">
        <v>1</v>
      </c>
      <c r="H20" s="43" t="s">
        <v>46</v>
      </c>
      <c r="I20" s="53">
        <v>1200</v>
      </c>
      <c r="J20" s="43">
        <f t="shared" si="0"/>
        <v>1200</v>
      </c>
    </row>
    <row r="21" ht="147" customHeight="1" spans="1:10">
      <c r="A21" s="38">
        <v>17</v>
      </c>
      <c r="B21" s="39"/>
      <c r="C21" s="39"/>
      <c r="D21" s="40" t="s">
        <v>47</v>
      </c>
      <c r="E21" s="41"/>
      <c r="F21" s="44" t="s">
        <v>48</v>
      </c>
      <c r="G21" s="43">
        <v>1</v>
      </c>
      <c r="H21" s="43" t="s">
        <v>19</v>
      </c>
      <c r="I21" s="53">
        <v>8300</v>
      </c>
      <c r="J21" s="43">
        <f t="shared" si="0"/>
        <v>8300</v>
      </c>
    </row>
    <row r="22" ht="227" customHeight="1" spans="1:10">
      <c r="A22" s="38">
        <v>18</v>
      </c>
      <c r="B22" s="39"/>
      <c r="C22" s="39"/>
      <c r="D22" s="40" t="s">
        <v>49</v>
      </c>
      <c r="E22" s="41"/>
      <c r="F22" s="44" t="s">
        <v>50</v>
      </c>
      <c r="G22" s="45">
        <v>1</v>
      </c>
      <c r="H22" s="45" t="s">
        <v>19</v>
      </c>
      <c r="I22" s="53">
        <v>25000</v>
      </c>
      <c r="J22" s="43">
        <f t="shared" si="0"/>
        <v>25000</v>
      </c>
    </row>
    <row r="23" ht="115" customHeight="1" spans="1:10">
      <c r="A23" s="38">
        <v>19</v>
      </c>
      <c r="B23" s="39"/>
      <c r="C23" s="39"/>
      <c r="D23" s="40" t="s">
        <v>51</v>
      </c>
      <c r="E23" s="41"/>
      <c r="F23" s="44" t="s">
        <v>52</v>
      </c>
      <c r="G23" s="43">
        <v>1</v>
      </c>
      <c r="H23" s="43" t="s">
        <v>19</v>
      </c>
      <c r="I23" s="40">
        <v>30000</v>
      </c>
      <c r="J23" s="43">
        <f t="shared" si="0"/>
        <v>30000</v>
      </c>
    </row>
    <row r="24" ht="132" customHeight="1" spans="1:10">
      <c r="A24" s="38">
        <v>20</v>
      </c>
      <c r="B24" s="39"/>
      <c r="C24" s="39"/>
      <c r="D24" s="40" t="s">
        <v>53</v>
      </c>
      <c r="E24" s="41"/>
      <c r="F24" s="44" t="s">
        <v>54</v>
      </c>
      <c r="G24" s="45">
        <v>1</v>
      </c>
      <c r="H24" s="45" t="s">
        <v>14</v>
      </c>
      <c r="I24" s="53">
        <v>71000</v>
      </c>
      <c r="J24" s="43">
        <f t="shared" si="0"/>
        <v>71000</v>
      </c>
    </row>
    <row r="25" ht="113" customHeight="1" spans="1:10">
      <c r="A25" s="38">
        <v>21</v>
      </c>
      <c r="B25" s="39"/>
      <c r="C25" s="39"/>
      <c r="D25" s="40" t="s">
        <v>55</v>
      </c>
      <c r="E25" s="41"/>
      <c r="F25" s="44" t="s">
        <v>56</v>
      </c>
      <c r="G25" s="45">
        <v>1</v>
      </c>
      <c r="H25" s="45" t="s">
        <v>19</v>
      </c>
      <c r="I25" s="53">
        <v>6000</v>
      </c>
      <c r="J25" s="43">
        <f t="shared" si="0"/>
        <v>6000</v>
      </c>
    </row>
    <row r="26" ht="136" customHeight="1" spans="1:10">
      <c r="A26" s="38">
        <v>22</v>
      </c>
      <c r="B26" s="46" t="s">
        <v>57</v>
      </c>
      <c r="C26" s="39"/>
      <c r="D26" s="39" t="s">
        <v>12</v>
      </c>
      <c r="E26" s="47"/>
      <c r="F26" s="48" t="s">
        <v>58</v>
      </c>
      <c r="G26" s="49">
        <v>4</v>
      </c>
      <c r="H26" s="49" t="s">
        <v>14</v>
      </c>
      <c r="I26" s="38">
        <v>36000</v>
      </c>
      <c r="J26" s="50">
        <f t="shared" ref="J26:J31" si="1">G26*I26</f>
        <v>144000</v>
      </c>
    </row>
    <row r="27" ht="78" customHeight="1" spans="1:10">
      <c r="A27" s="38">
        <v>23</v>
      </c>
      <c r="B27" s="39"/>
      <c r="C27" s="39"/>
      <c r="D27" s="39" t="s">
        <v>59</v>
      </c>
      <c r="E27" s="47"/>
      <c r="F27" s="48" t="s">
        <v>60</v>
      </c>
      <c r="G27" s="49">
        <v>4</v>
      </c>
      <c r="H27" s="49" t="s">
        <v>14</v>
      </c>
      <c r="I27" s="38">
        <v>8500</v>
      </c>
      <c r="J27" s="50">
        <f t="shared" si="1"/>
        <v>34000</v>
      </c>
    </row>
    <row r="28" ht="66" customHeight="1" spans="1:10">
      <c r="A28" s="38">
        <v>24</v>
      </c>
      <c r="B28" s="39"/>
      <c r="C28" s="39"/>
      <c r="D28" s="39" t="s">
        <v>61</v>
      </c>
      <c r="E28" s="47"/>
      <c r="F28" s="48" t="s">
        <v>62</v>
      </c>
      <c r="G28" s="49">
        <v>4</v>
      </c>
      <c r="H28" s="49" t="s">
        <v>14</v>
      </c>
      <c r="I28" s="38">
        <v>4800</v>
      </c>
      <c r="J28" s="50">
        <f t="shared" si="1"/>
        <v>19200</v>
      </c>
    </row>
    <row r="29" ht="122" customHeight="1" spans="1:10">
      <c r="A29" s="38">
        <v>25</v>
      </c>
      <c r="B29" s="39"/>
      <c r="C29" s="39"/>
      <c r="D29" s="39" t="s">
        <v>63</v>
      </c>
      <c r="E29" s="47"/>
      <c r="F29" s="48" t="s">
        <v>64</v>
      </c>
      <c r="G29" s="49">
        <v>4</v>
      </c>
      <c r="H29" s="49" t="s">
        <v>14</v>
      </c>
      <c r="I29" s="38">
        <v>3280</v>
      </c>
      <c r="J29" s="50">
        <f t="shared" si="1"/>
        <v>13120</v>
      </c>
    </row>
    <row r="30" ht="144" customHeight="1" spans="1:10">
      <c r="A30" s="38">
        <v>26</v>
      </c>
      <c r="B30" s="46"/>
      <c r="C30" s="39"/>
      <c r="D30" s="39" t="s">
        <v>65</v>
      </c>
      <c r="E30" s="47"/>
      <c r="F30" s="48" t="s">
        <v>66</v>
      </c>
      <c r="G30" s="49">
        <v>4</v>
      </c>
      <c r="H30" s="49" t="s">
        <v>19</v>
      </c>
      <c r="I30" s="38">
        <v>12550</v>
      </c>
      <c r="J30" s="50">
        <f t="shared" si="1"/>
        <v>50200</v>
      </c>
    </row>
    <row r="31" ht="35" customHeight="1" spans="1:10">
      <c r="A31" s="38">
        <v>27</v>
      </c>
      <c r="B31" s="46"/>
      <c r="C31" s="46"/>
      <c r="D31" s="50" t="s">
        <v>67</v>
      </c>
      <c r="E31" s="50" t="s">
        <v>68</v>
      </c>
      <c r="F31" s="51" t="s">
        <v>69</v>
      </c>
      <c r="G31" s="50">
        <v>8</v>
      </c>
      <c r="H31" s="50" t="s">
        <v>19</v>
      </c>
      <c r="I31" s="50">
        <v>28000</v>
      </c>
      <c r="J31" s="50">
        <f t="shared" si="1"/>
        <v>224000</v>
      </c>
    </row>
    <row r="32" ht="35" customHeight="1" spans="1:10">
      <c r="A32" s="38">
        <v>28</v>
      </c>
      <c r="B32" s="46"/>
      <c r="C32" s="46"/>
      <c r="D32" s="50"/>
      <c r="E32" s="50" t="s">
        <v>70</v>
      </c>
      <c r="F32" s="51" t="s">
        <v>71</v>
      </c>
      <c r="G32" s="50"/>
      <c r="H32" s="50"/>
      <c r="I32" s="50"/>
      <c r="J32" s="50"/>
    </row>
    <row r="33" ht="35" customHeight="1" spans="1:10">
      <c r="A33" s="38">
        <v>29</v>
      </c>
      <c r="B33" s="46"/>
      <c r="C33" s="46"/>
      <c r="D33" s="50"/>
      <c r="E33" s="50" t="s">
        <v>72</v>
      </c>
      <c r="F33" s="51" t="s">
        <v>73</v>
      </c>
      <c r="G33" s="50"/>
      <c r="H33" s="50"/>
      <c r="I33" s="50"/>
      <c r="J33" s="50"/>
    </row>
    <row r="34" ht="35" customHeight="1" spans="1:10">
      <c r="A34" s="38">
        <v>30</v>
      </c>
      <c r="B34" s="46"/>
      <c r="C34" s="46"/>
      <c r="D34" s="50"/>
      <c r="E34" s="50" t="s">
        <v>74</v>
      </c>
      <c r="F34" s="51" t="s">
        <v>75</v>
      </c>
      <c r="G34" s="50"/>
      <c r="H34" s="50"/>
      <c r="I34" s="50"/>
      <c r="J34" s="50"/>
    </row>
    <row r="35" ht="35" customHeight="1" spans="1:10">
      <c r="A35" s="38">
        <v>31</v>
      </c>
      <c r="B35" s="46"/>
      <c r="C35" s="46"/>
      <c r="D35" s="50"/>
      <c r="E35" s="50" t="s">
        <v>76</v>
      </c>
      <c r="F35" s="51" t="s">
        <v>77</v>
      </c>
      <c r="G35" s="50"/>
      <c r="H35" s="50"/>
      <c r="I35" s="50"/>
      <c r="J35" s="50"/>
    </row>
    <row r="36" ht="35" customHeight="1" spans="1:10">
      <c r="A36" s="38">
        <v>32</v>
      </c>
      <c r="B36" s="46"/>
      <c r="C36" s="46"/>
      <c r="D36" s="50"/>
      <c r="E36" s="50" t="s">
        <v>78</v>
      </c>
      <c r="F36" s="51" t="s">
        <v>79</v>
      </c>
      <c r="G36" s="50"/>
      <c r="H36" s="50"/>
      <c r="I36" s="50"/>
      <c r="J36" s="50"/>
    </row>
    <row r="37" ht="35" customHeight="1" spans="1:10">
      <c r="A37" s="38">
        <v>33</v>
      </c>
      <c r="B37" s="46"/>
      <c r="C37" s="46"/>
      <c r="D37" s="50"/>
      <c r="E37" s="50" t="s">
        <v>80</v>
      </c>
      <c r="F37" s="51" t="s">
        <v>81</v>
      </c>
      <c r="G37" s="50"/>
      <c r="H37" s="50"/>
      <c r="I37" s="50"/>
      <c r="J37" s="50"/>
    </row>
    <row r="38" ht="35" customHeight="1" spans="1:10">
      <c r="A38" s="38">
        <v>34</v>
      </c>
      <c r="B38" s="46"/>
      <c r="C38" s="46"/>
      <c r="D38" s="50"/>
      <c r="E38" s="50" t="s">
        <v>82</v>
      </c>
      <c r="F38" s="51" t="s">
        <v>83</v>
      </c>
      <c r="G38" s="50"/>
      <c r="H38" s="50"/>
      <c r="I38" s="50"/>
      <c r="J38" s="50"/>
    </row>
    <row r="39" ht="35" customHeight="1" spans="1:10">
      <c r="A39" s="38">
        <v>35</v>
      </c>
      <c r="B39" s="46"/>
      <c r="C39" s="46"/>
      <c r="D39" s="43" t="s">
        <v>84</v>
      </c>
      <c r="E39" s="50" t="s">
        <v>85</v>
      </c>
      <c r="F39" s="51" t="s">
        <v>86</v>
      </c>
      <c r="G39" s="50">
        <v>8</v>
      </c>
      <c r="H39" s="50" t="s">
        <v>19</v>
      </c>
      <c r="I39" s="50">
        <v>24500</v>
      </c>
      <c r="J39" s="50">
        <f>G39*I39</f>
        <v>196000</v>
      </c>
    </row>
    <row r="40" ht="35" customHeight="1" spans="1:10">
      <c r="A40" s="38">
        <v>36</v>
      </c>
      <c r="B40" s="46"/>
      <c r="C40" s="46"/>
      <c r="D40" s="43"/>
      <c r="E40" s="50" t="s">
        <v>87</v>
      </c>
      <c r="F40" s="51" t="s">
        <v>88</v>
      </c>
      <c r="G40" s="50"/>
      <c r="H40" s="50"/>
      <c r="I40" s="50"/>
      <c r="J40" s="50"/>
    </row>
    <row r="41" ht="35" customHeight="1" spans="1:10">
      <c r="A41" s="38">
        <v>37</v>
      </c>
      <c r="B41" s="46"/>
      <c r="C41" s="46"/>
      <c r="D41" s="43"/>
      <c r="E41" s="50" t="s">
        <v>89</v>
      </c>
      <c r="F41" s="51" t="s">
        <v>90</v>
      </c>
      <c r="G41" s="50"/>
      <c r="H41" s="50"/>
      <c r="I41" s="50"/>
      <c r="J41" s="50"/>
    </row>
    <row r="42" ht="35" customHeight="1" spans="1:10">
      <c r="A42" s="38">
        <v>38</v>
      </c>
      <c r="B42" s="46"/>
      <c r="C42" s="46"/>
      <c r="D42" s="43"/>
      <c r="E42" s="50" t="s">
        <v>91</v>
      </c>
      <c r="F42" s="51" t="s">
        <v>92</v>
      </c>
      <c r="G42" s="50"/>
      <c r="H42" s="50"/>
      <c r="I42" s="50"/>
      <c r="J42" s="50"/>
    </row>
    <row r="43" ht="35" customHeight="1" spans="1:10">
      <c r="A43" s="38">
        <v>39</v>
      </c>
      <c r="B43" s="46" t="s">
        <v>57</v>
      </c>
      <c r="C43" s="46"/>
      <c r="D43" s="38" t="s">
        <v>93</v>
      </c>
      <c r="E43" s="38"/>
      <c r="F43" s="51" t="s">
        <v>94</v>
      </c>
      <c r="G43" s="38">
        <v>1</v>
      </c>
      <c r="H43" s="38" t="s">
        <v>19</v>
      </c>
      <c r="I43" s="54">
        <v>85675</v>
      </c>
      <c r="J43" s="54">
        <f t="shared" ref="J43:J55" si="2">G43*I43</f>
        <v>85675</v>
      </c>
    </row>
    <row r="44" ht="35" customHeight="1" spans="1:10">
      <c r="A44" s="38">
        <v>40</v>
      </c>
      <c r="B44" s="46"/>
      <c r="C44" s="46"/>
      <c r="D44" s="38" t="s">
        <v>95</v>
      </c>
      <c r="E44" s="38"/>
      <c r="F44" s="51" t="s">
        <v>96</v>
      </c>
      <c r="G44" s="38">
        <v>2</v>
      </c>
      <c r="H44" s="38" t="s">
        <v>19</v>
      </c>
      <c r="I44" s="54">
        <v>26462</v>
      </c>
      <c r="J44" s="54">
        <f t="shared" si="2"/>
        <v>52924</v>
      </c>
    </row>
    <row r="45" ht="35" customHeight="1" spans="1:10">
      <c r="A45" s="38">
        <v>41</v>
      </c>
      <c r="B45" s="46"/>
      <c r="C45" s="46"/>
      <c r="D45" s="38" t="s">
        <v>97</v>
      </c>
      <c r="E45" s="38"/>
      <c r="F45" s="51" t="s">
        <v>98</v>
      </c>
      <c r="G45" s="38">
        <v>2</v>
      </c>
      <c r="H45" s="38" t="s">
        <v>19</v>
      </c>
      <c r="I45" s="54">
        <v>25927</v>
      </c>
      <c r="J45" s="54">
        <f t="shared" si="2"/>
        <v>51854</v>
      </c>
    </row>
    <row r="46" ht="35" customHeight="1" spans="1:10">
      <c r="A46" s="38">
        <v>42</v>
      </c>
      <c r="B46" s="46"/>
      <c r="C46" s="46"/>
      <c r="D46" s="38" t="s">
        <v>99</v>
      </c>
      <c r="E46" s="38"/>
      <c r="F46" s="51" t="s">
        <v>100</v>
      </c>
      <c r="G46" s="38">
        <v>2</v>
      </c>
      <c r="H46" s="38" t="s">
        <v>19</v>
      </c>
      <c r="I46" s="54">
        <v>34788</v>
      </c>
      <c r="J46" s="54">
        <f t="shared" si="2"/>
        <v>69576</v>
      </c>
    </row>
    <row r="47" ht="35" customHeight="1" spans="1:10">
      <c r="A47" s="38">
        <v>43</v>
      </c>
      <c r="B47" s="46"/>
      <c r="C47" s="46"/>
      <c r="D47" s="38" t="s">
        <v>101</v>
      </c>
      <c r="E47" s="38"/>
      <c r="F47" s="51" t="s">
        <v>102</v>
      </c>
      <c r="G47" s="38">
        <v>6</v>
      </c>
      <c r="H47" s="38" t="s">
        <v>19</v>
      </c>
      <c r="I47" s="54">
        <v>27755</v>
      </c>
      <c r="J47" s="54">
        <f t="shared" si="2"/>
        <v>166530</v>
      </c>
    </row>
    <row r="48" ht="35" customHeight="1" spans="1:10">
      <c r="A48" s="38">
        <v>44</v>
      </c>
      <c r="B48" s="46"/>
      <c r="C48" s="46"/>
      <c r="D48" s="38" t="s">
        <v>103</v>
      </c>
      <c r="E48" s="38"/>
      <c r="F48" s="51" t="s">
        <v>104</v>
      </c>
      <c r="G48" s="38">
        <v>1</v>
      </c>
      <c r="H48" s="38" t="s">
        <v>19</v>
      </c>
      <c r="I48" s="54">
        <v>62498</v>
      </c>
      <c r="J48" s="54">
        <f t="shared" si="2"/>
        <v>62498</v>
      </c>
    </row>
    <row r="49" ht="35" customHeight="1" spans="1:10">
      <c r="A49" s="38">
        <v>45</v>
      </c>
      <c r="B49" s="46"/>
      <c r="C49" s="46"/>
      <c r="D49" s="38" t="s">
        <v>105</v>
      </c>
      <c r="E49" s="38"/>
      <c r="F49" s="51" t="s">
        <v>106</v>
      </c>
      <c r="G49" s="38">
        <v>1</v>
      </c>
      <c r="H49" s="38" t="s">
        <v>19</v>
      </c>
      <c r="I49" s="54">
        <v>65800</v>
      </c>
      <c r="J49" s="54">
        <f t="shared" si="2"/>
        <v>65800</v>
      </c>
    </row>
    <row r="50" ht="35" customHeight="1" spans="1:10">
      <c r="A50" s="38">
        <v>46</v>
      </c>
      <c r="B50" s="46"/>
      <c r="C50" s="46"/>
      <c r="D50" s="38" t="s">
        <v>107</v>
      </c>
      <c r="E50" s="38"/>
      <c r="F50" s="51" t="s">
        <v>108</v>
      </c>
      <c r="G50" s="38">
        <v>15</v>
      </c>
      <c r="H50" s="38" t="s">
        <v>14</v>
      </c>
      <c r="I50" s="54">
        <v>3675</v>
      </c>
      <c r="J50" s="54">
        <f t="shared" si="2"/>
        <v>55125</v>
      </c>
    </row>
    <row r="51" ht="35" customHeight="1" spans="1:10">
      <c r="A51" s="38">
        <v>47</v>
      </c>
      <c r="B51" s="46"/>
      <c r="C51" s="46"/>
      <c r="D51" s="38" t="s">
        <v>109</v>
      </c>
      <c r="E51" s="38"/>
      <c r="F51" s="51" t="s">
        <v>110</v>
      </c>
      <c r="G51" s="38">
        <v>1</v>
      </c>
      <c r="H51" s="38" t="s">
        <v>14</v>
      </c>
      <c r="I51" s="54">
        <v>2315</v>
      </c>
      <c r="J51" s="54">
        <f t="shared" si="2"/>
        <v>2315</v>
      </c>
    </row>
    <row r="52" ht="35" customHeight="1" spans="1:10">
      <c r="A52" s="38">
        <v>48</v>
      </c>
      <c r="B52" s="46"/>
      <c r="C52" s="46"/>
      <c r="D52" s="38" t="s">
        <v>111</v>
      </c>
      <c r="E52" s="38"/>
      <c r="F52" s="51" t="s">
        <v>112</v>
      </c>
      <c r="G52" s="38">
        <v>1</v>
      </c>
      <c r="H52" s="38" t="s">
        <v>14</v>
      </c>
      <c r="I52" s="54">
        <v>19800</v>
      </c>
      <c r="J52" s="54">
        <f t="shared" si="2"/>
        <v>19800</v>
      </c>
    </row>
    <row r="53" ht="35" customHeight="1" spans="1:10">
      <c r="A53" s="38">
        <v>49</v>
      </c>
      <c r="B53" s="46"/>
      <c r="C53" s="46"/>
      <c r="D53" s="38" t="s">
        <v>113</v>
      </c>
      <c r="E53" s="38"/>
      <c r="F53" s="51" t="s">
        <v>114</v>
      </c>
      <c r="G53" s="38">
        <v>6</v>
      </c>
      <c r="H53" s="38" t="s">
        <v>14</v>
      </c>
      <c r="I53" s="54">
        <v>7140</v>
      </c>
      <c r="J53" s="54">
        <f t="shared" si="2"/>
        <v>42840</v>
      </c>
    </row>
    <row r="54" ht="35" customHeight="1" spans="1:10">
      <c r="A54" s="38">
        <v>50</v>
      </c>
      <c r="B54" s="46"/>
      <c r="C54" s="46"/>
      <c r="D54" s="38" t="s">
        <v>115</v>
      </c>
      <c r="E54" s="38"/>
      <c r="F54" s="51" t="s">
        <v>116</v>
      </c>
      <c r="G54" s="38">
        <v>1</v>
      </c>
      <c r="H54" s="38" t="s">
        <v>14</v>
      </c>
      <c r="I54" s="54">
        <v>13610</v>
      </c>
      <c r="J54" s="54">
        <f t="shared" si="2"/>
        <v>13610</v>
      </c>
    </row>
    <row r="55" ht="35" customHeight="1" spans="1:10">
      <c r="A55" s="38">
        <v>51</v>
      </c>
      <c r="B55" s="46"/>
      <c r="C55" s="46"/>
      <c r="D55" s="38" t="s">
        <v>117</v>
      </c>
      <c r="E55" s="38"/>
      <c r="F55" s="51" t="s">
        <v>118</v>
      </c>
      <c r="G55" s="38">
        <v>1</v>
      </c>
      <c r="H55" s="38" t="s">
        <v>19</v>
      </c>
      <c r="I55" s="54">
        <v>78000</v>
      </c>
      <c r="J55" s="54">
        <f t="shared" si="2"/>
        <v>78000</v>
      </c>
    </row>
    <row r="56" ht="35" customHeight="1" spans="1:10">
      <c r="A56" s="52"/>
      <c r="B56" s="52"/>
      <c r="C56" s="52"/>
      <c r="D56" s="50" t="s">
        <v>119</v>
      </c>
      <c r="E56" s="50"/>
      <c r="F56" s="50"/>
      <c r="G56" s="50"/>
      <c r="H56" s="50"/>
      <c r="I56" s="50"/>
      <c r="J56" s="54">
        <f>SUM(J5:J55)</f>
        <v>1767137</v>
      </c>
    </row>
  </sheetData>
  <mergeCells count="53">
    <mergeCell ref="A2:J2"/>
    <mergeCell ref="A3:J3"/>
    <mergeCell ref="D4:E4"/>
    <mergeCell ref="D5:E5"/>
    <mergeCell ref="D6:E6"/>
    <mergeCell ref="D7:E7"/>
    <mergeCell ref="D8:E8"/>
    <mergeCell ref="D9:E9"/>
    <mergeCell ref="D10:E10"/>
    <mergeCell ref="D11:E11"/>
    <mergeCell ref="D12:E12"/>
    <mergeCell ref="D13:E13"/>
    <mergeCell ref="D14:E14"/>
    <mergeCell ref="D15:E15"/>
    <mergeCell ref="D16:E16"/>
    <mergeCell ref="D17:E17"/>
    <mergeCell ref="D18:E18"/>
    <mergeCell ref="D19:E19"/>
    <mergeCell ref="D20:E20"/>
    <mergeCell ref="D21:E21"/>
    <mergeCell ref="D22:E22"/>
    <mergeCell ref="D23:E23"/>
    <mergeCell ref="D24:E24"/>
    <mergeCell ref="D25:E25"/>
    <mergeCell ref="D26:E26"/>
    <mergeCell ref="D27:E27"/>
    <mergeCell ref="D28:E28"/>
    <mergeCell ref="D29:E29"/>
    <mergeCell ref="D30:E30"/>
    <mergeCell ref="D43:E43"/>
    <mergeCell ref="D44:E44"/>
    <mergeCell ref="D45:E45"/>
    <mergeCell ref="D46:E46"/>
    <mergeCell ref="D47:E47"/>
    <mergeCell ref="D48:E48"/>
    <mergeCell ref="D49:E49"/>
    <mergeCell ref="D50:E50"/>
    <mergeCell ref="D51:E51"/>
    <mergeCell ref="D52:E52"/>
    <mergeCell ref="D53:E53"/>
    <mergeCell ref="D54:E54"/>
    <mergeCell ref="D55:E55"/>
    <mergeCell ref="D56:I56"/>
    <mergeCell ref="D31:D38"/>
    <mergeCell ref="D39:D42"/>
    <mergeCell ref="G31:G38"/>
    <mergeCell ref="G39:G42"/>
    <mergeCell ref="H31:H38"/>
    <mergeCell ref="H39:H42"/>
    <mergeCell ref="I31:I38"/>
    <mergeCell ref="I39:I42"/>
    <mergeCell ref="J31:J38"/>
    <mergeCell ref="J39:J42"/>
  </mergeCells>
  <pageMargins left="0.7" right="0.7" top="0.75" bottom="0.75" header="0.3" footer="0.3"/>
  <pageSetup paperSize="9" orientation="portrait" horizontalDpi="300" verticalDpi="3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6"/>
  <sheetViews>
    <sheetView view="pageBreakPreview" zoomScaleNormal="85" workbookViewId="0">
      <selection activeCell="A1" sqref="A1"/>
    </sheetView>
  </sheetViews>
  <sheetFormatPr defaultColWidth="9.64166666666667" defaultRowHeight="13.5"/>
  <cols>
    <col min="1" max="1" width="5.775" style="2" customWidth="1"/>
    <col min="2" max="2" width="17.3333333333333" style="2" customWidth="1"/>
    <col min="3" max="3" width="5.44166666666667" style="3" customWidth="1"/>
    <col min="4" max="5" width="8.66666666666667" style="3" customWidth="1"/>
    <col min="6" max="6" width="18.2166666666667" style="2" customWidth="1"/>
    <col min="7" max="7" width="5.44166666666667" style="2" customWidth="1"/>
    <col min="8" max="8" width="7.21666666666667" style="2" customWidth="1"/>
    <col min="9" max="9" width="9.44166666666667" style="4" customWidth="1"/>
    <col min="10" max="10" width="13.8833333333333" style="2" customWidth="1"/>
    <col min="11" max="16384" width="9" style="3"/>
  </cols>
  <sheetData>
    <row r="1" ht="18.75" spans="1:1">
      <c r="A1" s="5" t="s">
        <v>0</v>
      </c>
    </row>
    <row r="2" ht="25.2" customHeight="1" spans="1:10">
      <c r="A2" s="6" t="s">
        <v>120</v>
      </c>
      <c r="B2" s="6"/>
      <c r="C2" s="6"/>
      <c r="D2" s="6"/>
      <c r="E2" s="6"/>
      <c r="F2" s="6"/>
      <c r="G2" s="6"/>
      <c r="H2" s="6"/>
      <c r="I2" s="6"/>
      <c r="J2" s="6"/>
    </row>
    <row r="3" ht="78" customHeight="1" spans="1:10">
      <c r="A3" s="7" t="s">
        <v>121</v>
      </c>
      <c r="B3" s="8"/>
      <c r="C3" s="8"/>
      <c r="D3" s="8"/>
      <c r="E3" s="8"/>
      <c r="F3" s="8"/>
      <c r="G3" s="8"/>
      <c r="H3" s="8"/>
      <c r="I3" s="8"/>
      <c r="J3" s="26"/>
    </row>
    <row r="4" ht="36.6" customHeight="1" spans="1:10">
      <c r="A4" s="9" t="s">
        <v>3</v>
      </c>
      <c r="B4" s="10" t="s">
        <v>6</v>
      </c>
      <c r="C4" s="10" t="s">
        <v>122</v>
      </c>
      <c r="D4" s="10" t="s">
        <v>123</v>
      </c>
      <c r="E4" s="10" t="s">
        <v>124</v>
      </c>
      <c r="F4" s="10" t="s">
        <v>125</v>
      </c>
      <c r="G4" s="10" t="s">
        <v>8</v>
      </c>
      <c r="H4" s="10" t="s">
        <v>9</v>
      </c>
      <c r="I4" s="27" t="s">
        <v>126</v>
      </c>
      <c r="J4" s="10" t="s">
        <v>127</v>
      </c>
    </row>
    <row r="5" s="1" customFormat="1" ht="12" spans="1:10">
      <c r="A5" s="11" t="s">
        <v>128</v>
      </c>
      <c r="B5" s="12"/>
      <c r="C5" s="13"/>
      <c r="D5" s="13"/>
      <c r="E5" s="13"/>
      <c r="F5" s="14"/>
      <c r="G5" s="15"/>
      <c r="H5" s="16"/>
      <c r="I5" s="28"/>
      <c r="J5" s="14">
        <f t="shared" ref="J5:J14" si="0">G5*I5</f>
        <v>0</v>
      </c>
    </row>
    <row r="6" s="1" customFormat="1" ht="12" spans="1:10">
      <c r="A6" s="11" t="s">
        <v>129</v>
      </c>
      <c r="B6" s="12"/>
      <c r="C6" s="13"/>
      <c r="D6" s="13"/>
      <c r="E6" s="13"/>
      <c r="F6" s="14"/>
      <c r="G6" s="15"/>
      <c r="H6" s="16"/>
      <c r="I6" s="28"/>
      <c r="J6" s="14">
        <f t="shared" si="0"/>
        <v>0</v>
      </c>
    </row>
    <row r="7" s="1" customFormat="1" ht="12" spans="1:10">
      <c r="A7" s="11" t="s">
        <v>130</v>
      </c>
      <c r="B7" s="12"/>
      <c r="C7" s="13"/>
      <c r="D7" s="13"/>
      <c r="E7" s="13"/>
      <c r="F7" s="14"/>
      <c r="G7" s="15"/>
      <c r="H7" s="16"/>
      <c r="I7" s="28"/>
      <c r="J7" s="14">
        <f t="shared" si="0"/>
        <v>0</v>
      </c>
    </row>
    <row r="8" s="1" customFormat="1" ht="12" spans="1:10">
      <c r="A8" s="11" t="s">
        <v>131</v>
      </c>
      <c r="B8" s="12"/>
      <c r="C8" s="13"/>
      <c r="D8" s="13"/>
      <c r="E8" s="13"/>
      <c r="F8" s="14"/>
      <c r="G8" s="15"/>
      <c r="H8" s="16"/>
      <c r="I8" s="28"/>
      <c r="J8" s="14">
        <f t="shared" si="0"/>
        <v>0</v>
      </c>
    </row>
    <row r="9" s="1" customFormat="1" ht="12" spans="1:10">
      <c r="A9" s="11" t="s">
        <v>132</v>
      </c>
      <c r="B9" s="12"/>
      <c r="C9" s="13"/>
      <c r="D9" s="13"/>
      <c r="E9" s="13"/>
      <c r="F9" s="14"/>
      <c r="G9" s="15"/>
      <c r="H9" s="16"/>
      <c r="I9" s="28"/>
      <c r="J9" s="14">
        <f t="shared" si="0"/>
        <v>0</v>
      </c>
    </row>
    <row r="10" s="1" customFormat="1" ht="12" spans="1:10">
      <c r="A10" s="11" t="s">
        <v>133</v>
      </c>
      <c r="B10" s="12"/>
      <c r="C10" s="13"/>
      <c r="D10" s="13"/>
      <c r="E10" s="13"/>
      <c r="F10" s="14"/>
      <c r="G10" s="15"/>
      <c r="H10" s="16"/>
      <c r="I10" s="28"/>
      <c r="J10" s="14">
        <f t="shared" si="0"/>
        <v>0</v>
      </c>
    </row>
    <row r="11" s="1" customFormat="1" ht="12" spans="1:10">
      <c r="A11" s="11" t="s">
        <v>134</v>
      </c>
      <c r="B11" s="17"/>
      <c r="C11" s="13"/>
      <c r="D11" s="13"/>
      <c r="E11" s="13"/>
      <c r="F11" s="14"/>
      <c r="G11" s="18"/>
      <c r="H11" s="16"/>
      <c r="I11" s="28"/>
      <c r="J11" s="14">
        <f t="shared" si="0"/>
        <v>0</v>
      </c>
    </row>
    <row r="12" s="1" customFormat="1" ht="12" spans="1:10">
      <c r="A12" s="11" t="s">
        <v>135</v>
      </c>
      <c r="B12" s="12"/>
      <c r="C12" s="13"/>
      <c r="D12" s="13"/>
      <c r="E12" s="13"/>
      <c r="F12" s="14"/>
      <c r="G12" s="15"/>
      <c r="H12" s="16"/>
      <c r="I12" s="28"/>
      <c r="J12" s="14">
        <f t="shared" si="0"/>
        <v>0</v>
      </c>
    </row>
    <row r="13" s="1" customFormat="1" ht="12" spans="1:10">
      <c r="A13" s="11" t="s">
        <v>136</v>
      </c>
      <c r="B13" s="12"/>
      <c r="C13" s="13"/>
      <c r="D13" s="13"/>
      <c r="E13" s="13"/>
      <c r="F13" s="14"/>
      <c r="G13" s="15"/>
      <c r="H13" s="16"/>
      <c r="I13" s="28"/>
      <c r="J13" s="14">
        <f t="shared" si="0"/>
        <v>0</v>
      </c>
    </row>
    <row r="14" s="1" customFormat="1" ht="12" spans="1:10">
      <c r="A14" s="11" t="s">
        <v>137</v>
      </c>
      <c r="B14" s="12"/>
      <c r="C14" s="13"/>
      <c r="D14" s="13"/>
      <c r="E14" s="13"/>
      <c r="F14" s="14" t="s">
        <v>138</v>
      </c>
      <c r="G14" s="18"/>
      <c r="H14" s="18"/>
      <c r="I14" s="28"/>
      <c r="J14" s="14">
        <f t="shared" si="0"/>
        <v>0</v>
      </c>
    </row>
    <row r="15" s="1" customFormat="1" ht="12" spans="1:10">
      <c r="A15" s="19" t="s">
        <v>139</v>
      </c>
      <c r="B15" s="20" t="s">
        <v>139</v>
      </c>
      <c r="C15" s="21" t="s">
        <v>139</v>
      </c>
      <c r="D15" s="21" t="s">
        <v>139</v>
      </c>
      <c r="E15" s="21" t="s">
        <v>139</v>
      </c>
      <c r="F15" s="22" t="s">
        <v>139</v>
      </c>
      <c r="G15" s="23" t="s">
        <v>139</v>
      </c>
      <c r="H15" s="23"/>
      <c r="I15" s="29"/>
      <c r="J15" s="14"/>
    </row>
    <row r="16" s="1" customFormat="1" ht="33" customHeight="1" spans="1:10">
      <c r="A16" s="24" t="s">
        <v>140</v>
      </c>
      <c r="B16" s="25"/>
      <c r="C16" s="25"/>
      <c r="D16" s="25"/>
      <c r="E16" s="25"/>
      <c r="F16" s="25"/>
      <c r="G16" s="25"/>
      <c r="H16" s="25"/>
      <c r="I16" s="30"/>
      <c r="J16" s="31">
        <f>SUM(J5:J14)</f>
        <v>0</v>
      </c>
    </row>
  </sheetData>
  <mergeCells count="3">
    <mergeCell ref="A2:J2"/>
    <mergeCell ref="A3:J3"/>
    <mergeCell ref="A16:I16"/>
  </mergeCells>
  <pageMargins left="0.708333333333333" right="0.708333333333333" top="0.747916666666667" bottom="0.747916666666667" header="0.314583333333333" footer="0.314583333333333"/>
  <pageSetup paperSize="9" scale="88" fitToHeight="0"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信息化设备</vt:lpstr>
      <vt:lpstr>分项报价表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新吉乐呼</cp:lastModifiedBy>
  <dcterms:created xsi:type="dcterms:W3CDTF">2022-03-16T01:55:00Z</dcterms:created>
  <dcterms:modified xsi:type="dcterms:W3CDTF">2024-11-04T09:42:38Z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2052-12.1.0.18334</vt:lpwstr>
  </property>
  <property fmtid="{D5CDD505-2E9C-101B-9397-08002B2CF9AE}" pid="3" name="ICV">
    <vt:lpwstr>E1493B35904C50FA7B230F670F4845E7_33</vt:lpwstr>
  </property>
</Properties>
</file>