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8800" windowHeight="12375" firstSheet="1"/>
  </bookViews>
  <sheets>
    <sheet name="编制说明 " sheetId="7" r:id="rId1"/>
    <sheet name="1.【标表1】投标报价汇总表" sheetId="1" r:id="rId2"/>
    <sheet name="2.【标表2】工程量清单表" sheetId="2" r:id="rId3"/>
  </sheets>
  <externalReferences>
    <externalReference r:id="rId5"/>
  </externalReferences>
  <definedNames>
    <definedName name="JR_PAGE_ANCHOR_0_1">'1.【标表1】投标报价汇总表'!$A$1</definedName>
    <definedName name="JR_PAGE_ANCHOR_1_1">'2.【标表2】工程量清单表'!$A$1</definedName>
    <definedName name="JR_PAGE_ANCHOR_2_1">#REF!</definedName>
    <definedName name="JR_PAGE_ANCHOR_3_1">#REF!</definedName>
    <definedName name="JR_PAGE_ANCHOR_4_1">#REF!</definedName>
    <definedName name="JR_PAGE_ANCHOR_5_1">#REF!</definedName>
    <definedName name="JR_PAGE_ANCHOR_0_1" localSheetId="0">'[1]1.【标表1】投标报价汇总表'!$A$1</definedName>
    <definedName name="JR_PAGE_ANCHOR_1_1" localSheetId="0">'[1]2.【标表2】工程量清单表'!$A$1</definedName>
    <definedName name="JR_PAGE_ANCHOR_2_1" localSheetId="0">#REF!</definedName>
    <definedName name="JR_PAGE_ANCHOR_3_1" localSheetId="0">#REF!</definedName>
    <definedName name="JR_PAGE_ANCHOR_4_1" localSheetId="0">#REF!</definedName>
    <definedName name="JR_PAGE_ANCHOR_5_1" localSheetId="0">#REF!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<sst xmlns="http://schemas.openxmlformats.org/spreadsheetml/2006/main" count="464" uniqueCount="120">
  <si>
    <t>编制说明</t>
  </si>
  <si>
    <r>
      <rPr>
        <b/>
        <sz val="12"/>
        <rFont val="Arial"/>
        <charset val="0"/>
      </rPr>
      <t xml:space="preserve">    1.</t>
    </r>
    <r>
      <rPr>
        <b/>
        <sz val="12"/>
        <rFont val="宋体"/>
        <charset val="134"/>
      </rPr>
      <t>工程量清单说明</t>
    </r>
  </si>
  <si>
    <r>
      <rPr>
        <sz val="12"/>
        <rFont val="Arial"/>
        <charset val="0"/>
      </rPr>
      <t xml:space="preserve">        1.1 </t>
    </r>
    <r>
      <rPr>
        <sz val="12"/>
        <rFont val="宋体"/>
        <charset val="134"/>
      </rPr>
      <t>本工程量清单是根据招标文件中包括的、有合同约束力的图纸以及有关工程量清单的国家标准、行业标准、合同条款中约定的工程量计算规则编制。约定计量规则中没有的子目，其工程量按照有合同约束力的图纸所标示尺寸的理论净量计算。计量采用中华人民共和国法定计量单位。</t>
    </r>
  </si>
  <si>
    <r>
      <rPr>
        <sz val="12"/>
        <rFont val="Arial"/>
        <charset val="0"/>
      </rPr>
      <t xml:space="preserve">        1.2</t>
    </r>
    <r>
      <rPr>
        <sz val="12"/>
        <rFont val="宋体"/>
        <charset val="134"/>
      </rPr>
      <t>本工程量清单应与招标文件中的投标人须知，通用合同条款、专用合同条款、技术规范及图纸等一起阅读和理解。</t>
    </r>
  </si>
  <si>
    <r>
      <rPr>
        <sz val="12"/>
        <rFont val="Arial"/>
        <charset val="0"/>
      </rPr>
      <t xml:space="preserve">        1.3</t>
    </r>
    <r>
      <rPr>
        <sz val="12"/>
        <rFont val="宋体"/>
        <charset val="134"/>
      </rPr>
      <t>本工程量清单中所列工程数量是估算的或设计的预计数量，仅作为投标报价的共同基础，不能作为最终结算与支付的依据。实际支付应按实际完成的工程量，由承包人按技术规范规定的计量方法，以监理人认可的尺寸、断面计量，按本工程量清单的单价和总额价计算支付金额；或者根据具体情况，按合同条款第</t>
    </r>
    <r>
      <rPr>
        <sz val="12"/>
        <rFont val="Arial"/>
        <charset val="0"/>
      </rPr>
      <t>15.4</t>
    </r>
    <r>
      <rPr>
        <sz val="12"/>
        <rFont val="宋体"/>
        <charset val="134"/>
      </rPr>
      <t>款的规定，由监理人确定的单价或总额价计算支付额。</t>
    </r>
  </si>
  <si>
    <r>
      <rPr>
        <sz val="12"/>
        <rFont val="Arial"/>
        <charset val="0"/>
      </rPr>
      <t xml:space="preserve">        1.4</t>
    </r>
    <r>
      <rPr>
        <sz val="12"/>
        <rFont val="宋体"/>
        <charset val="134"/>
      </rPr>
      <t>工程量清单各章是按第七章</t>
    </r>
    <r>
      <rPr>
        <sz val="12"/>
        <rFont val="Arial"/>
        <charset val="0"/>
      </rPr>
      <t>“</t>
    </r>
    <r>
      <rPr>
        <sz val="12"/>
        <rFont val="宋体"/>
        <charset val="134"/>
      </rPr>
      <t>技术规范</t>
    </r>
    <r>
      <rPr>
        <sz val="12"/>
        <rFont val="Arial"/>
        <charset val="0"/>
      </rPr>
      <t>”</t>
    </r>
    <r>
      <rPr>
        <sz val="12"/>
        <rFont val="宋体"/>
        <charset val="134"/>
      </rPr>
      <t>的相应章次编号的，因此，工程量清单中各章的工程子目的范围与计量等应与</t>
    </r>
    <r>
      <rPr>
        <sz val="12"/>
        <rFont val="Arial"/>
        <charset val="0"/>
      </rPr>
      <t>“</t>
    </r>
    <r>
      <rPr>
        <sz val="12"/>
        <rFont val="宋体"/>
        <charset val="134"/>
      </rPr>
      <t>技术规范</t>
    </r>
    <r>
      <rPr>
        <sz val="12"/>
        <rFont val="Arial"/>
        <charset val="0"/>
      </rPr>
      <t>”</t>
    </r>
    <r>
      <rPr>
        <sz val="12"/>
        <rFont val="宋体"/>
        <charset val="134"/>
      </rPr>
      <t>相应章节的范围、计量与支付条款结合起来理解或解释。</t>
    </r>
  </si>
  <si>
    <r>
      <rPr>
        <sz val="12"/>
        <rFont val="Arial"/>
        <charset val="0"/>
      </rPr>
      <t xml:space="preserve">        1.5</t>
    </r>
    <r>
      <rPr>
        <sz val="12"/>
        <rFont val="宋体"/>
        <charset val="134"/>
      </rPr>
      <t>对作业和材料的一般说明或规定，未重复写入工程量清单内，在给工程量清单各子目标价前，应参阅第七章</t>
    </r>
    <r>
      <rPr>
        <sz val="12"/>
        <rFont val="Arial"/>
        <charset val="0"/>
      </rPr>
      <t>“</t>
    </r>
    <r>
      <rPr>
        <sz val="12"/>
        <rFont val="宋体"/>
        <charset val="134"/>
      </rPr>
      <t>技术规范</t>
    </r>
    <r>
      <rPr>
        <sz val="12"/>
        <rFont val="Arial"/>
        <charset val="0"/>
      </rPr>
      <t>”</t>
    </r>
    <r>
      <rPr>
        <sz val="12"/>
        <rFont val="宋体"/>
        <charset val="134"/>
      </rPr>
      <t>的有关内容。</t>
    </r>
  </si>
  <si>
    <r>
      <rPr>
        <sz val="12"/>
        <rFont val="Arial"/>
        <charset val="0"/>
      </rPr>
      <t xml:space="preserve">        1.6</t>
    </r>
    <r>
      <rPr>
        <sz val="12"/>
        <rFont val="宋体"/>
        <charset val="134"/>
      </rPr>
      <t>工程量清单中所列工程量的变动，丝毫不会降低或影响合同条款的效力，也不免除承包人按规定的标准进行施工和修复缺陷的责任。</t>
    </r>
  </si>
  <si>
    <r>
      <rPr>
        <sz val="12"/>
        <rFont val="Arial"/>
        <charset val="0"/>
      </rPr>
      <t xml:space="preserve">        1.7</t>
    </r>
    <r>
      <rPr>
        <sz val="12"/>
        <rFont val="宋体"/>
        <charset val="134"/>
      </rPr>
      <t>图纸中所列的工程数量表及数量汇总表仅是提供资料，不是工程量清单的外延，图纸与工程量清单所列数量不一致时，以工程量清单所列数量作为报价的依据。</t>
    </r>
  </si>
  <si>
    <r>
      <rPr>
        <sz val="12"/>
        <rFont val="Arial"/>
        <charset val="0"/>
      </rPr>
      <t xml:space="preserve">   </t>
    </r>
    <r>
      <rPr>
        <b/>
        <sz val="12"/>
        <rFont val="Arial"/>
        <charset val="0"/>
      </rPr>
      <t xml:space="preserve">  2.</t>
    </r>
    <r>
      <rPr>
        <b/>
        <sz val="12"/>
        <rFont val="宋体"/>
        <charset val="134"/>
      </rPr>
      <t>投标报价的说明</t>
    </r>
  </si>
  <si>
    <r>
      <rPr>
        <sz val="12"/>
        <rFont val="Arial"/>
        <charset val="0"/>
      </rPr>
      <t xml:space="preserve">        2.1</t>
    </r>
    <r>
      <rPr>
        <sz val="12"/>
        <rFont val="宋体"/>
        <charset val="134"/>
      </rPr>
      <t>工程量清单中的每一子目</t>
    </r>
    <r>
      <rPr>
        <sz val="12"/>
        <rFont val="Arial"/>
        <charset val="0"/>
      </rPr>
      <t>(</t>
    </r>
    <r>
      <rPr>
        <sz val="12"/>
        <rFont val="宋体"/>
        <charset val="134"/>
      </rPr>
      <t>有数量）须填入单价或价格，且只允许有一个报价。</t>
    </r>
  </si>
  <si>
    <r>
      <rPr>
        <sz val="12"/>
        <rFont val="Arial"/>
        <charset val="0"/>
      </rPr>
      <t xml:space="preserve">        2.2</t>
    </r>
    <r>
      <rPr>
        <sz val="12"/>
        <rFont val="宋体"/>
        <charset val="134"/>
      </rPr>
      <t>除非合同另有规定，工程量清单中有标价的单价和总额价均已包括了为实施和完成合同工程所需的劳务、材料、机械、质检（自检）、安装、缺陷修复、管理、保险、税费、利润等费用，以及合同明示或暗示的所有责任、义务和一般风险。</t>
    </r>
  </si>
  <si>
    <r>
      <rPr>
        <sz val="12"/>
        <rFont val="Arial"/>
        <charset val="0"/>
      </rPr>
      <t xml:space="preserve">        2.3</t>
    </r>
    <r>
      <rPr>
        <sz val="12"/>
        <rFont val="宋体"/>
        <charset val="134"/>
      </rPr>
      <t>工程量清单中投标人没有填入单价或价格的子目，其费用视为已分摊在工程量清单中其他相关子目的单价或价格之中。承包人必须按监理人指令完成工程量清单中未填入单价或价格的子目，但不能得到结算与支付。</t>
    </r>
  </si>
  <si>
    <r>
      <rPr>
        <sz val="12"/>
        <rFont val="Arial"/>
        <charset val="0"/>
      </rPr>
      <t xml:space="preserve">        2.4</t>
    </r>
    <r>
      <rPr>
        <sz val="12"/>
        <rFont val="宋体"/>
        <charset val="134"/>
      </rPr>
      <t>符合合同条款规定的全部费用应认为已被计入有标价的工程量清单所列各子目之中，未列子目不予计量的工作，其费用应视为已分摊在本合同工程的有关子目的单价或总额价之中。</t>
    </r>
  </si>
  <si>
    <r>
      <rPr>
        <sz val="12"/>
        <rFont val="Arial"/>
        <charset val="0"/>
      </rPr>
      <t xml:space="preserve">        2.5</t>
    </r>
    <r>
      <rPr>
        <sz val="12"/>
        <rFont val="宋体"/>
        <charset val="134"/>
      </rPr>
      <t>承包人用于本合同工程的各类装备的提供、运输、维护、拆卸、拼装等支付的费用，已包括在工程量清单的单价或总额价之中。</t>
    </r>
  </si>
  <si>
    <r>
      <rPr>
        <sz val="12"/>
        <rFont val="Arial"/>
        <charset val="0"/>
      </rPr>
      <t xml:space="preserve">        2.6</t>
    </r>
    <r>
      <rPr>
        <sz val="12"/>
        <rFont val="宋体"/>
        <charset val="134"/>
      </rPr>
      <t>工程量清单中各项金额均以人民币（元）结算。</t>
    </r>
  </si>
  <si>
    <r>
      <rPr>
        <sz val="12"/>
        <rFont val="Arial"/>
        <charset val="0"/>
      </rPr>
      <t xml:space="preserve">        2.7</t>
    </r>
    <r>
      <rPr>
        <sz val="12"/>
        <rFont val="宋体"/>
        <charset val="134"/>
      </rPr>
      <t xml:space="preserve"> 暂列金额（不含计日工总额）的数量及拟用子目的说明：</t>
    </r>
    <r>
      <rPr>
        <u/>
        <sz val="12"/>
        <rFont val="Arial"/>
        <charset val="0"/>
      </rPr>
      <t xml:space="preserve">  </t>
    </r>
    <r>
      <rPr>
        <u/>
        <sz val="12"/>
        <rFont val="宋体"/>
        <charset val="134"/>
      </rPr>
      <t>按</t>
    </r>
    <r>
      <rPr>
        <u/>
        <sz val="12"/>
        <rFont val="Arial"/>
        <charset val="0"/>
      </rPr>
      <t>100</t>
    </r>
    <r>
      <rPr>
        <u/>
        <sz val="12"/>
        <rFont val="宋体"/>
        <charset val="134"/>
      </rPr>
      <t>章至</t>
    </r>
    <r>
      <rPr>
        <u/>
        <sz val="12"/>
        <rFont val="Arial"/>
        <charset val="0"/>
      </rPr>
      <t>700</t>
    </r>
    <r>
      <rPr>
        <u/>
        <sz val="12"/>
        <rFont val="宋体"/>
        <charset val="134"/>
      </rPr>
      <t>章合计金额的</t>
    </r>
    <r>
      <rPr>
        <u/>
        <sz val="12"/>
        <rFont val="Arial"/>
        <charset val="0"/>
      </rPr>
      <t>3%</t>
    </r>
    <r>
      <rPr>
        <u/>
        <sz val="12"/>
        <rFont val="宋体"/>
        <charset val="134"/>
      </rPr>
      <t>。</t>
    </r>
  </si>
  <si>
    <r>
      <rPr>
        <sz val="12"/>
        <rFont val="Arial"/>
        <charset val="0"/>
      </rPr>
      <t xml:space="preserve">        2.8</t>
    </r>
    <r>
      <rPr>
        <sz val="12"/>
        <rFont val="宋体"/>
        <charset val="134"/>
      </rPr>
      <t>税金按（交办公路</t>
    </r>
    <r>
      <rPr>
        <sz val="12"/>
        <rFont val="Arial"/>
        <charset val="0"/>
      </rPr>
      <t>[2019]26</t>
    </r>
    <r>
      <rPr>
        <sz val="12"/>
        <rFont val="宋体"/>
        <charset val="134"/>
      </rPr>
      <t>号文）规定的</t>
    </r>
    <r>
      <rPr>
        <sz val="12"/>
        <rFont val="Arial"/>
        <charset val="0"/>
      </rPr>
      <t>9%</t>
    </r>
    <r>
      <rPr>
        <sz val="12"/>
        <rFont val="宋体"/>
        <charset val="134"/>
      </rPr>
      <t>计算。</t>
    </r>
  </si>
  <si>
    <r>
      <rPr>
        <sz val="12"/>
        <rFont val="Arial"/>
        <charset val="0"/>
      </rPr>
      <t xml:space="preserve">       2.9</t>
    </r>
    <r>
      <rPr>
        <sz val="12"/>
        <rFont val="宋体"/>
        <charset val="134"/>
      </rPr>
      <t>定额依据内蒙古自治区交通运输厅关于执行交通运输部</t>
    </r>
    <r>
      <rPr>
        <sz val="12"/>
        <rFont val="Arial"/>
        <charset val="0"/>
      </rPr>
      <t>2018</t>
    </r>
    <r>
      <rPr>
        <sz val="12"/>
        <rFont val="宋体"/>
        <charset val="134"/>
      </rPr>
      <t>年第</t>
    </r>
    <r>
      <rPr>
        <sz val="12"/>
        <rFont val="Arial"/>
        <charset val="0"/>
      </rPr>
      <t>86</t>
    </r>
    <r>
      <rPr>
        <sz val="12"/>
        <rFont val="宋体"/>
        <charset val="134"/>
      </rPr>
      <t>号公告的通知及内蒙古自治区交通运输厅关于执行交通运输部《公路工程建设项目投资估算概算预算编制办法》的补充规定（内交发</t>
    </r>
    <r>
      <rPr>
        <sz val="12"/>
        <rFont val="Arial"/>
        <charset val="0"/>
      </rPr>
      <t>[2019]338</t>
    </r>
    <r>
      <rPr>
        <sz val="12"/>
        <rFont val="宋体"/>
        <charset val="134"/>
      </rPr>
      <t>号）。</t>
    </r>
  </si>
  <si>
    <r>
      <rPr>
        <sz val="12"/>
        <rFont val="Arial"/>
        <charset val="0"/>
      </rPr>
      <t xml:space="preserve">        2.10</t>
    </r>
    <r>
      <rPr>
        <sz val="12"/>
        <rFont val="宋体"/>
        <charset val="134"/>
      </rPr>
      <t>清单依据公路工程标准施工招标文件</t>
    </r>
    <r>
      <rPr>
        <sz val="12"/>
        <rFont val="Arial"/>
        <charset val="0"/>
      </rPr>
      <t>2018</t>
    </r>
    <r>
      <rPr>
        <sz val="12"/>
        <rFont val="宋体"/>
        <charset val="134"/>
      </rPr>
      <t>版。</t>
    </r>
  </si>
  <si>
    <t xml:space="preserve">    3.计日工说明:无。</t>
  </si>
  <si>
    <r>
      <rPr>
        <sz val="12"/>
        <rFont val="Arial"/>
        <charset val="0"/>
      </rPr>
      <t xml:space="preserve"> </t>
    </r>
    <r>
      <rPr>
        <b/>
        <sz val="12"/>
        <rFont val="Arial"/>
        <charset val="0"/>
      </rPr>
      <t xml:space="preserve">   4.</t>
    </r>
    <r>
      <rPr>
        <b/>
        <sz val="12"/>
        <rFont val="宋体"/>
        <charset val="134"/>
      </rPr>
      <t>其它说明</t>
    </r>
  </si>
  <si>
    <r>
      <rPr>
        <sz val="12"/>
        <rFont val="Arial"/>
        <charset val="0"/>
      </rPr>
      <t xml:space="preserve">      4.1</t>
    </r>
    <r>
      <rPr>
        <sz val="12"/>
        <rFont val="宋体"/>
        <charset val="134"/>
      </rPr>
      <t>工程一切险和第三方责任险应由承包人以承包人与发包人联名投保，保险费已列入工程量清单</t>
    </r>
    <r>
      <rPr>
        <sz val="12"/>
        <rFont val="Arial"/>
        <charset val="0"/>
      </rPr>
      <t>100</t>
    </r>
    <r>
      <rPr>
        <sz val="12"/>
        <rFont val="宋体"/>
        <charset val="134"/>
      </rPr>
      <t>章内。工程一切险的投保金额为工程量清单第</t>
    </r>
    <r>
      <rPr>
        <sz val="12"/>
        <rFont val="Arial"/>
        <charset val="0"/>
      </rPr>
      <t>100</t>
    </r>
    <r>
      <rPr>
        <sz val="12"/>
        <rFont val="宋体"/>
        <charset val="134"/>
      </rPr>
      <t>章（不含建筑工程一切险及第三方责任险的保险费）至</t>
    </r>
    <r>
      <rPr>
        <sz val="12"/>
        <rFont val="Arial"/>
        <charset val="0"/>
      </rPr>
      <t>700</t>
    </r>
    <r>
      <rPr>
        <sz val="12"/>
        <rFont val="宋体"/>
        <charset val="134"/>
      </rPr>
      <t>章合计金额，保险费率暂定为</t>
    </r>
    <r>
      <rPr>
        <sz val="12"/>
        <rFont val="Arial"/>
        <charset val="0"/>
      </rPr>
      <t>3‰</t>
    </r>
    <r>
      <rPr>
        <sz val="12"/>
        <rFont val="宋体"/>
        <charset val="134"/>
      </rPr>
      <t>；第三方责任险的最低投保金额为</t>
    </r>
    <r>
      <rPr>
        <sz val="12"/>
        <rFont val="Arial"/>
        <charset val="0"/>
      </rPr>
      <t>100</t>
    </r>
    <r>
      <rPr>
        <sz val="12"/>
        <rFont val="宋体"/>
        <charset val="134"/>
      </rPr>
      <t>万元，保险费率暂定为</t>
    </r>
    <r>
      <rPr>
        <sz val="12"/>
        <rFont val="Arial"/>
        <charset val="0"/>
      </rPr>
      <t>4‰</t>
    </r>
    <r>
      <rPr>
        <sz val="12"/>
        <rFont val="宋体"/>
        <charset val="134"/>
      </rPr>
      <t>。发包人在接到保险单后，将按照保险单的实际费用支付给承包人。如出现保险事故，保险金不足以补偿损失的，应由承包人自行负责补偿。</t>
    </r>
  </si>
  <si>
    <r>
      <rPr>
        <sz val="12"/>
        <rFont val="Arial"/>
        <charset val="0"/>
      </rPr>
      <t xml:space="preserve">      4.2</t>
    </r>
    <r>
      <rPr>
        <sz val="12"/>
        <rFont val="宋体"/>
        <charset val="134"/>
      </rPr>
      <t>为确保将安全施工措施落到实处，投标人应根据《公路水运工程安全生产监督管理办法》（交通部2017年第</t>
    </r>
    <r>
      <rPr>
        <sz val="12"/>
        <rFont val="Arial"/>
        <charset val="0"/>
      </rPr>
      <t>25</t>
    </r>
    <r>
      <rPr>
        <sz val="12"/>
        <rFont val="宋体"/>
        <charset val="134"/>
      </rPr>
      <t>号）以及《关于印发＜企业安全生产费用提取和使用管理办法</t>
    </r>
    <r>
      <rPr>
        <sz val="12"/>
        <rFont val="Arial"/>
        <charset val="0"/>
      </rPr>
      <t>&gt;</t>
    </r>
    <r>
      <rPr>
        <sz val="12"/>
        <rFont val="宋体"/>
        <charset val="134"/>
      </rPr>
      <t>的通知》（财企</t>
    </r>
    <r>
      <rPr>
        <sz val="12"/>
        <rFont val="Arial"/>
        <charset val="0"/>
      </rPr>
      <t>[2012]16</t>
    </r>
    <r>
      <rPr>
        <sz val="12"/>
        <rFont val="宋体"/>
        <charset val="134"/>
      </rPr>
      <t>号）的规定，在投标总价中计入安全生产费用，安全生产费用以固定金额形式计入工程量清单第100章中（安全生产费用为招标人公布的最高投标限价的1.5％），投标人在投标报价时不得对该固定金额进行调整。如投标人须在此基础上增加安全生产费用以满足项目施工需要，则投标人应在本项目工程量清单其它相关子目的单价或总额价中予以考虑，发包人不在单独支付。承包人的施工安全生产费，应当用于施工安全防护用具及设施的采购和更新、安全施工措施的落实、安全生产条件的改善，不得挪作他用。</t>
    </r>
  </si>
  <si>
    <t/>
  </si>
  <si>
    <r>
      <rPr>
        <b/>
        <sz val="18"/>
        <color rgb="FF000000"/>
        <rFont val="宋体"/>
        <charset val="134"/>
      </rPr>
      <t>投标报价汇总表</t>
    </r>
  </si>
  <si>
    <r>
      <rPr>
        <sz val="8"/>
        <color rgb="FF000000"/>
        <rFont val="宋体"/>
        <charset val="134"/>
      </rPr>
      <t>合同段：达拉特旗C289三十顷地-吉格斯太公路养护</t>
    </r>
  </si>
  <si>
    <r>
      <rPr>
        <sz val="8"/>
        <color rgb="FF000000"/>
        <rFont val="宋体"/>
        <charset val="134"/>
      </rPr>
      <t>标表1</t>
    </r>
  </si>
  <si>
    <r>
      <rPr>
        <b/>
        <sz val="8"/>
        <color rgb="FF000000"/>
        <rFont val="宋体"/>
        <charset val="134"/>
      </rPr>
      <t>序号</t>
    </r>
  </si>
  <si>
    <r>
      <rPr>
        <b/>
        <sz val="8"/>
        <color rgb="FF000000"/>
        <rFont val="宋体"/>
        <charset val="134"/>
      </rPr>
      <t>章次</t>
    </r>
  </si>
  <si>
    <r>
      <rPr>
        <b/>
        <sz val="8"/>
        <color rgb="FF000000"/>
        <rFont val="宋体"/>
        <charset val="134"/>
      </rPr>
      <t>科目名称</t>
    </r>
  </si>
  <si>
    <r>
      <rPr>
        <b/>
        <sz val="8"/>
        <color rgb="FF000000"/>
        <rFont val="宋体"/>
        <charset val="134"/>
      </rPr>
      <t>金额（元）</t>
    </r>
  </si>
  <si>
    <r>
      <rPr>
        <sz val="8"/>
        <color rgb="FF000000"/>
        <rFont val="宋体"/>
        <charset val="134"/>
      </rPr>
      <t>1</t>
    </r>
  </si>
  <si>
    <r>
      <rPr>
        <sz val="8"/>
        <color rgb="FF000000"/>
        <rFont val="宋体"/>
        <charset val="134"/>
      </rPr>
      <t>100</t>
    </r>
  </si>
  <si>
    <r>
      <rPr>
        <sz val="8"/>
        <color rgb="FF000000"/>
        <rFont val="宋体"/>
        <charset val="134"/>
      </rPr>
      <t xml:space="preserve">  总 则</t>
    </r>
  </si>
  <si>
    <r>
      <rPr>
        <sz val="8"/>
        <color rgb="FF000000"/>
        <rFont val="宋体"/>
        <charset val="134"/>
      </rPr>
      <t>2</t>
    </r>
  </si>
  <si>
    <r>
      <rPr>
        <sz val="8"/>
        <color rgb="FF000000"/>
        <rFont val="宋体"/>
        <charset val="134"/>
      </rPr>
      <t>300</t>
    </r>
  </si>
  <si>
    <r>
      <rPr>
        <sz val="8"/>
        <color rgb="FF000000"/>
        <rFont val="宋体"/>
        <charset val="134"/>
      </rPr>
      <t xml:space="preserve">  路 面</t>
    </r>
  </si>
  <si>
    <r>
      <rPr>
        <sz val="8"/>
        <color rgb="FF000000"/>
        <rFont val="宋体"/>
        <charset val="134"/>
      </rPr>
      <t>3</t>
    </r>
  </si>
  <si>
    <r>
      <rPr>
        <sz val="8"/>
        <color rgb="FF000000"/>
        <rFont val="宋体"/>
        <charset val="134"/>
      </rPr>
      <t>600</t>
    </r>
  </si>
  <si>
    <r>
      <rPr>
        <sz val="8"/>
        <color rgb="FF000000"/>
        <rFont val="宋体"/>
        <charset val="134"/>
      </rPr>
      <t xml:space="preserve">  安全设施及预埋管线</t>
    </r>
  </si>
  <si>
    <r>
      <rPr>
        <sz val="8"/>
        <color rgb="FF000000"/>
        <rFont val="宋体"/>
        <charset val="134"/>
      </rPr>
      <t>4</t>
    </r>
  </si>
  <si>
    <r>
      <rPr>
        <sz val="8"/>
        <color rgb="FF000000"/>
        <rFont val="宋体"/>
        <charset val="134"/>
      </rPr>
      <t>第100章至第700章合计</t>
    </r>
  </si>
  <si>
    <r>
      <rPr>
        <sz val="8"/>
        <color rgb="FF000000"/>
        <rFont val="宋体"/>
        <charset val="134"/>
      </rPr>
      <t>5</t>
    </r>
  </si>
  <si>
    <r>
      <rPr>
        <sz val="8"/>
        <color rgb="FF000000"/>
        <rFont val="宋体"/>
        <charset val="134"/>
      </rPr>
      <t>已包含在清单合计中的材料、工程设备、专业工程暂估价合计</t>
    </r>
  </si>
  <si>
    <r>
      <rPr>
        <sz val="8"/>
        <color rgb="FF000000"/>
        <rFont val="宋体"/>
        <charset val="134"/>
      </rPr>
      <t>6</t>
    </r>
  </si>
  <si>
    <r>
      <rPr>
        <sz val="8"/>
        <color rgb="FF000000"/>
        <rFont val="宋体"/>
        <charset val="134"/>
      </rPr>
      <t>清单合计减去材料、工程设备、专业工程暂估价合计</t>
    </r>
  </si>
  <si>
    <r>
      <rPr>
        <sz val="8"/>
        <color rgb="FF000000"/>
        <rFont val="宋体"/>
        <charset val="134"/>
      </rPr>
      <t>7</t>
    </r>
  </si>
  <si>
    <r>
      <rPr>
        <sz val="8"/>
        <color rgb="FF000000"/>
        <rFont val="宋体"/>
        <charset val="134"/>
      </rPr>
      <t>计日工合计</t>
    </r>
  </si>
  <si>
    <r>
      <rPr>
        <sz val="8"/>
        <color rgb="FF000000"/>
        <rFont val="宋体"/>
        <charset val="134"/>
      </rPr>
      <t>8</t>
    </r>
  </si>
  <si>
    <t>暂列金额（不含计日工总额）3%</t>
  </si>
  <si>
    <r>
      <rPr>
        <sz val="8"/>
        <color rgb="FF000000"/>
        <rFont val="宋体"/>
        <charset val="134"/>
      </rPr>
      <t>9</t>
    </r>
  </si>
  <si>
    <r>
      <rPr>
        <sz val="8"/>
        <color rgb="FF000000"/>
        <rFont val="宋体"/>
        <charset val="134"/>
      </rPr>
      <t>投标报价</t>
    </r>
  </si>
  <si>
    <r>
      <rPr>
        <sz val="8"/>
        <color rgb="FF000000"/>
        <rFont val="宋体"/>
        <charset val="134"/>
      </rPr>
      <t>清单   第 1 页</t>
    </r>
  </si>
  <si>
    <r>
      <rPr>
        <sz val="8"/>
        <color rgb="FF000000"/>
        <rFont val="宋体"/>
        <charset val="134"/>
      </rPr>
      <t>共 1 页</t>
    </r>
  </si>
  <si>
    <r>
      <rPr>
        <b/>
        <sz val="18"/>
        <color rgb="FF000000"/>
        <rFont val="宋体"/>
        <charset val="134"/>
      </rPr>
      <t>工程量清单表</t>
    </r>
  </si>
  <si>
    <r>
      <rPr>
        <sz val="8"/>
        <color rgb="FF000000"/>
        <rFont val="宋体"/>
        <charset val="134"/>
      </rPr>
      <t>标表2</t>
    </r>
  </si>
  <si>
    <r>
      <rPr>
        <b/>
        <sz val="12"/>
        <color rgb="FF000000"/>
        <rFont val="宋体"/>
        <charset val="134"/>
      </rPr>
      <t>清单  第100章  总 则</t>
    </r>
  </si>
  <si>
    <r>
      <rPr>
        <b/>
        <sz val="8"/>
        <color rgb="FF000000"/>
        <rFont val="宋体"/>
        <charset val="134"/>
      </rPr>
      <t>子目号</t>
    </r>
  </si>
  <si>
    <r>
      <rPr>
        <b/>
        <sz val="8"/>
        <color rgb="FF000000"/>
        <rFont val="宋体"/>
        <charset val="134"/>
      </rPr>
      <t>子目名称</t>
    </r>
  </si>
  <si>
    <r>
      <rPr>
        <b/>
        <sz val="8"/>
        <color rgb="FF000000"/>
        <rFont val="宋体"/>
        <charset val="134"/>
      </rPr>
      <t>单位</t>
    </r>
  </si>
  <si>
    <r>
      <rPr>
        <b/>
        <sz val="8"/>
        <color rgb="FF000000"/>
        <rFont val="宋体"/>
        <charset val="134"/>
      </rPr>
      <t>数量</t>
    </r>
  </si>
  <si>
    <r>
      <rPr>
        <b/>
        <sz val="8"/>
        <color rgb="FF000000"/>
        <rFont val="宋体"/>
        <charset val="134"/>
      </rPr>
      <t>单价</t>
    </r>
  </si>
  <si>
    <r>
      <rPr>
        <b/>
        <sz val="8"/>
        <color rgb="FF000000"/>
        <rFont val="宋体"/>
        <charset val="134"/>
      </rPr>
      <t>合价</t>
    </r>
  </si>
  <si>
    <r>
      <rPr>
        <sz val="8"/>
        <color rgb="FF000000"/>
        <rFont val="宋体"/>
        <charset val="134"/>
      </rPr>
      <t>101</t>
    </r>
  </si>
  <si>
    <r>
      <rPr>
        <sz val="8"/>
        <color rgb="FF000000"/>
        <rFont val="宋体"/>
        <charset val="134"/>
      </rPr>
      <t>通则</t>
    </r>
  </si>
  <si>
    <r>
      <rPr>
        <sz val="8"/>
        <color rgb="FF000000"/>
        <rFont val="宋体"/>
        <charset val="134"/>
      </rPr>
      <t>101-1</t>
    </r>
  </si>
  <si>
    <r>
      <rPr>
        <sz val="8"/>
        <color rgb="FF000000"/>
        <rFont val="宋体"/>
        <charset val="134"/>
      </rPr>
      <t>保险费</t>
    </r>
  </si>
  <si>
    <r>
      <rPr>
        <sz val="8"/>
        <color rgb="FF000000"/>
        <rFont val="宋体"/>
        <charset val="134"/>
      </rPr>
      <t>-a</t>
    </r>
  </si>
  <si>
    <r>
      <rPr>
        <sz val="8"/>
        <color rgb="FF000000"/>
        <rFont val="宋体"/>
        <charset val="134"/>
      </rPr>
      <t>按合同条款规定，提供建筑工程一切险</t>
    </r>
  </si>
  <si>
    <r>
      <rPr>
        <sz val="8"/>
        <color rgb="FF000000"/>
        <rFont val="宋体"/>
        <charset val="134"/>
      </rPr>
      <t>总额</t>
    </r>
  </si>
  <si>
    <r>
      <rPr>
        <sz val="8"/>
        <color rgb="FF000000"/>
        <rFont val="Arial Narrow"/>
        <charset val="134"/>
      </rPr>
      <t>1</t>
    </r>
  </si>
  <si>
    <r>
      <rPr>
        <sz val="8"/>
        <color rgb="FF000000"/>
        <rFont val="宋体"/>
        <charset val="134"/>
      </rPr>
      <t>-b</t>
    </r>
  </si>
  <si>
    <r>
      <rPr>
        <sz val="8"/>
        <color rgb="FF000000"/>
        <rFont val="宋体"/>
        <charset val="134"/>
      </rPr>
      <t>按合同条款规定，提供第三者责任险</t>
    </r>
  </si>
  <si>
    <r>
      <rPr>
        <sz val="8"/>
        <color rgb="FF000000"/>
        <rFont val="宋体"/>
        <charset val="134"/>
      </rPr>
      <t>102</t>
    </r>
  </si>
  <si>
    <r>
      <rPr>
        <sz val="8"/>
        <color rgb="FF000000"/>
        <rFont val="宋体"/>
        <charset val="134"/>
      </rPr>
      <t>工程管理</t>
    </r>
  </si>
  <si>
    <r>
      <rPr>
        <sz val="8"/>
        <color rgb="FF000000"/>
        <rFont val="宋体"/>
        <charset val="134"/>
      </rPr>
      <t>102-3</t>
    </r>
  </si>
  <si>
    <r>
      <rPr>
        <sz val="8"/>
        <color rgb="FF000000"/>
        <rFont val="宋体"/>
        <charset val="134"/>
      </rPr>
      <t>安全生产费</t>
    </r>
  </si>
  <si>
    <r>
      <rPr>
        <sz val="8"/>
        <color rgb="FF000000"/>
        <rFont val="宋体"/>
        <charset val="134"/>
      </rPr>
      <t>103</t>
    </r>
  </si>
  <si>
    <r>
      <rPr>
        <sz val="8"/>
        <color rgb="FF000000"/>
        <rFont val="宋体"/>
        <charset val="134"/>
      </rPr>
      <t>临时工程与设施</t>
    </r>
  </si>
  <si>
    <r>
      <rPr>
        <sz val="8"/>
        <color rgb="FF000000"/>
        <rFont val="宋体"/>
        <charset val="134"/>
      </rPr>
      <t>103-6</t>
    </r>
  </si>
  <si>
    <r>
      <rPr>
        <sz val="8"/>
        <color rgb="FF000000"/>
        <rFont val="宋体"/>
        <charset val="134"/>
      </rPr>
      <t>临时工程</t>
    </r>
  </si>
  <si>
    <r>
      <rPr>
        <sz val="8"/>
        <color rgb="FF000000"/>
        <rFont val="宋体"/>
        <charset val="134"/>
      </rPr>
      <t>路栏</t>
    </r>
  </si>
  <si>
    <r>
      <rPr>
        <sz val="8"/>
        <color rgb="FF000000"/>
        <rFont val="宋体"/>
        <charset val="134"/>
      </rPr>
      <t>个</t>
    </r>
  </si>
  <si>
    <r>
      <rPr>
        <sz val="8"/>
        <color rgb="FF000000"/>
        <rFont val="Arial Narrow"/>
        <charset val="134"/>
      </rPr>
      <t>2</t>
    </r>
  </si>
  <si>
    <r>
      <rPr>
        <sz val="8"/>
        <color rgb="FF000000"/>
        <rFont val="宋体"/>
        <charset val="134"/>
      </rPr>
      <t>锥形交通路标</t>
    </r>
  </si>
  <si>
    <r>
      <rPr>
        <sz val="8"/>
        <color rgb="FF000000"/>
        <rFont val="Arial Narrow"/>
        <charset val="134"/>
      </rPr>
      <t>20</t>
    </r>
  </si>
  <si>
    <t>清单  第100章  合计   人民币   元</t>
  </si>
  <si>
    <r>
      <rPr>
        <sz val="8"/>
        <color rgb="FF000000"/>
        <rFont val="宋体"/>
        <charset val="134"/>
      </rPr>
      <t>共 3 页</t>
    </r>
  </si>
  <si>
    <r>
      <rPr>
        <b/>
        <sz val="12"/>
        <color rgb="FF000000"/>
        <rFont val="宋体"/>
        <charset val="134"/>
      </rPr>
      <t>清单  第300章  路 面</t>
    </r>
  </si>
  <si>
    <r>
      <rPr>
        <sz val="8"/>
        <color rgb="FF000000"/>
        <rFont val="宋体"/>
        <charset val="134"/>
      </rPr>
      <t>310</t>
    </r>
  </si>
  <si>
    <r>
      <rPr>
        <sz val="8"/>
        <color rgb="FF000000"/>
        <rFont val="宋体"/>
        <charset val="134"/>
      </rPr>
      <t>沥青表面处置与封层</t>
    </r>
  </si>
  <si>
    <r>
      <rPr>
        <sz val="8"/>
        <color rgb="FF000000"/>
        <rFont val="宋体"/>
        <charset val="134"/>
      </rPr>
      <t>310-1</t>
    </r>
  </si>
  <si>
    <r>
      <rPr>
        <sz val="8"/>
        <color rgb="FF000000"/>
        <rFont val="宋体"/>
        <charset val="134"/>
      </rPr>
      <t>沥青表面处置</t>
    </r>
  </si>
  <si>
    <r>
      <rPr>
        <sz val="8"/>
        <color rgb="FF000000"/>
        <rFont val="宋体"/>
        <charset val="134"/>
      </rPr>
      <t>厚10mm</t>
    </r>
  </si>
  <si>
    <r>
      <rPr>
        <sz val="8"/>
        <color rgb="FF000000"/>
        <rFont val="宋体"/>
        <charset val="134"/>
      </rPr>
      <t>m2</t>
    </r>
  </si>
  <si>
    <r>
      <rPr>
        <sz val="8"/>
        <color rgb="FF000000"/>
        <rFont val="Arial Narrow"/>
        <charset val="134"/>
      </rPr>
      <t>25438.5</t>
    </r>
  </si>
  <si>
    <r>
      <rPr>
        <sz val="8"/>
        <color rgb="FF000000"/>
        <rFont val="宋体"/>
        <charset val="134"/>
      </rPr>
      <t>310-3</t>
    </r>
  </si>
  <si>
    <r>
      <rPr>
        <sz val="8"/>
        <color rgb="FF000000"/>
        <rFont val="宋体"/>
        <charset val="134"/>
      </rPr>
      <t>密封胶灌缝</t>
    </r>
  </si>
  <si>
    <r>
      <rPr>
        <sz val="8"/>
        <color rgb="FF000000"/>
        <rFont val="宋体"/>
        <charset val="134"/>
      </rPr>
      <t>m</t>
    </r>
  </si>
  <si>
    <r>
      <rPr>
        <sz val="8"/>
        <color rgb="FF000000"/>
        <rFont val="Arial Narrow"/>
        <charset val="134"/>
      </rPr>
      <t>6023.7</t>
    </r>
  </si>
  <si>
    <r>
      <rPr>
        <sz val="8"/>
        <color rgb="FF000000"/>
        <rFont val="宋体"/>
        <charset val="134"/>
      </rPr>
      <t>313</t>
    </r>
  </si>
  <si>
    <r>
      <rPr>
        <sz val="8"/>
        <color rgb="FF000000"/>
        <rFont val="宋体"/>
        <charset val="134"/>
      </rPr>
      <t>路肩培土、中央分隔带回填土、土路肩加固及路缘石</t>
    </r>
  </si>
  <si>
    <r>
      <rPr>
        <sz val="8"/>
        <color rgb="FF000000"/>
        <rFont val="宋体"/>
        <charset val="134"/>
      </rPr>
      <t>313-1</t>
    </r>
  </si>
  <si>
    <r>
      <rPr>
        <sz val="8"/>
        <color rgb="FF000000"/>
        <rFont val="宋体"/>
        <charset val="134"/>
      </rPr>
      <t>路肩培土</t>
    </r>
  </si>
  <si>
    <r>
      <rPr>
        <sz val="8"/>
        <color rgb="FF000000"/>
        <rFont val="宋体"/>
        <charset val="134"/>
      </rPr>
      <t>m3</t>
    </r>
  </si>
  <si>
    <t>清单  第300章  合计   人民币   元</t>
  </si>
  <si>
    <r>
      <rPr>
        <sz val="8"/>
        <color rgb="FF000000"/>
        <rFont val="宋体"/>
        <charset val="134"/>
      </rPr>
      <t>清单   第 2 页</t>
    </r>
  </si>
  <si>
    <r>
      <rPr>
        <b/>
        <sz val="12"/>
        <color rgb="FF000000"/>
        <rFont val="宋体"/>
        <charset val="134"/>
      </rPr>
      <t>清单  第600章  安全设施及预埋管线</t>
    </r>
  </si>
  <si>
    <r>
      <rPr>
        <sz val="8"/>
        <color rgb="FF000000"/>
        <rFont val="宋体"/>
        <charset val="134"/>
      </rPr>
      <t>604</t>
    </r>
  </si>
  <si>
    <r>
      <rPr>
        <sz val="8"/>
        <color rgb="FF000000"/>
        <rFont val="宋体"/>
        <charset val="134"/>
      </rPr>
      <t>道路交通标志</t>
    </r>
  </si>
  <si>
    <r>
      <rPr>
        <sz val="8"/>
        <color rgb="FF000000"/>
        <rFont val="宋体"/>
        <charset val="134"/>
      </rPr>
      <t>604-1</t>
    </r>
  </si>
  <si>
    <r>
      <rPr>
        <sz val="8"/>
        <color rgb="FF000000"/>
        <rFont val="宋体"/>
        <charset val="134"/>
      </rPr>
      <t>单柱式交通标志</t>
    </r>
  </si>
  <si>
    <r>
      <rPr>
        <sz val="8"/>
        <color rgb="FF000000"/>
        <rFont val="宋体"/>
        <charset val="134"/>
      </rPr>
      <t>△700</t>
    </r>
  </si>
  <si>
    <r>
      <rPr>
        <sz val="8"/>
        <color rgb="FF000000"/>
        <rFont val="宋体"/>
        <charset val="134"/>
      </rPr>
      <t>▽700</t>
    </r>
  </si>
  <si>
    <r>
      <rPr>
        <sz val="8"/>
        <color rgb="FF000000"/>
        <rFont val="宋体"/>
        <charset val="134"/>
      </rPr>
      <t>604-14</t>
    </r>
  </si>
  <si>
    <r>
      <rPr>
        <sz val="8"/>
        <color rgb="FF000000"/>
        <rFont val="宋体"/>
        <charset val="134"/>
      </rPr>
      <t>道口标注</t>
    </r>
  </si>
  <si>
    <r>
      <rPr>
        <sz val="8"/>
        <color rgb="FF000000"/>
        <rFont val="Arial Narrow"/>
        <charset val="134"/>
      </rPr>
      <t>6</t>
    </r>
  </si>
  <si>
    <t>清单  第600章  合计   人民币   元</t>
  </si>
  <si>
    <r>
      <rPr>
        <sz val="8"/>
        <color rgb="FF000000"/>
        <rFont val="宋体"/>
        <charset val="134"/>
      </rPr>
      <t>清单   第 3 页</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</si>
</sst>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1"/>
      <color theme="1"/>
      <name val="宋体"/>
      <charset val="134"/>
      <scheme val="minor"/>
    </font>
    <font>
      <b/>
      <sz val="18"/>
      <color rgb="FF000000"/>
      <name val="宋体"/>
      <charset val="134"/>
    </font>
    <font>
      <sz val="8"/>
      <color rgb="FF000000"/>
      <name val="宋体"/>
      <charset val="134"/>
    </font>
    <font>
      <b/>
      <sz val="12"/>
      <color rgb="FF000000"/>
      <name val="宋体"/>
      <charset val="134"/>
    </font>
    <font>
      <b/>
      <sz val="8"/>
      <color rgb="FF000000"/>
      <name val="宋体"/>
      <charset val="134"/>
    </font>
    <font>
      <sz val="8"/>
      <color rgb="FF000000"/>
      <name val="Arial Narrow"/>
      <charset val="134"/>
    </font>
    <font>
      <sz val="11"/>
      <color indexed="8"/>
      <name val="宋体"/>
      <charset val="134"/>
    </font>
    <font>
      <b/>
      <sz val="15"/>
      <name val="宋体"/>
      <charset val="134"/>
    </font>
    <font>
      <b/>
      <sz val="12"/>
      <name val="Arial"/>
      <charset val="0"/>
    </font>
    <font>
      <sz val="12"/>
      <name val="Arial"/>
      <charset val="0"/>
    </font>
    <font>
      <sz val="12"/>
      <color indexed="8"/>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indexed="8"/>
      <name val="宋体"/>
      <charset val="134"/>
    </font>
    <font>
      <b/>
      <sz val="12"/>
      <name val="宋体"/>
      <charset val="134"/>
    </font>
    <font>
      <sz val="12"/>
      <name val="宋体"/>
      <charset val="134"/>
    </font>
    <font>
      <u/>
      <sz val="12"/>
      <name val="Arial"/>
      <charset val="0"/>
    </font>
    <font>
      <u/>
      <sz val="12"/>
      <name val="宋体"/>
      <charset val="134"/>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medium">
        <color rgb="FF000000"/>
      </left>
      <right style="medium">
        <color rgb="FF000000"/>
      </right>
      <top style="medium">
        <color rgb="FF000000"/>
      </top>
      <bottom style="thin">
        <color rgb="FF000000"/>
      </bottom>
      <diagonal/>
    </border>
    <border>
      <left style="medium">
        <color rgb="FF000000"/>
      </left>
      <right style="thin">
        <color rgb="FF000000"/>
      </right>
      <top/>
      <bottom style="thin">
        <color rgb="FF000000"/>
      </bottom>
      <diagonal/>
    </border>
    <border>
      <left/>
      <right style="thin">
        <color rgb="FF000000"/>
      </right>
      <top/>
      <bottom style="thin">
        <color rgb="FF000000"/>
      </bottom>
      <diagonal/>
    </border>
    <border>
      <left/>
      <right style="medium">
        <color rgb="FF000000"/>
      </right>
      <top/>
      <bottom style="thin">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right/>
      <top style="medium">
        <color rgb="FF000000"/>
      </top>
      <bottom/>
      <diagonal/>
    </border>
    <border>
      <left style="medium">
        <color rgb="FF000000"/>
      </left>
      <right style="thin">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11"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3" borderId="12"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3" applyNumberFormat="0" applyFill="0" applyAlignment="0" applyProtection="0">
      <alignment vertical="center"/>
    </xf>
    <xf numFmtId="0" fontId="18" fillId="0" borderId="13" applyNumberFormat="0" applyFill="0" applyAlignment="0" applyProtection="0">
      <alignment vertical="center"/>
    </xf>
    <xf numFmtId="0" fontId="19" fillId="0" borderId="14" applyNumberFormat="0" applyFill="0" applyAlignment="0" applyProtection="0">
      <alignment vertical="center"/>
    </xf>
    <xf numFmtId="0" fontId="19" fillId="0" borderId="0" applyNumberFormat="0" applyFill="0" applyBorder="0" applyAlignment="0" applyProtection="0">
      <alignment vertical="center"/>
    </xf>
    <xf numFmtId="0" fontId="20" fillId="4" borderId="15" applyNumberFormat="0" applyAlignment="0" applyProtection="0">
      <alignment vertical="center"/>
    </xf>
    <xf numFmtId="0" fontId="21" fillId="5" borderId="16" applyNumberFormat="0" applyAlignment="0" applyProtection="0">
      <alignment vertical="center"/>
    </xf>
    <xf numFmtId="0" fontId="22" fillId="5" borderId="15" applyNumberFormat="0" applyAlignment="0" applyProtection="0">
      <alignment vertical="center"/>
    </xf>
    <xf numFmtId="0" fontId="23" fillId="6" borderId="17" applyNumberFormat="0" applyAlignment="0" applyProtection="0">
      <alignment vertical="center"/>
    </xf>
    <xf numFmtId="0" fontId="24" fillId="0" borderId="18" applyNumberFormat="0" applyFill="0" applyAlignment="0" applyProtection="0">
      <alignment vertical="center"/>
    </xf>
    <xf numFmtId="0" fontId="25" fillId="0" borderId="19" applyNumberFormat="0" applyFill="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0" fillId="12"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29" fillId="29" borderId="0" applyNumberFormat="0" applyBorder="0" applyAlignment="0" applyProtection="0">
      <alignment vertical="center"/>
    </xf>
    <xf numFmtId="0" fontId="29"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29" fillId="33" borderId="0" applyNumberFormat="0" applyBorder="0" applyAlignment="0" applyProtection="0">
      <alignment vertical="center"/>
    </xf>
    <xf numFmtId="0" fontId="31" fillId="0" borderId="0"/>
  </cellStyleXfs>
  <cellXfs count="40">
    <xf numFmtId="0" fontId="0" fillId="0" borderId="0" xfId="0" applyFont="1">
      <alignment vertical="center"/>
    </xf>
    <xf numFmtId="0" fontId="0" fillId="0" borderId="0" xfId="0" applyFont="1" applyProtection="1">
      <alignment vertical="center"/>
      <protection locked="0"/>
    </xf>
    <xf numFmtId="176" fontId="0" fillId="0" borderId="0" xfId="0" applyNumberFormat="1" applyFont="1" applyProtection="1">
      <alignment vertical="center"/>
      <protection locked="0"/>
    </xf>
    <xf numFmtId="0" fontId="0" fillId="2" borderId="0" xfId="0" applyNumberFormat="1" applyFont="1" applyFill="1" applyBorder="1" applyAlignment="1" applyProtection="1">
      <alignment wrapText="1"/>
      <protection locked="0"/>
    </xf>
    <xf numFmtId="176" fontId="0" fillId="2" borderId="0" xfId="0" applyNumberFormat="1" applyFont="1" applyFill="1" applyBorder="1" applyAlignment="1" applyProtection="1">
      <alignment wrapText="1"/>
      <protection locked="0"/>
    </xf>
    <xf numFmtId="0" fontId="1" fillId="2" borderId="0" xfId="0" applyNumberFormat="1" applyFont="1" applyFill="1" applyBorder="1" applyAlignment="1" applyProtection="1">
      <alignment horizontal="center" vertical="top" wrapText="1"/>
      <protection locked="0"/>
    </xf>
    <xf numFmtId="176" fontId="1" fillId="2" borderId="0" xfId="0" applyNumberFormat="1" applyFont="1" applyFill="1" applyBorder="1" applyAlignment="1" applyProtection="1">
      <alignment horizontal="center" vertical="top" wrapText="1"/>
      <protection locked="0"/>
    </xf>
    <xf numFmtId="0" fontId="2" fillId="2" borderId="0" xfId="0" applyNumberFormat="1" applyFont="1" applyFill="1" applyBorder="1" applyAlignment="1" applyProtection="1">
      <alignment horizontal="left" vertical="center" wrapText="1"/>
      <protection locked="0"/>
    </xf>
    <xf numFmtId="0" fontId="2" fillId="2" borderId="0" xfId="0" applyNumberFormat="1" applyFont="1" applyFill="1" applyBorder="1" applyAlignment="1" applyProtection="1">
      <alignment horizontal="right" vertical="center" wrapText="1"/>
      <protection locked="0"/>
    </xf>
    <xf numFmtId="176" fontId="2" fillId="2" borderId="0" xfId="0" applyNumberFormat="1" applyFont="1" applyFill="1" applyBorder="1" applyAlignment="1" applyProtection="1">
      <alignment horizontal="right" vertical="center" wrapText="1"/>
      <protection locked="0"/>
    </xf>
    <xf numFmtId="0" fontId="3" fillId="2" borderId="1" xfId="0" applyNumberFormat="1" applyFont="1" applyFill="1" applyBorder="1" applyAlignment="1" applyProtection="1">
      <alignment horizontal="center" vertical="center" wrapText="1"/>
      <protection locked="0"/>
    </xf>
    <xf numFmtId="176" fontId="3" fillId="2" borderId="1" xfId="0" applyNumberFormat="1" applyFont="1" applyFill="1" applyBorder="1" applyAlignment="1" applyProtection="1">
      <alignment horizontal="center" vertical="center" wrapText="1"/>
      <protection locked="0"/>
    </xf>
    <xf numFmtId="0" fontId="4" fillId="2" borderId="2" xfId="0" applyNumberFormat="1" applyFont="1" applyFill="1" applyBorder="1" applyAlignment="1" applyProtection="1">
      <alignment horizontal="center" vertical="center" wrapText="1"/>
    </xf>
    <xf numFmtId="0" fontId="4" fillId="2" borderId="3" xfId="0" applyNumberFormat="1" applyFont="1" applyFill="1" applyBorder="1" applyAlignment="1" applyProtection="1">
      <alignment horizontal="center" vertical="center" wrapText="1"/>
    </xf>
    <xf numFmtId="0" fontId="4" fillId="2" borderId="3" xfId="0" applyNumberFormat="1" applyFont="1" applyFill="1" applyBorder="1" applyAlignment="1" applyProtection="1">
      <alignment horizontal="center" vertical="center" wrapText="1"/>
      <protection locked="0"/>
    </xf>
    <xf numFmtId="176" fontId="4" fillId="2" borderId="4" xfId="0" applyNumberFormat="1" applyFont="1" applyFill="1" applyBorder="1" applyAlignment="1" applyProtection="1">
      <alignment horizontal="center" vertical="center" wrapText="1"/>
    </xf>
    <xf numFmtId="0" fontId="2" fillId="2" borderId="2" xfId="0" applyNumberFormat="1" applyFont="1" applyFill="1" applyBorder="1" applyAlignment="1" applyProtection="1">
      <alignment horizontal="center" vertical="center" wrapText="1"/>
    </xf>
    <xf numFmtId="0" fontId="2" fillId="2" borderId="3" xfId="0" applyNumberFormat="1" applyFont="1" applyFill="1" applyBorder="1" applyAlignment="1" applyProtection="1">
      <alignment horizontal="left" vertical="center" wrapText="1"/>
    </xf>
    <xf numFmtId="0" fontId="2" fillId="2" borderId="3" xfId="0" applyNumberFormat="1" applyFont="1" applyFill="1" applyBorder="1" applyAlignment="1" applyProtection="1">
      <alignment horizontal="center" vertical="center" wrapText="1"/>
    </xf>
    <xf numFmtId="0" fontId="5" fillId="2" borderId="3" xfId="0" applyNumberFormat="1" applyFont="1" applyFill="1" applyBorder="1" applyAlignment="1" applyProtection="1">
      <alignment horizontal="right" vertical="center" wrapText="1"/>
    </xf>
    <xf numFmtId="0" fontId="5" fillId="2" borderId="3" xfId="0" applyNumberFormat="1" applyFont="1" applyFill="1" applyBorder="1" applyAlignment="1" applyProtection="1">
      <alignment horizontal="right" vertical="center" wrapText="1"/>
      <protection locked="0"/>
    </xf>
    <xf numFmtId="176" fontId="5" fillId="2" borderId="4" xfId="0" applyNumberFormat="1" applyFont="1" applyFill="1" applyBorder="1" applyAlignment="1" applyProtection="1">
      <alignment horizontal="right" vertical="center" wrapText="1"/>
    </xf>
    <xf numFmtId="0" fontId="2" fillId="2" borderId="5" xfId="0" applyNumberFormat="1" applyFont="1" applyFill="1" applyBorder="1" applyAlignment="1" applyProtection="1">
      <alignment horizontal="center" vertical="center" wrapText="1"/>
    </xf>
    <xf numFmtId="0" fontId="2" fillId="2" borderId="6" xfId="0" applyNumberFormat="1" applyFont="1" applyFill="1" applyBorder="1" applyAlignment="1" applyProtection="1">
      <alignment horizontal="center" vertical="center" wrapText="1"/>
    </xf>
    <xf numFmtId="0" fontId="2" fillId="2" borderId="7" xfId="0" applyNumberFormat="1" applyFont="1" applyFill="1" applyBorder="1" applyAlignment="1" applyProtection="1">
      <alignment horizontal="center" vertical="center" wrapText="1"/>
    </xf>
    <xf numFmtId="176" fontId="2" fillId="2" borderId="6" xfId="0" applyNumberFormat="1" applyFont="1" applyFill="1" applyBorder="1" applyAlignment="1" applyProtection="1">
      <alignment horizontal="center" vertical="center" wrapText="1"/>
    </xf>
    <xf numFmtId="0" fontId="2" fillId="2" borderId="8" xfId="0" applyNumberFormat="1" applyFont="1" applyFill="1" applyBorder="1" applyAlignment="1" applyProtection="1">
      <alignment horizontal="right" vertical="center" wrapText="1"/>
      <protection locked="0"/>
    </xf>
    <xf numFmtId="176" fontId="2" fillId="2" borderId="8" xfId="0" applyNumberFormat="1" applyFont="1" applyFill="1" applyBorder="1" applyAlignment="1" applyProtection="1">
      <alignment horizontal="left" vertical="center" wrapText="1"/>
      <protection locked="0"/>
    </xf>
    <xf numFmtId="176" fontId="2" fillId="2" borderId="5" xfId="0" applyNumberFormat="1" applyFont="1" applyFill="1" applyBorder="1" applyAlignment="1" applyProtection="1">
      <alignment horizontal="center" vertical="center" wrapText="1"/>
    </xf>
    <xf numFmtId="176" fontId="2" fillId="2" borderId="7" xfId="0" applyNumberFormat="1" applyFont="1" applyFill="1" applyBorder="1" applyAlignment="1" applyProtection="1">
      <alignment horizontal="center" vertical="center" wrapText="1"/>
    </xf>
    <xf numFmtId="0" fontId="4" fillId="2" borderId="9" xfId="0" applyNumberFormat="1" applyFont="1" applyFill="1" applyBorder="1" applyAlignment="1" applyProtection="1">
      <alignment horizontal="center" vertical="center" wrapText="1"/>
    </xf>
    <xf numFmtId="0" fontId="4" fillId="2" borderId="10" xfId="0" applyNumberFormat="1" applyFont="1" applyFill="1" applyBorder="1" applyAlignment="1" applyProtection="1">
      <alignment horizontal="center" vertical="center" wrapText="1"/>
    </xf>
    <xf numFmtId="176" fontId="4" fillId="2" borderId="11" xfId="0" applyNumberFormat="1" applyFont="1" applyFill="1" applyBorder="1" applyAlignment="1" applyProtection="1">
      <alignment horizontal="center" vertical="center" wrapText="1"/>
    </xf>
    <xf numFmtId="0" fontId="6" fillId="0" borderId="0" xfId="49" applyFont="1" applyFill="1" applyBorder="1" applyAlignment="1">
      <alignment vertical="center"/>
    </xf>
    <xf numFmtId="0" fontId="7" fillId="0" borderId="0" xfId="49" applyNumberFormat="1" applyFont="1" applyFill="1" applyBorder="1" applyAlignment="1">
      <alignment horizontal="center" vertical="center" wrapText="1"/>
    </xf>
    <xf numFmtId="0" fontId="8" fillId="0" borderId="0" xfId="49" applyNumberFormat="1" applyFont="1" applyFill="1" applyBorder="1" applyAlignment="1">
      <alignment horizontal="left" vertical="center" wrapText="1"/>
    </xf>
    <xf numFmtId="0" fontId="9" fillId="0" borderId="0" xfId="49" applyNumberFormat="1" applyFont="1" applyFill="1" applyBorder="1" applyAlignment="1">
      <alignment horizontal="left" vertical="center" wrapText="1"/>
    </xf>
    <xf numFmtId="0" fontId="9" fillId="0" borderId="0" xfId="49" applyFont="1" applyFill="1" applyBorder="1" applyAlignment="1" applyProtection="1">
      <alignment horizontal="justify" vertical="center"/>
      <protection hidden="1"/>
    </xf>
    <xf numFmtId="0" fontId="9" fillId="0" borderId="0" xfId="49" applyNumberFormat="1" applyFont="1" applyFill="1" applyBorder="1" applyAlignment="1">
      <alignment vertical="top" wrapText="1"/>
    </xf>
    <xf numFmtId="0" fontId="10" fillId="0" borderId="0" xfId="49" applyFont="1" applyFill="1" applyBorder="1" applyAlignment="1">
      <alignment horizontal="left" vertical="top"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customXml" Target="../customXml/item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36798;&#25289;&#29305;&#26071;Y224&#26460;&#19975;&#23453;&#22314;&#31921;-&#21335;&#32418;&#26725;&#20859;&#25252;&#24037;&#31243;%20&#28165;&#2133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编制说明 "/>
      <sheetName val="1.【标表1】投标报价汇总表"/>
      <sheetName val="2.【标表2】工程量清单表"/>
    </sheetNames>
    <sheetDataSet>
      <sheetData sheetId="0"/>
      <sheetData sheetId="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5"/>
  <sheetViews>
    <sheetView tabSelected="1" zoomScaleSheetLayoutView="60" topLeftCell="A9" workbookViewId="0">
      <selection activeCell="A17" sqref="A17"/>
    </sheetView>
  </sheetViews>
  <sheetFormatPr defaultColWidth="9" defaultRowHeight="13.5"/>
  <cols>
    <col min="1" max="1" width="76.625" style="33" customWidth="1"/>
    <col min="2" max="16384" width="9" style="33"/>
  </cols>
  <sheetData>
    <row r="1" ht="29.25" customHeight="1" spans="1:1">
      <c r="A1" s="34" t="s">
        <v>0</v>
      </c>
    </row>
    <row r="2" ht="20.25" customHeight="1" spans="1:1">
      <c r="A2" s="35" t="s">
        <v>1</v>
      </c>
    </row>
    <row r="3" ht="61.5" customHeight="1" spans="1:1">
      <c r="A3" s="36" t="s">
        <v>2</v>
      </c>
    </row>
    <row r="4" ht="40.5" customHeight="1" spans="1:1">
      <c r="A4" s="36" t="s">
        <v>3</v>
      </c>
    </row>
    <row r="5" ht="89.1" customHeight="1" spans="1:1">
      <c r="A5" s="36" t="s">
        <v>4</v>
      </c>
    </row>
    <row r="6" ht="53.25" customHeight="1" spans="1:1">
      <c r="A6" s="36" t="s">
        <v>5</v>
      </c>
    </row>
    <row r="7" ht="43.5" customHeight="1" spans="1:1">
      <c r="A7" s="35" t="s">
        <v>6</v>
      </c>
    </row>
    <row r="8" ht="51.75" customHeight="1" spans="1:1">
      <c r="A8" s="35" t="s">
        <v>7</v>
      </c>
    </row>
    <row r="9" ht="70.5" customHeight="1" spans="1:1">
      <c r="A9" s="35" t="s">
        <v>8</v>
      </c>
    </row>
    <row r="10" ht="30.75" customHeight="1" spans="1:1">
      <c r="A10" s="35" t="s">
        <v>9</v>
      </c>
    </row>
    <row r="11" ht="30" customHeight="1" spans="1:1">
      <c r="A11" s="35" t="s">
        <v>10</v>
      </c>
    </row>
    <row r="12" ht="81.75" customHeight="1" spans="1:1">
      <c r="A12" s="35" t="s">
        <v>11</v>
      </c>
    </row>
    <row r="13" ht="80.25" customHeight="1" spans="1:1">
      <c r="A13" s="35" t="s">
        <v>12</v>
      </c>
    </row>
    <row r="14" ht="49.5" customHeight="1" spans="1:1">
      <c r="A14" s="35" t="s">
        <v>13</v>
      </c>
    </row>
    <row r="15" ht="45.75" customHeight="1" spans="1:1">
      <c r="A15" s="35" t="s">
        <v>14</v>
      </c>
    </row>
    <row r="16" ht="40.5" customHeight="1" spans="1:1">
      <c r="A16" s="36" t="s">
        <v>15</v>
      </c>
    </row>
    <row r="17" ht="42.75" customHeight="1" spans="1:1">
      <c r="A17" s="36" t="s">
        <v>16</v>
      </c>
    </row>
    <row r="18" ht="46.5" customHeight="1" spans="1:1">
      <c r="A18" s="36" t="s">
        <v>17</v>
      </c>
    </row>
    <row r="19" ht="46.5" customHeight="1" spans="1:1">
      <c r="A19" s="36" t="s">
        <v>18</v>
      </c>
    </row>
    <row r="20" ht="46.5" customHeight="1" spans="1:1">
      <c r="A20" s="36" t="s">
        <v>19</v>
      </c>
    </row>
    <row r="21" ht="41.25" customHeight="1" spans="1:1">
      <c r="A21" s="35" t="s">
        <v>20</v>
      </c>
    </row>
    <row r="22" ht="24.75" customHeight="1" spans="1:1">
      <c r="A22" s="35" t="s">
        <v>21</v>
      </c>
    </row>
    <row r="23" ht="90" customHeight="1" spans="1:1">
      <c r="A23" s="37" t="s">
        <v>22</v>
      </c>
    </row>
    <row r="24" ht="142" customHeight="1" spans="1:1">
      <c r="A24" s="38" t="s">
        <v>23</v>
      </c>
    </row>
    <row r="25" ht="84" customHeight="1" spans="1:1">
      <c r="A25" s="39"/>
    </row>
  </sheetData>
  <pageMargins left="0.75" right="0.75" top="1" bottom="1" header="0.5" footer="0.5"/>
  <pageSetup paperSize="9" orientation="portrait" horizontalDpi="600" verticalDpi="6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autoPageBreaks="0"/>
  </sheetPr>
  <dimension ref="A1:G16"/>
  <sheetViews>
    <sheetView showZeros="0" workbookViewId="0">
      <selection activeCell="C14" sqref="C14:E14"/>
    </sheetView>
  </sheetViews>
  <sheetFormatPr defaultColWidth="9" defaultRowHeight="13.5" outlineLevelCol="6"/>
  <cols>
    <col min="1" max="1" width="11.6666666666667" style="1" customWidth="1"/>
    <col min="2" max="2" width="6.66666666666667" style="1" customWidth="1"/>
    <col min="3" max="3" width="8.33333333333333" style="1" customWidth="1"/>
    <col min="4" max="4" width="28.8333333333333" style="1" customWidth="1"/>
    <col min="5" max="5" width="25" style="1" customWidth="1"/>
    <col min="6" max="6" width="11.6666666666667" style="2" customWidth="1"/>
    <col min="7" max="7" width="7" style="1" customWidth="1"/>
    <col min="8" max="16384" width="9" style="1"/>
  </cols>
  <sheetData>
    <row r="1" ht="42" customHeight="1" spans="1:7">
      <c r="A1" s="3" t="s">
        <v>24</v>
      </c>
      <c r="B1" s="3" t="s">
        <v>24</v>
      </c>
      <c r="C1" s="3" t="s">
        <v>24</v>
      </c>
      <c r="D1" s="3" t="s">
        <v>24</v>
      </c>
      <c r="E1" s="3" t="s">
        <v>24</v>
      </c>
      <c r="F1" s="4" t="s">
        <v>24</v>
      </c>
      <c r="G1" s="3" t="s">
        <v>24</v>
      </c>
    </row>
    <row r="2" ht="27" customHeight="1" spans="1:7">
      <c r="A2" s="3" t="s">
        <v>24</v>
      </c>
      <c r="B2" s="5" t="s">
        <v>25</v>
      </c>
      <c r="C2" s="5" t="s">
        <v>24</v>
      </c>
      <c r="D2" s="5" t="s">
        <v>24</v>
      </c>
      <c r="E2" s="5" t="s">
        <v>24</v>
      </c>
      <c r="F2" s="6" t="s">
        <v>24</v>
      </c>
      <c r="G2" s="3" t="s">
        <v>24</v>
      </c>
    </row>
    <row r="3" ht="16" customHeight="1" spans="1:7">
      <c r="A3" s="3" t="s">
        <v>24</v>
      </c>
      <c r="B3" s="7" t="s">
        <v>26</v>
      </c>
      <c r="C3" s="7" t="s">
        <v>24</v>
      </c>
      <c r="D3" s="7" t="s">
        <v>24</v>
      </c>
      <c r="E3" s="8" t="s">
        <v>24</v>
      </c>
      <c r="F3" s="9" t="s">
        <v>27</v>
      </c>
      <c r="G3" s="3" t="s">
        <v>24</v>
      </c>
    </row>
    <row r="4" ht="25" customHeight="1" spans="1:7">
      <c r="A4" s="3" t="s">
        <v>24</v>
      </c>
      <c r="B4" s="30" t="s">
        <v>28</v>
      </c>
      <c r="C4" s="31" t="s">
        <v>29</v>
      </c>
      <c r="D4" s="31" t="s">
        <v>30</v>
      </c>
      <c r="E4" s="31" t="s">
        <v>24</v>
      </c>
      <c r="F4" s="32" t="s">
        <v>31</v>
      </c>
      <c r="G4" s="3" t="s">
        <v>24</v>
      </c>
    </row>
    <row r="5" ht="15" customHeight="1" spans="1:7">
      <c r="A5" s="3" t="s">
        <v>24</v>
      </c>
      <c r="B5" s="16" t="s">
        <v>32</v>
      </c>
      <c r="C5" s="18" t="s">
        <v>33</v>
      </c>
      <c r="D5" s="18" t="s">
        <v>34</v>
      </c>
      <c r="E5" s="18" t="s">
        <v>24</v>
      </c>
      <c r="F5" s="21">
        <f>'2.【标表2】工程量清单表'!D17</f>
        <v>0</v>
      </c>
      <c r="G5" s="3" t="s">
        <v>24</v>
      </c>
    </row>
    <row r="6" ht="15" customHeight="1" spans="1:7">
      <c r="A6" s="3" t="s">
        <v>24</v>
      </c>
      <c r="B6" s="16" t="s">
        <v>35</v>
      </c>
      <c r="C6" s="18" t="s">
        <v>36</v>
      </c>
      <c r="D6" s="18" t="s">
        <v>37</v>
      </c>
      <c r="E6" s="18" t="s">
        <v>24</v>
      </c>
      <c r="F6" s="21">
        <f>'2.【标表2】工程量清单表'!D32</f>
        <v>0</v>
      </c>
      <c r="G6" s="3" t="s">
        <v>24</v>
      </c>
    </row>
    <row r="7" ht="15" customHeight="1" spans="1:7">
      <c r="A7" s="3" t="s">
        <v>24</v>
      </c>
      <c r="B7" s="16" t="s">
        <v>38</v>
      </c>
      <c r="C7" s="18" t="s">
        <v>39</v>
      </c>
      <c r="D7" s="18" t="s">
        <v>40</v>
      </c>
      <c r="E7" s="18" t="s">
        <v>24</v>
      </c>
      <c r="F7" s="21">
        <f>'2.【标表2】工程量清单表'!D46</f>
        <v>0</v>
      </c>
      <c r="G7" s="3" t="s">
        <v>24</v>
      </c>
    </row>
    <row r="8" ht="15" customHeight="1" spans="1:7">
      <c r="A8" s="3" t="s">
        <v>24</v>
      </c>
      <c r="B8" s="16" t="s">
        <v>41</v>
      </c>
      <c r="C8" s="18" t="s">
        <v>42</v>
      </c>
      <c r="D8" s="18" t="s">
        <v>24</v>
      </c>
      <c r="E8" s="18" t="s">
        <v>24</v>
      </c>
      <c r="F8" s="21">
        <f>F5+F6+F7</f>
        <v>0</v>
      </c>
      <c r="G8" s="3" t="s">
        <v>24</v>
      </c>
    </row>
    <row r="9" ht="15" customHeight="1" spans="1:7">
      <c r="A9" s="3" t="s">
        <v>24</v>
      </c>
      <c r="B9" s="16" t="s">
        <v>43</v>
      </c>
      <c r="C9" s="18" t="s">
        <v>44</v>
      </c>
      <c r="D9" s="18" t="s">
        <v>24</v>
      </c>
      <c r="E9" s="18" t="s">
        <v>24</v>
      </c>
      <c r="F9" s="21" t="s">
        <v>24</v>
      </c>
      <c r="G9" s="3" t="s">
        <v>24</v>
      </c>
    </row>
    <row r="10" ht="15" customHeight="1" spans="1:7">
      <c r="A10" s="3" t="s">
        <v>24</v>
      </c>
      <c r="B10" s="16" t="s">
        <v>45</v>
      </c>
      <c r="C10" s="18" t="s">
        <v>46</v>
      </c>
      <c r="D10" s="18" t="s">
        <v>24</v>
      </c>
      <c r="E10" s="18" t="s">
        <v>24</v>
      </c>
      <c r="F10" s="21">
        <f>F8</f>
        <v>0</v>
      </c>
      <c r="G10" s="3" t="s">
        <v>24</v>
      </c>
    </row>
    <row r="11" ht="15" customHeight="1" spans="1:7">
      <c r="A11" s="3" t="s">
        <v>24</v>
      </c>
      <c r="B11" s="16" t="s">
        <v>47</v>
      </c>
      <c r="C11" s="18" t="s">
        <v>48</v>
      </c>
      <c r="D11" s="18" t="s">
        <v>24</v>
      </c>
      <c r="E11" s="18" t="s">
        <v>24</v>
      </c>
      <c r="F11" s="21" t="s">
        <v>24</v>
      </c>
      <c r="G11" s="3" t="s">
        <v>24</v>
      </c>
    </row>
    <row r="12" ht="15" customHeight="1" spans="1:7">
      <c r="A12" s="3" t="s">
        <v>24</v>
      </c>
      <c r="B12" s="16" t="s">
        <v>49</v>
      </c>
      <c r="C12" s="18" t="s">
        <v>50</v>
      </c>
      <c r="D12" s="18" t="s">
        <v>24</v>
      </c>
      <c r="E12" s="18" t="s">
        <v>24</v>
      </c>
      <c r="F12" s="21">
        <f>F10*0.03</f>
        <v>0</v>
      </c>
      <c r="G12" s="3" t="s">
        <v>24</v>
      </c>
    </row>
    <row r="13" ht="15" customHeight="1" spans="1:7">
      <c r="A13" s="3" t="s">
        <v>24</v>
      </c>
      <c r="B13" s="16" t="s">
        <v>51</v>
      </c>
      <c r="C13" s="18" t="s">
        <v>52</v>
      </c>
      <c r="D13" s="18" t="s">
        <v>24</v>
      </c>
      <c r="E13" s="18" t="s">
        <v>24</v>
      </c>
      <c r="F13" s="21">
        <f>F10+F12</f>
        <v>0</v>
      </c>
      <c r="G13" s="3" t="s">
        <v>24</v>
      </c>
    </row>
    <row r="14" ht="409.5" customHeight="1" spans="1:7">
      <c r="A14" s="3" t="s">
        <v>24</v>
      </c>
      <c r="B14" s="16" t="s">
        <v>24</v>
      </c>
      <c r="C14" s="18"/>
      <c r="D14" s="18" t="s">
        <v>24</v>
      </c>
      <c r="E14" s="18" t="s">
        <v>24</v>
      </c>
      <c r="F14" s="21"/>
      <c r="G14" s="3" t="s">
        <v>24</v>
      </c>
    </row>
    <row r="15" ht="15" customHeight="1" spans="1:7">
      <c r="A15" s="3" t="s">
        <v>24</v>
      </c>
      <c r="B15" s="26" t="s">
        <v>53</v>
      </c>
      <c r="C15" s="26" t="s">
        <v>24</v>
      </c>
      <c r="D15" s="26" t="s">
        <v>24</v>
      </c>
      <c r="E15" s="26" t="s">
        <v>24</v>
      </c>
      <c r="F15" s="27" t="s">
        <v>54</v>
      </c>
      <c r="G15" s="3" t="s">
        <v>24</v>
      </c>
    </row>
    <row r="16" ht="12" customHeight="1" spans="1:7">
      <c r="A16" s="3" t="s">
        <v>24</v>
      </c>
      <c r="B16" s="3" t="s">
        <v>24</v>
      </c>
      <c r="C16" s="3" t="s">
        <v>24</v>
      </c>
      <c r="D16" s="3" t="s">
        <v>24</v>
      </c>
      <c r="E16" s="3" t="s">
        <v>24</v>
      </c>
      <c r="F16" s="4" t="s">
        <v>24</v>
      </c>
      <c r="G16" s="3" t="s">
        <v>24</v>
      </c>
    </row>
  </sheetData>
  <sheetProtection algorithmName="SHA-512" hashValue="kEwuP/jRwc5DN+GOwzClUaQ9juCNetC2yqONgeBbwWIgykpCL2UciFmeUbs5pRYIOBrl/ZenWA/Lt0k4ngHZ2A==" saltValue="F99A074spISRycTlwq/OKw==" spinCount="100000" sheet="1" objects="1"/>
  <mergeCells count="14">
    <mergeCell ref="B2:F2"/>
    <mergeCell ref="B3:D3"/>
    <mergeCell ref="D4:E4"/>
    <mergeCell ref="D5:E5"/>
    <mergeCell ref="D6:E6"/>
    <mergeCell ref="D7:E7"/>
    <mergeCell ref="C8:E8"/>
    <mergeCell ref="C9:E9"/>
    <mergeCell ref="C10:E10"/>
    <mergeCell ref="C11:E11"/>
    <mergeCell ref="C12:E12"/>
    <mergeCell ref="C13:E13"/>
    <mergeCell ref="C14:E14"/>
    <mergeCell ref="B15:E15"/>
  </mergeCells>
  <pageMargins left="0" right="0" top="0" bottom="0" header="0" footer="0"/>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autoPageBreaks="0"/>
  </sheetPr>
  <dimension ref="A1:H48"/>
  <sheetViews>
    <sheetView showZeros="0" workbookViewId="0">
      <selection activeCell="G14" sqref="G14"/>
    </sheetView>
  </sheetViews>
  <sheetFormatPr defaultColWidth="9" defaultRowHeight="13.5" outlineLevelCol="7"/>
  <cols>
    <col min="1" max="1" width="11.6666666666667" style="1" customWidth="1"/>
    <col min="2" max="2" width="8.33333333333333" style="1" customWidth="1"/>
    <col min="3" max="3" width="35.5" style="1" customWidth="1"/>
    <col min="4" max="4" width="6.66666666666667" style="1" customWidth="1"/>
    <col min="5" max="6" width="10" style="1" customWidth="1"/>
    <col min="7" max="7" width="10" style="2" customWidth="1"/>
    <col min="8" max="8" width="7" style="1" customWidth="1"/>
    <col min="9" max="16384" width="9" style="1"/>
  </cols>
  <sheetData>
    <row r="1" ht="42" customHeight="1" spans="1:8">
      <c r="A1" s="3" t="s">
        <v>24</v>
      </c>
      <c r="B1" s="3" t="s">
        <v>24</v>
      </c>
      <c r="C1" s="3" t="s">
        <v>24</v>
      </c>
      <c r="D1" s="3" t="s">
        <v>24</v>
      </c>
      <c r="E1" s="3" t="s">
        <v>24</v>
      </c>
      <c r="F1" s="3" t="s">
        <v>24</v>
      </c>
      <c r="G1" s="4" t="s">
        <v>24</v>
      </c>
      <c r="H1" s="3" t="s">
        <v>24</v>
      </c>
    </row>
    <row r="2" ht="27" customHeight="1" spans="1:8">
      <c r="A2" s="3" t="s">
        <v>24</v>
      </c>
      <c r="B2" s="5" t="s">
        <v>55</v>
      </c>
      <c r="C2" s="5" t="s">
        <v>24</v>
      </c>
      <c r="D2" s="5" t="s">
        <v>24</v>
      </c>
      <c r="E2" s="5" t="s">
        <v>24</v>
      </c>
      <c r="F2" s="5" t="s">
        <v>24</v>
      </c>
      <c r="G2" s="6" t="s">
        <v>24</v>
      </c>
      <c r="H2" s="3" t="s">
        <v>24</v>
      </c>
    </row>
    <row r="3" ht="16" customHeight="1" spans="1:8">
      <c r="A3" s="3" t="s">
        <v>24</v>
      </c>
      <c r="B3" s="7" t="s">
        <v>26</v>
      </c>
      <c r="C3" s="7" t="s">
        <v>24</v>
      </c>
      <c r="D3" s="8" t="s">
        <v>24</v>
      </c>
      <c r="E3" s="8" t="s">
        <v>24</v>
      </c>
      <c r="F3" s="8" t="s">
        <v>24</v>
      </c>
      <c r="G3" s="9" t="s">
        <v>56</v>
      </c>
      <c r="H3" s="3" t="s">
        <v>24</v>
      </c>
    </row>
    <row r="4" ht="22" customHeight="1" spans="1:8">
      <c r="A4" s="3" t="s">
        <v>24</v>
      </c>
      <c r="B4" s="10" t="s">
        <v>57</v>
      </c>
      <c r="C4" s="10" t="s">
        <v>24</v>
      </c>
      <c r="D4" s="10" t="s">
        <v>24</v>
      </c>
      <c r="E4" s="10" t="s">
        <v>24</v>
      </c>
      <c r="F4" s="10" t="s">
        <v>24</v>
      </c>
      <c r="G4" s="11" t="s">
        <v>24</v>
      </c>
      <c r="H4" s="3" t="s">
        <v>24</v>
      </c>
    </row>
    <row r="5" ht="17" customHeight="1" spans="1:8">
      <c r="A5" s="3" t="s">
        <v>24</v>
      </c>
      <c r="B5" s="12" t="s">
        <v>58</v>
      </c>
      <c r="C5" s="13" t="s">
        <v>59</v>
      </c>
      <c r="D5" s="13" t="s">
        <v>60</v>
      </c>
      <c r="E5" s="13" t="s">
        <v>61</v>
      </c>
      <c r="F5" s="14" t="s">
        <v>62</v>
      </c>
      <c r="G5" s="15" t="s">
        <v>63</v>
      </c>
      <c r="H5" s="3" t="s">
        <v>24</v>
      </c>
    </row>
    <row r="6" ht="15" customHeight="1" spans="1:8">
      <c r="A6" s="3" t="s">
        <v>24</v>
      </c>
      <c r="B6" s="16" t="s">
        <v>64</v>
      </c>
      <c r="C6" s="17" t="s">
        <v>65</v>
      </c>
      <c r="D6" s="18" t="s">
        <v>24</v>
      </c>
      <c r="E6" s="19" t="s">
        <v>24</v>
      </c>
      <c r="F6" s="20" t="s">
        <v>24</v>
      </c>
      <c r="G6" s="21" t="s">
        <v>24</v>
      </c>
      <c r="H6" s="3" t="s">
        <v>24</v>
      </c>
    </row>
    <row r="7" ht="15" customHeight="1" spans="1:8">
      <c r="A7" s="3" t="s">
        <v>24</v>
      </c>
      <c r="B7" s="16" t="s">
        <v>66</v>
      </c>
      <c r="C7" s="17" t="s">
        <v>67</v>
      </c>
      <c r="D7" s="18" t="s">
        <v>24</v>
      </c>
      <c r="E7" s="19" t="s">
        <v>24</v>
      </c>
      <c r="F7" s="20" t="s">
        <v>24</v>
      </c>
      <c r="G7" s="21" t="s">
        <v>24</v>
      </c>
      <c r="H7" s="3" t="s">
        <v>24</v>
      </c>
    </row>
    <row r="8" ht="15" customHeight="1" spans="1:8">
      <c r="A8" s="3" t="s">
        <v>24</v>
      </c>
      <c r="B8" s="16" t="s">
        <v>68</v>
      </c>
      <c r="C8" s="17" t="s">
        <v>69</v>
      </c>
      <c r="D8" s="18" t="s">
        <v>70</v>
      </c>
      <c r="E8" s="19" t="s">
        <v>71</v>
      </c>
      <c r="F8" s="20"/>
      <c r="G8" s="21">
        <f>F8*E8</f>
        <v>0</v>
      </c>
      <c r="H8" s="3" t="s">
        <v>24</v>
      </c>
    </row>
    <row r="9" ht="15" customHeight="1" spans="1:8">
      <c r="A9" s="3" t="s">
        <v>24</v>
      </c>
      <c r="B9" s="16" t="s">
        <v>72</v>
      </c>
      <c r="C9" s="17" t="s">
        <v>73</v>
      </c>
      <c r="D9" s="18" t="s">
        <v>70</v>
      </c>
      <c r="E9" s="19" t="s">
        <v>71</v>
      </c>
      <c r="F9" s="20"/>
      <c r="G9" s="21">
        <f t="shared" ref="G9:G15" si="0">F9*E9</f>
        <v>0</v>
      </c>
      <c r="H9" s="3" t="s">
        <v>24</v>
      </c>
    </row>
    <row r="10" ht="15" customHeight="1" spans="1:8">
      <c r="A10" s="3" t="s">
        <v>24</v>
      </c>
      <c r="B10" s="16" t="s">
        <v>74</v>
      </c>
      <c r="C10" s="17" t="s">
        <v>75</v>
      </c>
      <c r="D10" s="18" t="s">
        <v>24</v>
      </c>
      <c r="E10" s="19" t="s">
        <v>24</v>
      </c>
      <c r="F10" s="20"/>
      <c r="G10" s="21"/>
      <c r="H10" s="3" t="s">
        <v>24</v>
      </c>
    </row>
    <row r="11" ht="15" customHeight="1" spans="1:8">
      <c r="A11" s="3" t="s">
        <v>24</v>
      </c>
      <c r="B11" s="16" t="s">
        <v>76</v>
      </c>
      <c r="C11" s="17" t="s">
        <v>77</v>
      </c>
      <c r="D11" s="18" t="s">
        <v>70</v>
      </c>
      <c r="E11" s="19" t="s">
        <v>71</v>
      </c>
      <c r="F11" s="20"/>
      <c r="G11" s="21">
        <f t="shared" si="0"/>
        <v>0</v>
      </c>
      <c r="H11" s="3" t="s">
        <v>24</v>
      </c>
    </row>
    <row r="12" ht="15" customHeight="1" spans="1:8">
      <c r="A12" s="3" t="s">
        <v>24</v>
      </c>
      <c r="B12" s="16" t="s">
        <v>78</v>
      </c>
      <c r="C12" s="17" t="s">
        <v>79</v>
      </c>
      <c r="D12" s="18" t="s">
        <v>24</v>
      </c>
      <c r="E12" s="19" t="s">
        <v>24</v>
      </c>
      <c r="F12" s="20"/>
      <c r="G12" s="21"/>
      <c r="H12" s="3" t="s">
        <v>24</v>
      </c>
    </row>
    <row r="13" ht="15" customHeight="1" spans="1:8">
      <c r="A13" s="3" t="s">
        <v>24</v>
      </c>
      <c r="B13" s="16" t="s">
        <v>80</v>
      </c>
      <c r="C13" s="17" t="s">
        <v>81</v>
      </c>
      <c r="D13" s="18" t="s">
        <v>24</v>
      </c>
      <c r="E13" s="19" t="s">
        <v>24</v>
      </c>
      <c r="F13" s="20"/>
      <c r="G13" s="21"/>
      <c r="H13" s="3" t="s">
        <v>24</v>
      </c>
    </row>
    <row r="14" ht="15" customHeight="1" spans="1:8">
      <c r="A14" s="3" t="s">
        <v>24</v>
      </c>
      <c r="B14" s="16" t="s">
        <v>68</v>
      </c>
      <c r="C14" s="17" t="s">
        <v>82</v>
      </c>
      <c r="D14" s="18" t="s">
        <v>83</v>
      </c>
      <c r="E14" s="19" t="s">
        <v>84</v>
      </c>
      <c r="F14" s="20"/>
      <c r="G14" s="21">
        <f t="shared" si="0"/>
        <v>0</v>
      </c>
      <c r="H14" s="3" t="s">
        <v>24</v>
      </c>
    </row>
    <row r="15" ht="15" customHeight="1" spans="1:8">
      <c r="A15" s="3" t="s">
        <v>24</v>
      </c>
      <c r="B15" s="16" t="s">
        <v>72</v>
      </c>
      <c r="C15" s="17" t="s">
        <v>85</v>
      </c>
      <c r="D15" s="18" t="s">
        <v>83</v>
      </c>
      <c r="E15" s="19" t="s">
        <v>86</v>
      </c>
      <c r="F15" s="20"/>
      <c r="G15" s="21">
        <f t="shared" si="0"/>
        <v>0</v>
      </c>
      <c r="H15" s="3" t="s">
        <v>24</v>
      </c>
    </row>
    <row r="16" ht="409.5" customHeight="1" spans="1:8">
      <c r="A16" s="3" t="s">
        <v>24</v>
      </c>
      <c r="B16" s="16" t="s">
        <v>24</v>
      </c>
      <c r="C16" s="17" t="s">
        <v>24</v>
      </c>
      <c r="D16" s="18" t="s">
        <v>24</v>
      </c>
      <c r="E16" s="19" t="s">
        <v>24</v>
      </c>
      <c r="F16" s="20"/>
      <c r="G16" s="21" t="s">
        <v>24</v>
      </c>
      <c r="H16" s="3" t="s">
        <v>24</v>
      </c>
    </row>
    <row r="17" ht="15" customHeight="1" spans="1:8">
      <c r="A17" s="3" t="s">
        <v>24</v>
      </c>
      <c r="B17" s="22" t="s">
        <v>87</v>
      </c>
      <c r="C17" s="23"/>
      <c r="D17" s="22">
        <f>G8+G9+G11+G14+G15</f>
        <v>0</v>
      </c>
      <c r="E17" s="24"/>
      <c r="F17" s="24"/>
      <c r="G17" s="25"/>
      <c r="H17" s="3" t="s">
        <v>24</v>
      </c>
    </row>
    <row r="18" ht="15" customHeight="1" spans="1:8">
      <c r="A18" s="3" t="s">
        <v>24</v>
      </c>
      <c r="B18" s="26" t="s">
        <v>53</v>
      </c>
      <c r="C18" s="26" t="s">
        <v>24</v>
      </c>
      <c r="D18" s="26" t="s">
        <v>24</v>
      </c>
      <c r="E18" s="26" t="s">
        <v>24</v>
      </c>
      <c r="F18" s="26" t="s">
        <v>24</v>
      </c>
      <c r="G18" s="27" t="s">
        <v>88</v>
      </c>
      <c r="H18" s="3" t="s">
        <v>24</v>
      </c>
    </row>
    <row r="19" ht="12" customHeight="1" spans="1:8">
      <c r="A19" s="3" t="s">
        <v>24</v>
      </c>
      <c r="B19" s="3" t="s">
        <v>24</v>
      </c>
      <c r="C19" s="3" t="s">
        <v>24</v>
      </c>
      <c r="D19" s="3" t="s">
        <v>24</v>
      </c>
      <c r="E19" s="3" t="s">
        <v>24</v>
      </c>
      <c r="F19" s="3" t="s">
        <v>24</v>
      </c>
      <c r="G19" s="4" t="s">
        <v>24</v>
      </c>
      <c r="H19" s="3" t="s">
        <v>24</v>
      </c>
    </row>
    <row r="20" ht="42" customHeight="1" spans="1:8">
      <c r="A20" s="3" t="s">
        <v>24</v>
      </c>
      <c r="B20" s="3" t="s">
        <v>24</v>
      </c>
      <c r="C20" s="3" t="s">
        <v>24</v>
      </c>
      <c r="D20" s="3" t="s">
        <v>24</v>
      </c>
      <c r="E20" s="3" t="s">
        <v>24</v>
      </c>
      <c r="F20" s="3" t="s">
        <v>24</v>
      </c>
      <c r="G20" s="4" t="s">
        <v>24</v>
      </c>
      <c r="H20" s="3" t="s">
        <v>24</v>
      </c>
    </row>
    <row r="21" ht="27" customHeight="1" spans="1:8">
      <c r="A21" s="3" t="s">
        <v>24</v>
      </c>
      <c r="B21" s="5" t="s">
        <v>55</v>
      </c>
      <c r="C21" s="5" t="s">
        <v>24</v>
      </c>
      <c r="D21" s="5" t="s">
        <v>24</v>
      </c>
      <c r="E21" s="5" t="s">
        <v>24</v>
      </c>
      <c r="F21" s="5" t="s">
        <v>24</v>
      </c>
      <c r="G21" s="6" t="s">
        <v>24</v>
      </c>
      <c r="H21" s="3" t="s">
        <v>24</v>
      </c>
    </row>
    <row r="22" ht="16" customHeight="1" spans="1:8">
      <c r="A22" s="3" t="s">
        <v>24</v>
      </c>
      <c r="B22" s="7" t="s">
        <v>26</v>
      </c>
      <c r="C22" s="7" t="s">
        <v>24</v>
      </c>
      <c r="D22" s="8" t="s">
        <v>24</v>
      </c>
      <c r="E22" s="8" t="s">
        <v>24</v>
      </c>
      <c r="F22" s="8" t="s">
        <v>24</v>
      </c>
      <c r="G22" s="9" t="s">
        <v>56</v>
      </c>
      <c r="H22" s="3" t="s">
        <v>24</v>
      </c>
    </row>
    <row r="23" ht="22" customHeight="1" spans="1:8">
      <c r="A23" s="3" t="s">
        <v>24</v>
      </c>
      <c r="B23" s="10" t="s">
        <v>89</v>
      </c>
      <c r="C23" s="10" t="s">
        <v>24</v>
      </c>
      <c r="D23" s="10" t="s">
        <v>24</v>
      </c>
      <c r="E23" s="10" t="s">
        <v>24</v>
      </c>
      <c r="F23" s="10" t="s">
        <v>24</v>
      </c>
      <c r="G23" s="11" t="s">
        <v>24</v>
      </c>
      <c r="H23" s="3" t="s">
        <v>24</v>
      </c>
    </row>
    <row r="24" ht="17" customHeight="1" spans="1:8">
      <c r="A24" s="3" t="s">
        <v>24</v>
      </c>
      <c r="B24" s="12" t="s">
        <v>58</v>
      </c>
      <c r="C24" s="13" t="s">
        <v>59</v>
      </c>
      <c r="D24" s="13" t="s">
        <v>60</v>
      </c>
      <c r="E24" s="13" t="s">
        <v>61</v>
      </c>
      <c r="F24" s="14" t="s">
        <v>62</v>
      </c>
      <c r="G24" s="15" t="s">
        <v>63</v>
      </c>
      <c r="H24" s="3" t="s">
        <v>24</v>
      </c>
    </row>
    <row r="25" ht="15" customHeight="1" spans="1:8">
      <c r="A25" s="3" t="s">
        <v>24</v>
      </c>
      <c r="B25" s="16" t="s">
        <v>90</v>
      </c>
      <c r="C25" s="17" t="s">
        <v>91</v>
      </c>
      <c r="D25" s="18" t="s">
        <v>24</v>
      </c>
      <c r="E25" s="19" t="s">
        <v>24</v>
      </c>
      <c r="F25" s="20" t="s">
        <v>24</v>
      </c>
      <c r="G25" s="21" t="s">
        <v>24</v>
      </c>
      <c r="H25" s="3" t="s">
        <v>24</v>
      </c>
    </row>
    <row r="26" ht="15" customHeight="1" spans="1:8">
      <c r="A26" s="3" t="s">
        <v>24</v>
      </c>
      <c r="B26" s="16" t="s">
        <v>92</v>
      </c>
      <c r="C26" s="17" t="s">
        <v>93</v>
      </c>
      <c r="D26" s="18" t="s">
        <v>24</v>
      </c>
      <c r="E26" s="19" t="s">
        <v>24</v>
      </c>
      <c r="F26" s="20" t="s">
        <v>24</v>
      </c>
      <c r="G26" s="21" t="s">
        <v>24</v>
      </c>
      <c r="H26" s="3" t="s">
        <v>24</v>
      </c>
    </row>
    <row r="27" ht="15" customHeight="1" spans="1:8">
      <c r="A27" s="3" t="s">
        <v>24</v>
      </c>
      <c r="B27" s="16" t="s">
        <v>68</v>
      </c>
      <c r="C27" s="17" t="s">
        <v>94</v>
      </c>
      <c r="D27" s="18" t="s">
        <v>95</v>
      </c>
      <c r="E27" s="19" t="s">
        <v>96</v>
      </c>
      <c r="F27" s="20"/>
      <c r="G27" s="21">
        <f>E27*F27</f>
        <v>0</v>
      </c>
      <c r="H27" s="3" t="s">
        <v>24</v>
      </c>
    </row>
    <row r="28" ht="15" customHeight="1" spans="1:8">
      <c r="A28" s="3" t="s">
        <v>24</v>
      </c>
      <c r="B28" s="16" t="s">
        <v>97</v>
      </c>
      <c r="C28" s="17" t="s">
        <v>98</v>
      </c>
      <c r="D28" s="18" t="s">
        <v>99</v>
      </c>
      <c r="E28" s="19" t="s">
        <v>100</v>
      </c>
      <c r="F28" s="20"/>
      <c r="G28" s="21">
        <f>E28*F28</f>
        <v>0</v>
      </c>
      <c r="H28" s="3" t="s">
        <v>24</v>
      </c>
    </row>
    <row r="29" ht="15" customHeight="1" spans="1:8">
      <c r="A29" s="3" t="s">
        <v>24</v>
      </c>
      <c r="B29" s="16" t="s">
        <v>101</v>
      </c>
      <c r="C29" s="17" t="s">
        <v>102</v>
      </c>
      <c r="D29" s="18" t="s">
        <v>24</v>
      </c>
      <c r="E29" s="19" t="s">
        <v>24</v>
      </c>
      <c r="F29" s="20"/>
      <c r="G29" s="21"/>
      <c r="H29" s="3" t="s">
        <v>24</v>
      </c>
    </row>
    <row r="30" ht="15" customHeight="1" spans="1:8">
      <c r="A30" s="3" t="s">
        <v>24</v>
      </c>
      <c r="B30" s="16" t="s">
        <v>103</v>
      </c>
      <c r="C30" s="17" t="s">
        <v>104</v>
      </c>
      <c r="D30" s="18" t="s">
        <v>105</v>
      </c>
      <c r="E30" s="19" t="s">
        <v>71</v>
      </c>
      <c r="F30" s="20"/>
      <c r="G30" s="21">
        <f>E30*F30</f>
        <v>0</v>
      </c>
      <c r="H30" s="3" t="s">
        <v>24</v>
      </c>
    </row>
    <row r="31" ht="409.5" customHeight="1" spans="1:8">
      <c r="A31" s="3" t="s">
        <v>24</v>
      </c>
      <c r="B31" s="16" t="s">
        <v>24</v>
      </c>
      <c r="C31" s="17" t="s">
        <v>24</v>
      </c>
      <c r="D31" s="18" t="s">
        <v>24</v>
      </c>
      <c r="E31" s="19" t="s">
        <v>24</v>
      </c>
      <c r="F31" s="20" t="s">
        <v>24</v>
      </c>
      <c r="G31" s="21" t="s">
        <v>24</v>
      </c>
      <c r="H31" s="3" t="s">
        <v>24</v>
      </c>
    </row>
    <row r="32" ht="15" customHeight="1" spans="1:8">
      <c r="A32" s="3" t="s">
        <v>24</v>
      </c>
      <c r="B32" s="22" t="s">
        <v>106</v>
      </c>
      <c r="C32" s="23"/>
      <c r="D32" s="28">
        <f>G27+G28+G30</f>
        <v>0</v>
      </c>
      <c r="E32" s="29"/>
      <c r="F32" s="29"/>
      <c r="G32" s="25"/>
      <c r="H32" s="3" t="s">
        <v>24</v>
      </c>
    </row>
    <row r="33" ht="15" customHeight="1" spans="1:8">
      <c r="A33" s="3" t="s">
        <v>24</v>
      </c>
      <c r="B33" s="26" t="s">
        <v>107</v>
      </c>
      <c r="C33" s="26" t="s">
        <v>24</v>
      </c>
      <c r="D33" s="26" t="s">
        <v>24</v>
      </c>
      <c r="E33" s="26" t="s">
        <v>24</v>
      </c>
      <c r="F33" s="26" t="s">
        <v>24</v>
      </c>
      <c r="G33" s="27" t="s">
        <v>88</v>
      </c>
      <c r="H33" s="3" t="s">
        <v>24</v>
      </c>
    </row>
    <row r="34" ht="12" customHeight="1" spans="1:8">
      <c r="A34" s="3" t="s">
        <v>24</v>
      </c>
      <c r="B34" s="3" t="s">
        <v>24</v>
      </c>
      <c r="C34" s="3" t="s">
        <v>24</v>
      </c>
      <c r="D34" s="3" t="s">
        <v>24</v>
      </c>
      <c r="E34" s="3" t="s">
        <v>24</v>
      </c>
      <c r="F34" s="3" t="s">
        <v>24</v>
      </c>
      <c r="G34" s="4" t="s">
        <v>24</v>
      </c>
      <c r="H34" s="3" t="s">
        <v>24</v>
      </c>
    </row>
    <row r="35" ht="42" customHeight="1" spans="1:8">
      <c r="A35" s="3" t="s">
        <v>24</v>
      </c>
      <c r="B35" s="3" t="s">
        <v>24</v>
      </c>
      <c r="C35" s="3" t="s">
        <v>24</v>
      </c>
      <c r="D35" s="3" t="s">
        <v>24</v>
      </c>
      <c r="E35" s="3" t="s">
        <v>24</v>
      </c>
      <c r="F35" s="3" t="s">
        <v>24</v>
      </c>
      <c r="G35" s="4" t="s">
        <v>24</v>
      </c>
      <c r="H35" s="3" t="s">
        <v>24</v>
      </c>
    </row>
    <row r="36" ht="27" customHeight="1" spans="1:8">
      <c r="A36" s="3" t="s">
        <v>24</v>
      </c>
      <c r="B36" s="5" t="s">
        <v>55</v>
      </c>
      <c r="C36" s="5" t="s">
        <v>24</v>
      </c>
      <c r="D36" s="5" t="s">
        <v>24</v>
      </c>
      <c r="E36" s="5" t="s">
        <v>24</v>
      </c>
      <c r="F36" s="5" t="s">
        <v>24</v>
      </c>
      <c r="G36" s="6" t="s">
        <v>24</v>
      </c>
      <c r="H36" s="3" t="s">
        <v>24</v>
      </c>
    </row>
    <row r="37" ht="16" customHeight="1" spans="1:8">
      <c r="A37" s="3" t="s">
        <v>24</v>
      </c>
      <c r="B37" s="7" t="s">
        <v>26</v>
      </c>
      <c r="C37" s="7" t="s">
        <v>24</v>
      </c>
      <c r="D37" s="8" t="s">
        <v>24</v>
      </c>
      <c r="E37" s="8" t="s">
        <v>24</v>
      </c>
      <c r="F37" s="8" t="s">
        <v>24</v>
      </c>
      <c r="G37" s="9" t="s">
        <v>56</v>
      </c>
      <c r="H37" s="3" t="s">
        <v>24</v>
      </c>
    </row>
    <row r="38" ht="22" customHeight="1" spans="1:8">
      <c r="A38" s="3" t="s">
        <v>24</v>
      </c>
      <c r="B38" s="10" t="s">
        <v>108</v>
      </c>
      <c r="C38" s="10" t="s">
        <v>24</v>
      </c>
      <c r="D38" s="10" t="s">
        <v>24</v>
      </c>
      <c r="E38" s="10" t="s">
        <v>24</v>
      </c>
      <c r="F38" s="10" t="s">
        <v>24</v>
      </c>
      <c r="G38" s="11" t="s">
        <v>24</v>
      </c>
      <c r="H38" s="3" t="s">
        <v>24</v>
      </c>
    </row>
    <row r="39" ht="17" customHeight="1" spans="1:8">
      <c r="A39" s="3" t="s">
        <v>24</v>
      </c>
      <c r="B39" s="12" t="s">
        <v>58</v>
      </c>
      <c r="C39" s="13" t="s">
        <v>59</v>
      </c>
      <c r="D39" s="13" t="s">
        <v>60</v>
      </c>
      <c r="E39" s="13" t="s">
        <v>61</v>
      </c>
      <c r="F39" s="14" t="s">
        <v>62</v>
      </c>
      <c r="G39" s="15" t="s">
        <v>63</v>
      </c>
      <c r="H39" s="3" t="s">
        <v>24</v>
      </c>
    </row>
    <row r="40" ht="15" customHeight="1" spans="1:8">
      <c r="A40" s="3" t="s">
        <v>24</v>
      </c>
      <c r="B40" s="16" t="s">
        <v>109</v>
      </c>
      <c r="C40" s="17" t="s">
        <v>110</v>
      </c>
      <c r="D40" s="18" t="s">
        <v>24</v>
      </c>
      <c r="E40" s="19" t="s">
        <v>24</v>
      </c>
      <c r="F40" s="20" t="s">
        <v>24</v>
      </c>
      <c r="G40" s="21" t="s">
        <v>24</v>
      </c>
      <c r="H40" s="3" t="s">
        <v>24</v>
      </c>
    </row>
    <row r="41" ht="15" customHeight="1" spans="1:8">
      <c r="A41" s="3" t="s">
        <v>24</v>
      </c>
      <c r="B41" s="16" t="s">
        <v>111</v>
      </c>
      <c r="C41" s="17" t="s">
        <v>112</v>
      </c>
      <c r="D41" s="18" t="s">
        <v>24</v>
      </c>
      <c r="E41" s="19" t="s">
        <v>24</v>
      </c>
      <c r="F41" s="20" t="s">
        <v>24</v>
      </c>
      <c r="G41" s="21" t="s">
        <v>24</v>
      </c>
      <c r="H41" s="3" t="s">
        <v>24</v>
      </c>
    </row>
    <row r="42" ht="15" customHeight="1" spans="1:8">
      <c r="A42" s="3" t="s">
        <v>24</v>
      </c>
      <c r="B42" s="16" t="s">
        <v>68</v>
      </c>
      <c r="C42" s="17" t="s">
        <v>113</v>
      </c>
      <c r="D42" s="18" t="s">
        <v>83</v>
      </c>
      <c r="E42" s="19" t="s">
        <v>84</v>
      </c>
      <c r="F42" s="20"/>
      <c r="G42" s="21">
        <f>F42*E42</f>
        <v>0</v>
      </c>
      <c r="H42" s="3" t="s">
        <v>24</v>
      </c>
    </row>
    <row r="43" ht="15" customHeight="1" spans="1:8">
      <c r="A43" s="3" t="s">
        <v>24</v>
      </c>
      <c r="B43" s="16" t="s">
        <v>72</v>
      </c>
      <c r="C43" s="17" t="s">
        <v>114</v>
      </c>
      <c r="D43" s="18" t="s">
        <v>83</v>
      </c>
      <c r="E43" s="19" t="s">
        <v>84</v>
      </c>
      <c r="F43" s="20"/>
      <c r="G43" s="21">
        <f>F43*E43</f>
        <v>0</v>
      </c>
      <c r="H43" s="3" t="s">
        <v>24</v>
      </c>
    </row>
    <row r="44" ht="15" customHeight="1" spans="1:8">
      <c r="A44" s="3" t="s">
        <v>24</v>
      </c>
      <c r="B44" s="16" t="s">
        <v>115</v>
      </c>
      <c r="C44" s="17" t="s">
        <v>116</v>
      </c>
      <c r="D44" s="18" t="s">
        <v>83</v>
      </c>
      <c r="E44" s="19" t="s">
        <v>117</v>
      </c>
      <c r="F44" s="20"/>
      <c r="G44" s="21">
        <f>F44*E44</f>
        <v>0</v>
      </c>
      <c r="H44" s="3" t="s">
        <v>24</v>
      </c>
    </row>
    <row r="45" ht="409.5" customHeight="1" spans="1:8">
      <c r="A45" s="3" t="s">
        <v>24</v>
      </c>
      <c r="B45" s="16" t="s">
        <v>24</v>
      </c>
      <c r="C45" s="17" t="s">
        <v>24</v>
      </c>
      <c r="D45" s="18" t="s">
        <v>24</v>
      </c>
      <c r="E45" s="19" t="s">
        <v>24</v>
      </c>
      <c r="F45" s="20"/>
      <c r="G45" s="21" t="s">
        <v>24</v>
      </c>
      <c r="H45" s="3" t="s">
        <v>24</v>
      </c>
    </row>
    <row r="46" ht="15" customHeight="1" spans="1:8">
      <c r="A46" s="3" t="s">
        <v>24</v>
      </c>
      <c r="B46" s="22" t="s">
        <v>118</v>
      </c>
      <c r="C46" s="23"/>
      <c r="D46" s="28">
        <f>G42+G43+G44</f>
        <v>0</v>
      </c>
      <c r="E46" s="29"/>
      <c r="F46" s="29"/>
      <c r="G46" s="25"/>
      <c r="H46" s="3" t="s">
        <v>24</v>
      </c>
    </row>
    <row r="47" ht="15" customHeight="1" spans="1:8">
      <c r="A47" s="3" t="s">
        <v>24</v>
      </c>
      <c r="B47" s="26" t="s">
        <v>119</v>
      </c>
      <c r="C47" s="26" t="s">
        <v>24</v>
      </c>
      <c r="D47" s="26" t="s">
        <v>24</v>
      </c>
      <c r="E47" s="26" t="s">
        <v>24</v>
      </c>
      <c r="F47" s="26" t="s">
        <v>24</v>
      </c>
      <c r="G47" s="27" t="s">
        <v>88</v>
      </c>
      <c r="H47" s="3" t="s">
        <v>24</v>
      </c>
    </row>
    <row r="48" ht="12" customHeight="1" spans="1:8">
      <c r="A48" s="3" t="s">
        <v>24</v>
      </c>
      <c r="B48" s="3" t="s">
        <v>24</v>
      </c>
      <c r="C48" s="3" t="s">
        <v>24</v>
      </c>
      <c r="D48" s="3" t="s">
        <v>24</v>
      </c>
      <c r="E48" s="3" t="s">
        <v>24</v>
      </c>
      <c r="F48" s="3" t="s">
        <v>24</v>
      </c>
      <c r="G48" s="4" t="s">
        <v>24</v>
      </c>
      <c r="H48" s="3" t="s">
        <v>24</v>
      </c>
    </row>
  </sheetData>
  <sheetProtection algorithmName="SHA-512" hashValue="Fq8NNp0QDnivchoLJraxyaDUwO72LJgc50qm+TFcgjMYNfAddtMlrBuiaTzNl37aYtUWzylKt8QMOgIgfpLxSA==" saltValue="S5DK5RoJHhex7cbzURQS8g==" spinCount="100000" sheet="1" objects="1"/>
  <mergeCells count="21">
    <mergeCell ref="B2:G2"/>
    <mergeCell ref="B3:C3"/>
    <mergeCell ref="D3:F3"/>
    <mergeCell ref="B4:G4"/>
    <mergeCell ref="B17:C17"/>
    <mergeCell ref="D17:G17"/>
    <mergeCell ref="B18:F18"/>
    <mergeCell ref="B21:G21"/>
    <mergeCell ref="B22:C22"/>
    <mergeCell ref="D22:F22"/>
    <mergeCell ref="B23:G23"/>
    <mergeCell ref="B32:C32"/>
    <mergeCell ref="D32:G32"/>
    <mergeCell ref="B33:F33"/>
    <mergeCell ref="B36:G36"/>
    <mergeCell ref="B37:C37"/>
    <mergeCell ref="D37:F37"/>
    <mergeCell ref="B38:G38"/>
    <mergeCell ref="B46:C46"/>
    <mergeCell ref="D46:G46"/>
    <mergeCell ref="B47:F47"/>
  </mergeCells>
  <pageMargins left="0" right="0" top="0" bottom="0" header="0" footer="0"/>
  <pageSetup paperSize="9" orientation="landscape"/>
  <headerFooter/>
  <rowBreaks count="2" manualBreakCount="2">
    <brk id="19" max="16383" man="1"/>
    <brk id="34"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7" master="" otherUserPermission="visible"/>
  <rangeList sheetStid="1" master="" otherUserPermission="visible"/>
  <rangeList sheetStid="2"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JasperReports Library version null</Application>
  <HeadingPairs>
    <vt:vector size="2" baseType="variant">
      <vt:variant>
        <vt:lpstr>工作表</vt:lpstr>
      </vt:variant>
      <vt:variant>
        <vt:i4>3</vt:i4>
      </vt:variant>
    </vt:vector>
  </HeadingPairs>
  <TitlesOfParts>
    <vt:vector size="3" baseType="lpstr">
      <vt:lpstr>编制说明 </vt:lpstr>
      <vt:lpstr>1.【标表1】投标报价汇总表</vt:lpstr>
      <vt:lpstr>2.【标表2】工程量清单表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李林倡</cp:lastModifiedBy>
  <dcterms:created xsi:type="dcterms:W3CDTF">2025-08-11T08:06:20Z</dcterms:created>
  <dcterms:modified xsi:type="dcterms:W3CDTF">2025-08-11T08:17:10Z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A3B2064889A246A9B06A67119BDB7C7E_12</vt:lpwstr>
  </property>
  <property fmtid="{D5CDD505-2E9C-101B-9397-08002B2CF9AE}" pid="3" name="KSOProductBuildVer">
    <vt:lpwstr>2052-12.1.0.21915</vt:lpwstr>
  </property>
</Properties>
</file>